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musa yahaya\Downloads\Data Deck Vera\Excel Work\Dashboard Update\"/>
    </mc:Choice>
  </mc:AlternateContent>
  <bookViews>
    <workbookView xWindow="0" yWindow="0" windowWidth="19320" windowHeight="12300" activeTab="3"/>
  </bookViews>
  <sheets>
    <sheet name="product_data_cleaned" sheetId="1" r:id="rId1"/>
    <sheet name="pivot" sheetId="3" r:id="rId2"/>
    <sheet name="productKPI" sheetId="4" r:id="rId3"/>
    <sheet name="Dashboard" sheetId="5" r:id="rId4"/>
  </sheets>
  <externalReferences>
    <externalReference r:id="rId5"/>
  </externalReferences>
  <definedNames>
    <definedName name="_xlnm._FilterDatabase" localSheetId="0" hidden="1">product_data_cleaned!$J$1:$J$12064</definedName>
    <definedName name="_xlcn.LinkedTable_Table11" hidden="1">Table1[]</definedName>
    <definedName name="Basket">[1]salesKPI!$D$36</definedName>
    <definedName name="Discount">[1]salesKPI!$D$30</definedName>
    <definedName name="DiscountPercent">[1]salesKPI!$D$31</definedName>
    <definedName name="Highest">[1]salesKPI!$D$26</definedName>
    <definedName name="Items">[1]salesKPI!$D$37</definedName>
    <definedName name="Min">[1]salesKPI!$D$25</definedName>
    <definedName name="mostsold">productKPI!$E$33</definedName>
    <definedName name="mostsoldface">productKPI!$E$33</definedName>
    <definedName name="mostvaluable">productKPI!$E$28</definedName>
    <definedName name="mostvaluebody">productKPI!$E$30</definedName>
    <definedName name="mostvalueface">productKPI!$E$29</definedName>
    <definedName name="percentsoldbody">productKPI!$E$26</definedName>
    <definedName name="percentsoldface">productKPI!$E$25</definedName>
    <definedName name="RegCustomers">[1]salesKPI!$D$42</definedName>
    <definedName name="Slicer_outlet">#N/A</definedName>
    <definedName name="Slicer_year">#N/A</definedName>
    <definedName name="soldbody">productKPI!$E$35</definedName>
    <definedName name="soldface">productKPI!$E$34</definedName>
    <definedName name="totalrev">productKPI!$E$20</definedName>
    <definedName name="totalrevbody">productKPI!$E$22</definedName>
    <definedName name="TotalRevenue">[1]salesKPI!$D$24</definedName>
    <definedName name="totalrevface">productKPI!$E$21</definedName>
    <definedName name="totalsold">productKPI!$E$24</definedName>
    <definedName name="Transactions">[1]salesKPI!$D$35</definedName>
    <definedName name="visits">[1]salesKPI!$D$41</definedName>
  </definedNames>
  <calcPr calcId="162913"/>
  <pivotCaches>
    <pivotCache cacheId="0" r:id="rId6"/>
    <pivotCache cacheId="384" r:id="rId7"/>
    <pivotCache cacheId="387" r:id="rId8"/>
    <pivotCache cacheId="390" r:id="rId9"/>
    <pivotCache cacheId="393" r:id="rId10"/>
    <pivotCache cacheId="396" r:id="rId11"/>
    <pivotCache cacheId="399" r:id="rId12"/>
    <pivotCache cacheId="405" r:id="rId13"/>
    <pivotCache cacheId="408" r:id="rId14"/>
    <pivotCache cacheId="411" r:id="rId15"/>
    <pivotCache cacheId="414" r:id="rId16"/>
  </pivotCaches>
  <extLst>
    <ext xmlns:x14="http://schemas.microsoft.com/office/spreadsheetml/2009/9/main" uri="{876F7934-8845-4945-9796-88D515C7AA90}">
      <x14:pivotCaches>
        <pivotCache cacheId="11" r:id="rId17"/>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LinkedTable_Table1"/>
        </x15:modelTables>
      </x15:dataModel>
    </ext>
  </extLst>
</workbook>
</file>

<file path=xl/calcChain.xml><?xml version="1.0" encoding="utf-8"?>
<calcChain xmlns="http://schemas.openxmlformats.org/spreadsheetml/2006/main">
  <c r="E26" i="4" l="1"/>
  <c r="E21" i="4"/>
  <c r="E24" i="4"/>
  <c r="E28" i="4"/>
  <c r="E22" i="4"/>
  <c r="E29" i="4"/>
  <c r="E33" i="4"/>
  <c r="E25" i="4"/>
  <c r="E35" i="4"/>
  <c r="E30" i="4"/>
  <c r="E20" i="4"/>
  <c r="E34" i="4"/>
</calcChain>
</file>

<file path=xl/connections.xml><?xml version="1.0" encoding="utf-8"?>
<connections xmlns="http://schemas.openxmlformats.org/spreadsheetml/2006/main">
  <connection id="1" name="LinkedTable_Table1" type="102" refreshedVersion="6" minRefreshableVersion="5">
    <extLst>
      <ext xmlns:x15="http://schemas.microsoft.com/office/spreadsheetml/2010/11/main" uri="{DE250136-89BD-433C-8126-D09CA5730AF9}">
        <x15:connection id="Table1">
          <x15:rangePr sourceName="_xlcn.LinkedTable_Table11"/>
        </x15:connection>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5">
    <s v="ThisWorkbookDataModel"/>
    <s v="{[Table1].[year].[All]}"/>
    <s v="{[Table1].[outlet].[All]}"/>
    <s v="[Measures].[most_valuable]"/>
    <s v="[Measures].[most_valuable_face]"/>
    <s v="[Measures].[most_valuable_body]"/>
    <s v="[Measures].[most_purchased]"/>
    <s v="[Measures].[most_purchased_face]"/>
    <s v="[Measures].[most_purchased_body]"/>
    <s v="[Measures].[total_revenue]"/>
    <s v="[Measures].[total_revenue_face]"/>
    <s v="[Measures].[total_revenue_body]"/>
    <s v="[Measures].[total_products_sold]"/>
    <s v="[Measures].[percent_sold_face]"/>
    <s v="[Measures].[percent_sold_body]"/>
  </metadataStrings>
  <mdxMetadata count="14">
    <mdx n="0" f="s">
      <ms ns="1" c="0"/>
    </mdx>
    <mdx n="0" f="s">
      <ms ns="2" c="0"/>
    </mdx>
    <mdx n="0" f="v">
      <t c="3" fi="0">
        <n x="3"/>
        <n x="2" s="1"/>
        <n x="1" s="1"/>
      </t>
    </mdx>
    <mdx n="0" f="v">
      <t c="3" fi="0">
        <n x="4"/>
        <n x="2" s="1"/>
        <n x="1" s="1"/>
      </t>
    </mdx>
    <mdx n="0" f="v">
      <t c="3" fi="0">
        <n x="5"/>
        <n x="2" s="1"/>
        <n x="1" s="1"/>
      </t>
    </mdx>
    <mdx n="0" f="v">
      <t c="3" fi="0">
        <n x="6"/>
        <n x="2" s="1"/>
        <n x="1" s="1"/>
      </t>
    </mdx>
    <mdx n="0" f="v">
      <t c="3" fi="0">
        <n x="7"/>
        <n x="2" s="1"/>
        <n x="1" s="1"/>
      </t>
    </mdx>
    <mdx n="0" f="v">
      <t c="3" fi="0">
        <n x="8"/>
        <n x="2" s="1"/>
        <n x="1" s="1"/>
      </t>
    </mdx>
    <mdx n="0" f="v">
      <t c="3" fi="0">
        <n x="9"/>
        <n x="2" s="1"/>
        <n x="1" s="1"/>
      </t>
    </mdx>
    <mdx n="0" f="v">
      <t c="3" fi="0">
        <n x="10"/>
        <n x="2" s="1"/>
        <n x="1" s="1"/>
      </t>
    </mdx>
    <mdx n="0" f="v">
      <t c="3" fi="0">
        <n x="11"/>
        <n x="2" s="1"/>
        <n x="1" s="1"/>
      </t>
    </mdx>
    <mdx n="0" f="v">
      <t c="3" fi="0">
        <n x="12"/>
        <n x="2" s="1"/>
        <n x="1" s="1"/>
      </t>
    </mdx>
    <mdx n="0" f="v">
      <t c="3" fi="0">
        <n x="13"/>
        <n x="2" s="1"/>
        <n x="1" s="1"/>
      </t>
    </mdx>
    <mdx n="0" f="v">
      <t c="3" fi="0">
        <n x="14"/>
        <n x="2" s="1"/>
        <n x="1" s="1"/>
      </t>
    </mdx>
  </mdxMetadata>
  <valueMetadata count="14">
    <bk>
      <rc t="1" v="0"/>
    </bk>
    <bk>
      <rc t="1" v="1"/>
    </bk>
    <bk>
      <rc t="1" v="2"/>
    </bk>
    <bk>
      <rc t="1" v="3"/>
    </bk>
    <bk>
      <rc t="1" v="4"/>
    </bk>
    <bk>
      <rc t="1" v="5"/>
    </bk>
    <bk>
      <rc t="1" v="6"/>
    </bk>
    <bk>
      <rc t="1" v="7"/>
    </bk>
    <bk>
      <rc t="1" v="8"/>
    </bk>
    <bk>
      <rc t="1" v="9"/>
    </bk>
    <bk>
      <rc t="1" v="10"/>
    </bk>
    <bk>
      <rc t="1" v="11"/>
    </bk>
    <bk>
      <rc t="1" v="12"/>
    </bk>
    <bk>
      <rc t="1" v="13"/>
    </bk>
  </valueMetadata>
</metadata>
</file>

<file path=xl/sharedStrings.xml><?xml version="1.0" encoding="utf-8"?>
<sst xmlns="http://schemas.openxmlformats.org/spreadsheetml/2006/main" count="70910" uniqueCount="219">
  <si>
    <t>year</t>
  </si>
  <si>
    <t>month</t>
  </si>
  <si>
    <t>product</t>
  </si>
  <si>
    <t>items_sold</t>
  </si>
  <si>
    <t>revenue</t>
  </si>
  <si>
    <t>customer_count</t>
  </si>
  <si>
    <t>percent_bought</t>
  </si>
  <si>
    <t>category</t>
  </si>
  <si>
    <t>type</t>
  </si>
  <si>
    <t>Skinfood Pumpkin Enzyme Masque</t>
  </si>
  <si>
    <t>Face</t>
  </si>
  <si>
    <t>Mask</t>
  </si>
  <si>
    <t>Skinfidence Hydrate and Glow Gel</t>
  </si>
  <si>
    <t>Gel</t>
  </si>
  <si>
    <t>Kojic &amp; Rosewater Soap</t>
  </si>
  <si>
    <t>Face &amp; Body</t>
  </si>
  <si>
    <t>Soap</t>
  </si>
  <si>
    <t>Skinfood Body Yoghurt Strawberry</t>
  </si>
  <si>
    <t>Body</t>
  </si>
  <si>
    <t>Lotion</t>
  </si>
  <si>
    <t>Earth To Skin Green Tea Cleanser</t>
  </si>
  <si>
    <t>Cleanser</t>
  </si>
  <si>
    <t>Brightening Black Soap</t>
  </si>
  <si>
    <t>Skinfidence Hydrate and Glow Body Lotion</t>
  </si>
  <si>
    <t>Skinfidence Exfoliate and Glow Body Bar</t>
  </si>
  <si>
    <t>Lip Balm</t>
  </si>
  <si>
    <t>Lip Care</t>
  </si>
  <si>
    <t>Exfoliating Bath Sponge</t>
  </si>
  <si>
    <t>Exfoliator</t>
  </si>
  <si>
    <t>Glow Boost Cleanser With Green Tea</t>
  </si>
  <si>
    <t>Skinfood Watermelon Elixir</t>
  </si>
  <si>
    <t>Lint Free Cotton Pads</t>
  </si>
  <si>
    <t>Beauty Tool</t>
  </si>
  <si>
    <t>Skinfidence SPF 45</t>
  </si>
  <si>
    <t>Cream</t>
  </si>
  <si>
    <t>Brightening Body Oil</t>
  </si>
  <si>
    <t>Oil</t>
  </si>
  <si>
    <t>Face Wash with Goat's Milk</t>
  </si>
  <si>
    <t>Wash</t>
  </si>
  <si>
    <t>Double Cleanser</t>
  </si>
  <si>
    <t>Skinfood Bath and More Cream Soap</t>
  </si>
  <si>
    <t>Brightening Body Scrub</t>
  </si>
  <si>
    <t>Scrub</t>
  </si>
  <si>
    <t>Bath and More Nourishing Body Butter</t>
  </si>
  <si>
    <t>Vitamin C Serum</t>
  </si>
  <si>
    <t>Serum</t>
  </si>
  <si>
    <t>Hydrating Face Serum</t>
  </si>
  <si>
    <t>Skinfidence Pigment Corrector Creme</t>
  </si>
  <si>
    <t>Earth To Skin Green Tea Radiant Brightening Body Lotion</t>
  </si>
  <si>
    <t>Skinfood Body Yoghurt Pineapple</t>
  </si>
  <si>
    <t>Skinfood Sweet Orange Soap Scrub</t>
  </si>
  <si>
    <t>Skinfood Coconut and Papaya Soap Scrub</t>
  </si>
  <si>
    <t>DermaRepair Body Oil</t>
  </si>
  <si>
    <t>Moroccan Black Soap</t>
  </si>
  <si>
    <t>Skinfidence PH Rebalance Moisturizer</t>
  </si>
  <si>
    <t>Hydrating Face Cream</t>
  </si>
  <si>
    <t>Skinfood Watermelon and Vitamin C Masque</t>
  </si>
  <si>
    <t>Skinfood Lemon and Vitamin B Masque</t>
  </si>
  <si>
    <t>Bath and More Bath Gel Coconut</t>
  </si>
  <si>
    <t>Bath and More Bath Gel Orange</t>
  </si>
  <si>
    <t>Hydrating Face Scrub</t>
  </si>
  <si>
    <t>Bath and More Bath Gel Pineapple</t>
  </si>
  <si>
    <t>Goat Milk Soap</t>
  </si>
  <si>
    <t>Skinfidence Brightening and Glow Body Lotion</t>
  </si>
  <si>
    <t>Derma Repair Lotion</t>
  </si>
  <si>
    <t>Face Brush</t>
  </si>
  <si>
    <t>Beldi Hammam soap</t>
  </si>
  <si>
    <t>Skinfidence Nourishing Toner</t>
  </si>
  <si>
    <t>Toner</t>
  </si>
  <si>
    <t>Skinfood Body Mousse</t>
  </si>
  <si>
    <t>Skinfood Broccoli Peeling Masque</t>
  </si>
  <si>
    <t>Body Organics Protein Deodorant</t>
  </si>
  <si>
    <t>Fragrance</t>
  </si>
  <si>
    <t>Skinfood Body Frosting Almond and Coconut</t>
  </si>
  <si>
    <t>Hand Lotion</t>
  </si>
  <si>
    <t>Skinfood Body Frosting Strawberry</t>
  </si>
  <si>
    <t>Phoenix Perfume</t>
  </si>
  <si>
    <t>Feminine Wash</t>
  </si>
  <si>
    <t>Rose Quartz Roller</t>
  </si>
  <si>
    <t>Brightening Body Serum</t>
  </si>
  <si>
    <t>Lip Treatment</t>
  </si>
  <si>
    <t>Earth To Skin Green Tea Toner</t>
  </si>
  <si>
    <t>Repair Cream</t>
  </si>
  <si>
    <t>ELAN Face Brush</t>
  </si>
  <si>
    <t>Skinfood Body Frosting Banana</t>
  </si>
  <si>
    <t>Brightening Body Lotion</t>
  </si>
  <si>
    <t>Skinfood Kale-Vitamin K Lifting Masque</t>
  </si>
  <si>
    <t>Toning Lotion</t>
  </si>
  <si>
    <t>Skinfood Papaya and Coconut Masque</t>
  </si>
  <si>
    <t>Micellar Water</t>
  </si>
  <si>
    <t>Glow Tonic</t>
  </si>
  <si>
    <t>Hydrating Body Lotion</t>
  </si>
  <si>
    <t>Facial Cleansing Brush</t>
  </si>
  <si>
    <t>Skinfood Kiwi and Vitamin E Masque</t>
  </si>
  <si>
    <t>Skinfood Body Yoghurt Banana</t>
  </si>
  <si>
    <t>Toning Lotion Plus</t>
  </si>
  <si>
    <t>Skinfood Body Yoghurt Vanilla</t>
  </si>
  <si>
    <t>Calming Face Wash</t>
  </si>
  <si>
    <t>Ultra Day Face Mist</t>
  </si>
  <si>
    <t>Courage Matte</t>
  </si>
  <si>
    <t>Microfibre Face Pad</t>
  </si>
  <si>
    <t>Skin Fridge</t>
  </si>
  <si>
    <t>Other</t>
  </si>
  <si>
    <t>Steaming Tonic</t>
  </si>
  <si>
    <t>Steamer</t>
  </si>
  <si>
    <t>Skinfood White Tea and Ginger Body Bar</t>
  </si>
  <si>
    <t>Charcoal Masque</t>
  </si>
  <si>
    <t>Detox face Mask</t>
  </si>
  <si>
    <t>Skinfood Pineapple and Lemon Grass Body Bar</t>
  </si>
  <si>
    <t>Skinfood Banana and Coconut Body Bar</t>
  </si>
  <si>
    <t>Drying Lotion</t>
  </si>
  <si>
    <t>Skinfood Mango and Papaya Body Bar</t>
  </si>
  <si>
    <t>Skinfood Mushroom Extract Elixir</t>
  </si>
  <si>
    <t>Face Steamer</t>
  </si>
  <si>
    <t>Skinfood Banana and Almond Body Bar</t>
  </si>
  <si>
    <t>Earth To Skin Rejuvenating Body Bar</t>
  </si>
  <si>
    <t>Skinfood Almond and Coconut Body Bar</t>
  </si>
  <si>
    <t>Skinfood Lemon and Mint Body Bar</t>
  </si>
  <si>
    <t>January</t>
  </si>
  <si>
    <t>February</t>
  </si>
  <si>
    <t>March</t>
  </si>
  <si>
    <t>April</t>
  </si>
  <si>
    <t>May</t>
  </si>
  <si>
    <t>June</t>
  </si>
  <si>
    <t>July</t>
  </si>
  <si>
    <t>August</t>
  </si>
  <si>
    <t>September</t>
  </si>
  <si>
    <t>October</t>
  </si>
  <si>
    <t>November</t>
  </si>
  <si>
    <t>December</t>
  </si>
  <si>
    <t>Turmeric Liquid Mask</t>
  </si>
  <si>
    <t>Ultra Potent Face Serum</t>
  </si>
  <si>
    <t>Skinfood Lemon and Coconut Body Bar</t>
  </si>
  <si>
    <t>Double Effect Brightening Cleanser</t>
  </si>
  <si>
    <t>Vitamin C Brightening Moisture Lotion</t>
  </si>
  <si>
    <t>Super C Even Tone Body Lotion</t>
  </si>
  <si>
    <t>Brightening Whipped Soap</t>
  </si>
  <si>
    <t>Double Effect Brightening Serum</t>
  </si>
  <si>
    <t>Glow Boost Oil Free Face Cream</t>
  </si>
  <si>
    <t>Brightening Skin Conditioner</t>
  </si>
  <si>
    <t>Ultimate Anti-Aging Peptide Moisturizer</t>
  </si>
  <si>
    <t>Skinfood Vanilla and Oatmeal Body Bar</t>
  </si>
  <si>
    <t>Hydrate &amp; Soothe Sun Gel Cream</t>
  </si>
  <si>
    <t>Collagen Peptide Glow Serum</t>
  </si>
  <si>
    <t>Booster Gel</t>
  </si>
  <si>
    <t>Advance Brightening Body Lotion</t>
  </si>
  <si>
    <t>Vitamin C Glow Essence Serum</t>
  </si>
  <si>
    <t>Brighter Essence Body Lotion</t>
  </si>
  <si>
    <t>Vita Rich Nourish &amp; Brighten Rose Bath Gel</t>
  </si>
  <si>
    <t>Bright &amp; Even Tone Raw Honey Bliss</t>
  </si>
  <si>
    <t>Skin Barrier Repair Cleanser</t>
  </si>
  <si>
    <t>Skin Barrier Repair Gel</t>
  </si>
  <si>
    <t>Repair and Glow Gel</t>
  </si>
  <si>
    <t>Vita Rich Nourish &amp; Brighten Body Lotion</t>
  </si>
  <si>
    <t>Glow Body Oil</t>
  </si>
  <si>
    <t>Bright &amp; Even Tone Vitamin C Soap</t>
  </si>
  <si>
    <t>Rice Water Brighter Essence Cleanser</t>
  </si>
  <si>
    <t>Bright &amp; Even Tone Honey, Oatmeal and Milk</t>
  </si>
  <si>
    <t>Eye Serum</t>
  </si>
  <si>
    <t>Hydro Boost Water Gel Cream</t>
  </si>
  <si>
    <t>Bright &amp; Even Tone Rice Milk and Honey Soap</t>
  </si>
  <si>
    <t>Brighten &amp; Even Tone Vitamin C Soap</t>
  </si>
  <si>
    <t>Glutathione Soap</t>
  </si>
  <si>
    <t>Drying Gel</t>
  </si>
  <si>
    <t>Bath and More Gel Pineapple</t>
  </si>
  <si>
    <t>Lint Free Face Towel</t>
  </si>
  <si>
    <t>Brighten &amp; Even Tone Honey Oatmeal and Milk</t>
  </si>
  <si>
    <t>Sensual Oil (Normal)</t>
  </si>
  <si>
    <t>Hydrating Face Mist</t>
  </si>
  <si>
    <t>Melanin Body Lotion</t>
  </si>
  <si>
    <t>Skinfidence Skinblender Serum</t>
  </si>
  <si>
    <t>Microdermabrasion Kit</t>
  </si>
  <si>
    <t>Sensual Oil (Classic)</t>
  </si>
  <si>
    <t>Beyond Wash</t>
  </si>
  <si>
    <t>Skinfood Turmeric Masque</t>
  </si>
  <si>
    <t>Gift card</t>
  </si>
  <si>
    <t>Free Notebook</t>
  </si>
  <si>
    <t>Glow Bundle</t>
  </si>
  <si>
    <t>month_items_sold</t>
  </si>
  <si>
    <t>Row Labels</t>
  </si>
  <si>
    <t>Grand Total</t>
  </si>
  <si>
    <t>All</t>
  </si>
  <si>
    <t>Sum of items_sold</t>
  </si>
  <si>
    <t>outlet</t>
  </si>
  <si>
    <t>demand</t>
  </si>
  <si>
    <t>Count of demand</t>
  </si>
  <si>
    <t>Average Demand (201-700)</t>
  </si>
  <si>
    <t>High Demand (&gt;2001)</t>
  </si>
  <si>
    <t>Regular Demand (701-2000)</t>
  </si>
  <si>
    <t>Low Demand (&lt;200)</t>
  </si>
  <si>
    <t>Sum of revenue</t>
  </si>
  <si>
    <t>Column Labels</t>
  </si>
  <si>
    <t>Sum of month_items_sold</t>
  </si>
  <si>
    <t>Count of type</t>
  </si>
  <si>
    <t>Average of percent_bought</t>
  </si>
  <si>
    <t>Average Demand 
(201-700)</t>
  </si>
  <si>
    <t>Low Demand 
(&lt;200)</t>
  </si>
  <si>
    <t>Regular Demand 
(701-2000)</t>
  </si>
  <si>
    <t>High Demand 
(&gt;2001)</t>
  </si>
  <si>
    <t>Total Revenue</t>
  </si>
  <si>
    <t>Total Products Sold</t>
  </si>
  <si>
    <t>Percent Face</t>
  </si>
  <si>
    <t>Percent Body</t>
  </si>
  <si>
    <t>Most Purchased</t>
  </si>
  <si>
    <t>Most Valuable</t>
  </si>
  <si>
    <t>CUBEVALUE("ThisWorkbookDataModel","[Measures].[BasketSize]",Slicer_outlet1, Slicer_year2)</t>
  </si>
  <si>
    <t>Billion Format</t>
  </si>
  <si>
    <t>Million Format</t>
  </si>
  <si>
    <t>#.0#\%</t>
  </si>
  <si>
    <t>Percent Format</t>
  </si>
  <si>
    <t>PRODUCT DASHBOARD</t>
  </si>
  <si>
    <t>Denver</t>
  </si>
  <si>
    <t>Phoenix</t>
  </si>
  <si>
    <t>New York</t>
  </si>
  <si>
    <t>Houston</t>
  </si>
  <si>
    <t>Los Angeles</t>
  </si>
  <si>
    <t>Austin</t>
  </si>
  <si>
    <t>[&gt;999999999]$0.0#,,," B";[&gt;999999]$0.0#,," M";</t>
  </si>
  <si>
    <t>[&gt;999999]$0.0#,," M";[&gt;999]$0.0#," K";$0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</si>
</sst>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_(* #,##0_);_(* \(#,##0\);_(* &quot;-&quot;??_);_(@_)"/>
    <numFmt numFmtId="165" formatCode="#.0#\%"/>
    <numFmt numFmtId="166" formatCode="#.00\%"/>
    <numFmt numFmtId="167" formatCode="&quot;$&quot;#,##0.00"/>
    <numFmt numFmtId="168" formatCode="[&gt;999999999]&quot;$&quot;0.0#,,,&quot; B&quot;;[&gt;999999]&quot;$&quot;0.0#,,&quot; M&quot;;"/>
    <numFmt numFmtId="169" formatCode="[&gt;999999]&quot;$&quot;0.0#,,&quot; M&quot;;[&gt;999]&quot;$&quot;0.0#,&quot; K&quot;;&quot;$&quot;0"/>
  </numFmts>
  <fonts count="9" x14ac:knownFonts="1">
    <font>
      <sz val="11"/>
      <color theme="1"/>
      <name val="Calibri"/>
      <family val="2"/>
      <scheme val="minor"/>
    </font>
    <font>
      <b/>
      <sz val="11"/>
      <color theme="1"/>
      <name val="Calibri"/>
      <family val="2"/>
      <scheme val="minor"/>
    </font>
    <font>
      <b/>
      <sz val="10"/>
      <name val="Calibri"/>
      <family val="2"/>
    </font>
    <font>
      <sz val="10"/>
      <name val="Calibri"/>
      <family val="2"/>
    </font>
    <font>
      <sz val="11"/>
      <name val="Calibri"/>
      <family val="2"/>
    </font>
    <font>
      <sz val="11"/>
      <name val="Calibri"/>
      <family val="2"/>
    </font>
    <font>
      <sz val="10"/>
      <name val="Calibri"/>
      <family val="2"/>
    </font>
    <font>
      <sz val="11"/>
      <color theme="1"/>
      <name val="Calibri"/>
      <family val="2"/>
      <scheme val="minor"/>
    </font>
    <font>
      <sz val="48"/>
      <color theme="0"/>
      <name val="AbadiMTStd"/>
      <family val="2"/>
    </font>
  </fonts>
  <fills count="3">
    <fill>
      <patternFill patternType="none"/>
    </fill>
    <fill>
      <patternFill patternType="gray125"/>
    </fill>
    <fill>
      <patternFill patternType="solid">
        <fgColor theme="9" tint="-0.499984740745262"/>
        <bgColor indexed="64"/>
      </patternFill>
    </fill>
  </fills>
  <borders count="1">
    <border>
      <left/>
      <right/>
      <top/>
      <bottom/>
      <diagonal/>
    </border>
  </borders>
  <cellStyleXfs count="6">
    <xf numFmtId="0" fontId="0" fillId="0" borderId="0"/>
    <xf numFmtId="0" fontId="4" fillId="0" borderId="0"/>
    <xf numFmtId="0" fontId="5" fillId="0" borderId="0"/>
    <xf numFmtId="9" fontId="7" fillId="0" borderId="0" applyFont="0" applyFill="0" applyBorder="0" applyAlignment="0" applyProtection="0"/>
    <xf numFmtId="43" fontId="7" fillId="0" borderId="0" applyFont="0" applyFill="0" applyBorder="0" applyAlignment="0" applyProtection="0"/>
    <xf numFmtId="44" fontId="7" fillId="0" borderId="0" applyFont="0" applyFill="0" applyBorder="0" applyAlignment="0" applyProtection="0"/>
  </cellStyleXfs>
  <cellXfs count="29">
    <xf numFmtId="0" fontId="0" fillId="0" borderId="0" xfId="0"/>
    <xf numFmtId="0" fontId="2" fillId="0" borderId="0" xfId="0" applyNumberFormat="1" applyFont="1" applyAlignment="1" applyProtection="1">
      <alignment horizontal="center" vertical="center"/>
    </xf>
    <xf numFmtId="0" fontId="1" fillId="0" borderId="0" xfId="0" applyFont="1"/>
    <xf numFmtId="0" fontId="3" fillId="0" borderId="0" xfId="0" applyNumberFormat="1" applyFont="1" applyProtection="1"/>
    <xf numFmtId="0" fontId="3" fillId="0" borderId="0" xfId="0" applyNumberFormat="1" applyFont="1" applyAlignment="1" applyProtection="1">
      <alignment horizontal="right"/>
    </xf>
    <xf numFmtId="10" fontId="3" fillId="0" borderId="0" xfId="0" applyNumberFormat="1" applyFont="1" applyProtection="1"/>
    <xf numFmtId="0" fontId="3" fillId="0" borderId="0" xfId="0" applyNumberFormat="1" applyFont="1"/>
    <xf numFmtId="0" fontId="3" fillId="0" borderId="0" xfId="1" applyNumberFormat="1" applyFont="1" applyProtection="1"/>
    <xf numFmtId="0" fontId="3" fillId="0" borderId="0" xfId="1" applyNumberFormat="1" applyFont="1" applyAlignment="1" applyProtection="1">
      <alignment horizontal="right"/>
    </xf>
    <xf numFmtId="0" fontId="6" fillId="0" borderId="0" xfId="2" applyNumberFormat="1" applyFont="1" applyProtection="1"/>
    <xf numFmtId="0" fontId="6" fillId="0" borderId="0" xfId="2" applyNumberFormat="1" applyFont="1" applyAlignment="1" applyProtection="1">
      <alignment horizontal="right"/>
    </xf>
    <xf numFmtId="10" fontId="3" fillId="0" borderId="0" xfId="1" applyNumberFormat="1" applyFont="1" applyProtection="1"/>
    <xf numFmtId="0" fontId="0" fillId="0" borderId="0" xfId="0" pivotButton="1"/>
    <xf numFmtId="0" fontId="0" fillId="0" borderId="0" xfId="0" applyAlignment="1">
      <alignment horizontal="left"/>
    </xf>
    <xf numFmtId="0" fontId="0" fillId="0" borderId="0" xfId="0" applyNumberFormat="1"/>
    <xf numFmtId="9" fontId="0" fillId="0" borderId="0" xfId="3" applyFont="1"/>
    <xf numFmtId="10" fontId="0" fillId="0" borderId="0" xfId="0" applyNumberFormat="1"/>
    <xf numFmtId="9" fontId="0" fillId="0" borderId="0" xfId="0" applyNumberFormat="1"/>
    <xf numFmtId="164" fontId="0" fillId="0" borderId="0" xfId="4" applyNumberFormat="1" applyFont="1"/>
    <xf numFmtId="165" fontId="0" fillId="0" borderId="0" xfId="0" applyNumberFormat="1"/>
    <xf numFmtId="166" fontId="0" fillId="0" borderId="0" xfId="0" applyNumberFormat="1"/>
    <xf numFmtId="43" fontId="0" fillId="0" borderId="0" xfId="0" applyNumberFormat="1"/>
    <xf numFmtId="167" fontId="2" fillId="0" borderId="0" xfId="5" applyNumberFormat="1" applyFont="1" applyAlignment="1" applyProtection="1">
      <alignment horizontal="center" vertical="center"/>
    </xf>
    <xf numFmtId="167" fontId="3" fillId="0" borderId="0" xfId="5" applyNumberFormat="1" applyFont="1" applyAlignment="1" applyProtection="1">
      <alignment horizontal="right"/>
    </xf>
    <xf numFmtId="167" fontId="0" fillId="0" borderId="0" xfId="5" applyNumberFormat="1" applyFont="1"/>
    <xf numFmtId="167" fontId="3" fillId="0" borderId="0" xfId="5" applyNumberFormat="1" applyFont="1" applyProtection="1"/>
    <xf numFmtId="168" fontId="0" fillId="0" borderId="0" xfId="0" applyNumberFormat="1"/>
    <xf numFmtId="169" fontId="0" fillId="0" borderId="0" xfId="0" applyNumberFormat="1"/>
    <xf numFmtId="0" fontId="8" fillId="2" borderId="0" xfId="0" applyFont="1" applyFill="1" applyAlignment="1">
      <alignment horizontal="center" vertical="center"/>
    </xf>
  </cellXfs>
  <cellStyles count="6">
    <cellStyle name="Comma" xfId="4" builtinId="3"/>
    <cellStyle name="Currency" xfId="5" builtinId="4"/>
    <cellStyle name="Normal" xfId="0" builtinId="0"/>
    <cellStyle name="Normal 2" xfId="1"/>
    <cellStyle name="Normal 3" xfId="2"/>
    <cellStyle name="Percent" xfId="3" builtinId="5"/>
  </cellStyles>
  <dxfs count="18">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7" formatCode="&quot;$&quot;#,##0.00"/>
    </dxf>
    <dxf>
      <font>
        <b val="0"/>
        <i val="0"/>
        <strike val="0"/>
        <condense val="0"/>
        <extend val="0"/>
        <outline val="0"/>
        <shadow val="0"/>
        <u val="none"/>
        <vertAlign val="baseline"/>
        <sz val="10"/>
        <color auto="1"/>
        <name val="Calibri"/>
        <scheme val="none"/>
      </font>
      <numFmt numFmtId="0" formatCode="General"/>
      <alignment horizontal="right" vertical="bottom" textRotation="0" wrapText="0" indent="0" justifyLastLine="0" shrinkToFit="0" readingOrder="0"/>
      <protection locked="1" hidden="0"/>
    </dxf>
    <dxf>
      <font>
        <b val="0"/>
        <i val="0"/>
        <strike val="0"/>
        <condense val="0"/>
        <extend val="0"/>
        <outline val="0"/>
        <shadow val="0"/>
        <u val="none"/>
        <vertAlign val="baseline"/>
        <sz val="10"/>
        <color auto="1"/>
        <name val="Calibri"/>
        <scheme val="none"/>
      </font>
      <numFmt numFmtId="0" formatCode="General"/>
      <protection locked="1" hidden="0"/>
    </dxf>
    <dxf>
      <font>
        <b/>
        <i val="0"/>
        <strike val="0"/>
        <condense val="0"/>
        <extend val="0"/>
        <outline val="0"/>
        <shadow val="0"/>
        <u val="none"/>
        <vertAlign val="baseline"/>
        <sz val="10"/>
        <color auto="1"/>
        <name val="Calibri"/>
        <scheme val="none"/>
      </font>
      <numFmt numFmtId="0" formatCode="General"/>
      <alignment horizontal="center" vertical="center" textRotation="0" wrapText="0" indent="0" justifyLastLine="0" shrinkToFit="0" readingOrder="0"/>
      <protection locked="1" hidden="0"/>
    </dxf>
  </dxfs>
  <tableStyles count="0" defaultTableStyle="TableStyleMedium2" defaultPivotStyle="PivotStyleLight16"/>
  <colors>
    <mruColors>
      <color rgb="FFCAE4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E34" s="4"/>
        <tr r="E34" s="4"/>
        <tr r="E34" s="4"/>
        <tr r="E20" s="4"/>
        <tr r="E20" s="4"/>
        <tr r="E20" s="4"/>
        <tr r="E30" s="4"/>
        <tr r="E30" s="4"/>
        <tr r="E30" s="4"/>
        <tr r="E35" s="4"/>
        <tr r="E35" s="4"/>
        <tr r="E35" s="4"/>
        <tr r="E25" s="4"/>
        <tr r="E25" s="4"/>
        <tr r="E25" s="4"/>
        <tr r="E33" s="4"/>
        <tr r="E33" s="4"/>
        <tr r="E33" s="4"/>
        <tr r="E29" s="4"/>
        <tr r="E29" s="4"/>
        <tr r="E29" s="4"/>
        <tr r="E22" s="4"/>
        <tr r="E22" s="4"/>
        <tr r="E22" s="4"/>
        <tr r="E28" s="4"/>
        <tr r="E28" s="4"/>
        <tr r="E28" s="4"/>
        <tr r="E24" s="4"/>
        <tr r="E24" s="4"/>
        <tr r="E24" s="4"/>
        <tr r="E21" s="4"/>
        <tr r="E21" s="4"/>
        <tr r="E21" s="4"/>
        <tr r="E26" s="4"/>
        <tr r="E26" s="4"/>
        <tr r="E26" s="4"/>
      </tp>
    </main>
  </volType>
</volTypes>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openxmlformats.org/officeDocument/2006/relationships/theme" Target="theme/theme1.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volatileDependencies" Target="volatileDependencies.xml"/><Relationship Id="rId5" Type="http://schemas.openxmlformats.org/officeDocument/2006/relationships/externalLink" Target="externalLinks/externalLink1.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3.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eetMetadata" Target="metadata.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2.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5.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[Product Dashboard.xlsx]pivot!PivotTable6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Units Sold</a:t>
            </a:r>
            <a:endParaRPr lang="en-US"/>
          </a:p>
        </c:rich>
      </c:tx>
      <c:layout>
        <c:manualLayout>
          <c:xMode val="edge"/>
          <c:yMode val="edge"/>
          <c:x val="0.80115966754155732"/>
          <c:y val="3.4008851939640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barChart>
        <c:barDir val="col"/>
        <c:grouping val="stacked"/>
        <c:varyColors val="0"/>
        <c:ser>
          <c:idx val="0"/>
          <c:order val="0"/>
          <c:tx>
            <c:strRef>
              <c:f>pivot!$B$3:$B$4</c:f>
              <c:strCache>
                <c:ptCount val="1"/>
                <c:pt idx="0">
                  <c:v>2021</c:v>
                </c:pt>
              </c:strCache>
            </c:strRef>
          </c:tx>
          <c:spPr>
            <a:solidFill>
              <a:schemeClr val="accent6">
                <a:shade val="65000"/>
              </a:schemeClr>
            </a:solidFill>
            <a:ln>
              <a:noFill/>
            </a:ln>
            <a:effectLst/>
          </c:spPr>
          <c:invertIfNegative val="0"/>
          <c:cat>
            <c:strRef>
              <c:f>pivot!$A$5:$A$11</c:f>
              <c:strCache>
                <c:ptCount val="6"/>
                <c:pt idx="0">
                  <c:v>New York</c:v>
                </c:pt>
                <c:pt idx="1">
                  <c:v>Austin</c:v>
                </c:pt>
                <c:pt idx="2">
                  <c:v>Los Angeles</c:v>
                </c:pt>
                <c:pt idx="3">
                  <c:v>Phoenix</c:v>
                </c:pt>
                <c:pt idx="4">
                  <c:v>Houston</c:v>
                </c:pt>
                <c:pt idx="5">
                  <c:v>Denver</c:v>
                </c:pt>
              </c:strCache>
            </c:strRef>
          </c:cat>
          <c:val>
            <c:numRef>
              <c:f>pivot!$B$5:$B$11</c:f>
              <c:numCache>
                <c:formatCode>General</c:formatCode>
                <c:ptCount val="6"/>
                <c:pt idx="0">
                  <c:v>6993</c:v>
                </c:pt>
                <c:pt idx="1">
                  <c:v>7716</c:v>
                </c:pt>
                <c:pt idx="2">
                  <c:v>6703</c:v>
                </c:pt>
                <c:pt idx="3">
                  <c:v>4461</c:v>
                </c:pt>
                <c:pt idx="4">
                  <c:v>4003</c:v>
                </c:pt>
                <c:pt idx="5">
                  <c:v>4569</c:v>
                </c:pt>
              </c:numCache>
            </c:numRef>
          </c:val>
          <c:extLst>
            <c:ext xmlns:c16="http://schemas.microsoft.com/office/drawing/2014/chart" uri="{C3380CC4-5D6E-409C-BE32-E72D297353CC}">
              <c16:uniqueId val="{00000000-5C0A-41EC-9BCC-79A222D15AF5}"/>
            </c:ext>
          </c:extLst>
        </c:ser>
        <c:ser>
          <c:idx val="1"/>
          <c:order val="1"/>
          <c:tx>
            <c:strRef>
              <c:f>pivot!$C$3:$C$4</c:f>
              <c:strCache>
                <c:ptCount val="1"/>
                <c:pt idx="0">
                  <c:v>2022</c:v>
                </c:pt>
              </c:strCache>
            </c:strRef>
          </c:tx>
          <c:spPr>
            <a:solidFill>
              <a:schemeClr val="accent6"/>
            </a:solidFill>
            <a:ln>
              <a:noFill/>
            </a:ln>
            <a:effectLst/>
          </c:spPr>
          <c:invertIfNegative val="0"/>
          <c:cat>
            <c:strRef>
              <c:f>pivot!$A$5:$A$11</c:f>
              <c:strCache>
                <c:ptCount val="6"/>
                <c:pt idx="0">
                  <c:v>New York</c:v>
                </c:pt>
                <c:pt idx="1">
                  <c:v>Austin</c:v>
                </c:pt>
                <c:pt idx="2">
                  <c:v>Los Angeles</c:v>
                </c:pt>
                <c:pt idx="3">
                  <c:v>Phoenix</c:v>
                </c:pt>
                <c:pt idx="4">
                  <c:v>Houston</c:v>
                </c:pt>
                <c:pt idx="5">
                  <c:v>Denver</c:v>
                </c:pt>
              </c:strCache>
            </c:strRef>
          </c:cat>
          <c:val>
            <c:numRef>
              <c:f>pivot!$C$5:$C$11</c:f>
              <c:numCache>
                <c:formatCode>General</c:formatCode>
                <c:ptCount val="6"/>
                <c:pt idx="0">
                  <c:v>7152</c:v>
                </c:pt>
                <c:pt idx="1">
                  <c:v>5670</c:v>
                </c:pt>
                <c:pt idx="2">
                  <c:v>5425</c:v>
                </c:pt>
                <c:pt idx="3">
                  <c:v>4613</c:v>
                </c:pt>
                <c:pt idx="4">
                  <c:v>4055</c:v>
                </c:pt>
                <c:pt idx="5">
                  <c:v>3273</c:v>
                </c:pt>
              </c:numCache>
            </c:numRef>
          </c:val>
          <c:extLst>
            <c:ext xmlns:c16="http://schemas.microsoft.com/office/drawing/2014/chart" uri="{C3380CC4-5D6E-409C-BE32-E72D297353CC}">
              <c16:uniqueId val="{00000004-B632-415E-92DB-80479AFE1A3D}"/>
            </c:ext>
          </c:extLst>
        </c:ser>
        <c:ser>
          <c:idx val="2"/>
          <c:order val="2"/>
          <c:tx>
            <c:strRef>
              <c:f>pivot!$D$3:$D$4</c:f>
              <c:strCache>
                <c:ptCount val="1"/>
                <c:pt idx="0">
                  <c:v>2023</c:v>
                </c:pt>
              </c:strCache>
            </c:strRef>
          </c:tx>
          <c:spPr>
            <a:solidFill>
              <a:schemeClr val="accent6">
                <a:tint val="65000"/>
              </a:schemeClr>
            </a:solidFill>
            <a:ln>
              <a:noFill/>
            </a:ln>
            <a:effectLst/>
          </c:spPr>
          <c:invertIfNegative val="0"/>
          <c:cat>
            <c:strRef>
              <c:f>pivot!$A$5:$A$11</c:f>
              <c:strCache>
                <c:ptCount val="6"/>
                <c:pt idx="0">
                  <c:v>New York</c:v>
                </c:pt>
                <c:pt idx="1">
                  <c:v>Austin</c:v>
                </c:pt>
                <c:pt idx="2">
                  <c:v>Los Angeles</c:v>
                </c:pt>
                <c:pt idx="3">
                  <c:v>Phoenix</c:v>
                </c:pt>
                <c:pt idx="4">
                  <c:v>Houston</c:v>
                </c:pt>
                <c:pt idx="5">
                  <c:v>Denver</c:v>
                </c:pt>
              </c:strCache>
            </c:strRef>
          </c:cat>
          <c:val>
            <c:numRef>
              <c:f>pivot!$D$5:$D$11</c:f>
              <c:numCache>
                <c:formatCode>General</c:formatCode>
                <c:ptCount val="6"/>
                <c:pt idx="0">
                  <c:v>3909</c:v>
                </c:pt>
                <c:pt idx="1">
                  <c:v>3608</c:v>
                </c:pt>
                <c:pt idx="2">
                  <c:v>3803</c:v>
                </c:pt>
                <c:pt idx="3">
                  <c:v>2245</c:v>
                </c:pt>
                <c:pt idx="4">
                  <c:v>2240</c:v>
                </c:pt>
                <c:pt idx="5">
                  <c:v>2206</c:v>
                </c:pt>
              </c:numCache>
            </c:numRef>
          </c:val>
          <c:extLst>
            <c:ext xmlns:c16="http://schemas.microsoft.com/office/drawing/2014/chart" uri="{C3380CC4-5D6E-409C-BE32-E72D297353CC}">
              <c16:uniqueId val="{00000005-B632-415E-92DB-80479AFE1A3D}"/>
            </c:ext>
          </c:extLst>
        </c:ser>
        <c:dLbls>
          <c:showLegendKey val="0"/>
          <c:showVal val="0"/>
          <c:showCatName val="0"/>
          <c:showSerName val="0"/>
          <c:showPercent val="0"/>
          <c:showBubbleSize val="0"/>
        </c:dLbls>
        <c:gapWidth val="150"/>
        <c:overlap val="100"/>
        <c:axId val="1859272367"/>
        <c:axId val="1859273199"/>
      </c:barChart>
      <c:catAx>
        <c:axId val="185927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273199"/>
        <c:crosses val="autoZero"/>
        <c:auto val="1"/>
        <c:lblAlgn val="ctr"/>
        <c:lblOffset val="100"/>
        <c:noMultiLvlLbl val="0"/>
      </c:catAx>
      <c:valAx>
        <c:axId val="185927319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27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[Product Dashboard.xlsx]pivot!PivotTable2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Selling product per month and units sold</a:t>
            </a:r>
            <a:endParaRPr lang="en-US"/>
          </a:p>
        </c:rich>
      </c:tx>
      <c:layout>
        <c:manualLayout>
          <c:xMode val="edge"/>
          <c:yMode val="edge"/>
          <c:x val="0.88729909357988967"/>
          <c:y val="2.0953717167598748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spPr>
          <a:noFill/>
          <a:ln>
            <a:noFill/>
          </a:ln>
          <a:effectLst/>
        </c:spPr>
      </c:pivotFmt>
      <c:pivotFmt>
        <c:idx val="5"/>
      </c:pivotFmt>
      <c:pivotFmt>
        <c:idx val="6"/>
        <c:spPr>
          <a:noFill/>
          <a:ln>
            <a:noFill/>
          </a:ln>
          <a:effectLst/>
        </c:spPr>
      </c:pivotFmt>
      <c:pivotFmt>
        <c:idx val="7"/>
      </c:pivotFmt>
      <c:pivotFmt>
        <c:idx val="8"/>
        <c:spPr>
          <a:noFill/>
          <a:ln>
            <a:noFill/>
          </a:ln>
          <a:effectLst/>
        </c:spPr>
      </c:pivotFmt>
      <c:pivotFmt>
        <c:idx val="9"/>
      </c:pivotFmt>
      <c:pivotFmt>
        <c:idx val="10"/>
        <c:spPr>
          <a:noFill/>
          <a:ln>
            <a:noFill/>
          </a:ln>
          <a:effectLst/>
        </c:spPr>
      </c:pivotFmt>
      <c:pivotFmt>
        <c:idx val="11"/>
      </c:pivotFmt>
      <c:pivotFmt>
        <c:idx val="12"/>
        <c:spPr>
          <a:noFill/>
          <a:ln>
            <a:noFill/>
          </a:ln>
          <a:effectLst/>
        </c:spPr>
      </c:pivotFmt>
      <c:pivotFmt>
        <c:idx val="13"/>
      </c:pivotFmt>
      <c:pivotFmt>
        <c:idx val="14"/>
        <c:spPr>
          <a:noFill/>
          <a:ln>
            <a:noFill/>
          </a:ln>
          <a:effectLst/>
        </c:spPr>
      </c:pivotFmt>
      <c:pivotFmt>
        <c:idx val="15"/>
      </c:pivotFmt>
      <c:pivotFmt>
        <c:idx val="16"/>
      </c:pivotFmt>
      <c:pivotFmt>
        <c:idx val="17"/>
      </c:pivotFmt>
      <c:pivotFmt>
        <c:idx val="18"/>
        <c:spPr>
          <a:noFill/>
          <a:ln>
            <a:noFill/>
          </a:ln>
          <a:effectLst/>
        </c:spPr>
      </c:pivotFmt>
      <c:pivotFmt>
        <c:idx val="19"/>
      </c:pivotFmt>
      <c:pivotFmt>
        <c:idx val="20"/>
        <c:spPr>
          <a:noFill/>
          <a:ln>
            <a:noFill/>
          </a:ln>
          <a:effectLst/>
        </c:spPr>
      </c:pivotFmt>
      <c:pivotFmt>
        <c:idx val="21"/>
      </c:pivotFmt>
      <c:pivotFmt>
        <c:idx val="22"/>
        <c:spPr>
          <a:noFill/>
          <a:ln>
            <a:noFill/>
          </a:ln>
          <a:effectLst/>
        </c:spPr>
      </c:pivotFmt>
      <c:pivotFmt>
        <c:idx val="23"/>
      </c:pivotFmt>
      <c:pivotFmt>
        <c:idx val="24"/>
        <c:spPr>
          <a:noFill/>
          <a:ln>
            <a:noFill/>
          </a:ln>
          <a:effectLst/>
        </c:spPr>
      </c:pivotFmt>
      <c:pivotFmt>
        <c:idx val="25"/>
      </c:pivotFmt>
      <c:pivotFmt>
        <c:idx val="26"/>
        <c:spPr>
          <a:noFill/>
          <a:ln>
            <a:noFill/>
          </a:ln>
          <a:effectLst/>
        </c:spPr>
      </c:pivotFmt>
      <c:pivotFmt>
        <c:idx val="27"/>
      </c:pivotFmt>
      <c:pivotFmt>
        <c:idx val="28"/>
        <c:spPr>
          <a:solidFill>
            <a:schemeClr val="accent6"/>
          </a:solidFill>
          <a:ln>
            <a:noFill/>
          </a:ln>
          <a:effectLst/>
        </c:spPr>
      </c:pivotFmt>
      <c:pivotFmt>
        <c:idx val="29"/>
        <c:spPr>
          <a:solidFill>
            <a:schemeClr val="accent6"/>
          </a:solidFill>
          <a:ln>
            <a:noFill/>
          </a:ln>
          <a:effectLst/>
        </c:spPr>
        <c:marker>
          <c:symbol val="none"/>
        </c:marker>
      </c:pivotFmt>
      <c:pivotFmt>
        <c:idx val="30"/>
        <c:spPr>
          <a:solidFill>
            <a:schemeClr val="accent6"/>
          </a:solidFill>
          <a:ln>
            <a:noFill/>
          </a:ln>
          <a:effectLst/>
        </c:spPr>
        <c:marker>
          <c:symbol val="none"/>
        </c:marker>
      </c:pivotFmt>
      <c:pivotFmt>
        <c:idx val="31"/>
        <c:spPr>
          <a:solidFill>
            <a:schemeClr val="accent6"/>
          </a:solidFill>
          <a:ln>
            <a:noFill/>
          </a:ln>
          <a:effectLst/>
        </c:spPr>
        <c:marker>
          <c:symbol val="none"/>
        </c:marker>
      </c:pivotFmt>
      <c:pivotFmt>
        <c:idx val="32"/>
        <c:spPr>
          <a:solidFill>
            <a:schemeClr val="accent6"/>
          </a:solidFill>
          <a:ln>
            <a:noFill/>
          </a:ln>
          <a:effectLst/>
        </c:spPr>
        <c:marker>
          <c:symbol val="none"/>
        </c:marker>
      </c:pivotFmt>
      <c:pivotFmt>
        <c:idx val="33"/>
        <c:spPr>
          <a:solidFill>
            <a:schemeClr val="accent6"/>
          </a:solidFill>
          <a:ln>
            <a:noFill/>
          </a:ln>
          <a:effectLst/>
        </c:spPr>
        <c:marker>
          <c:symbol val="none"/>
        </c:marker>
      </c:pivotFmt>
      <c:pivotFmt>
        <c:idx val="34"/>
        <c:spPr>
          <a:solidFill>
            <a:schemeClr val="accent6"/>
          </a:solidFill>
          <a:ln>
            <a:noFill/>
          </a:ln>
          <a:effectLst/>
        </c:spPr>
        <c:marker>
          <c:symbol val="none"/>
        </c:marker>
      </c:pivotFmt>
      <c:pivotFmt>
        <c:idx val="35"/>
        <c:spPr>
          <a:solidFill>
            <a:schemeClr val="accent6">
              <a:lumMod val="40000"/>
              <a:lumOff val="60000"/>
            </a:schemeClr>
          </a:solidFill>
          <a:ln>
            <a:noFill/>
          </a:ln>
          <a:effectLst/>
        </c:spPr>
        <c:marker>
          <c:symbol val="none"/>
        </c:marker>
      </c:pivotFmt>
      <c:pivotFmt>
        <c:idx val="36"/>
        <c:spPr>
          <a:solidFill>
            <a:schemeClr val="accent6">
              <a:lumMod val="40000"/>
              <a:lumOff val="60000"/>
            </a:schemeClr>
          </a:solidFill>
          <a:ln>
            <a:noFill/>
          </a:ln>
          <a:effectLst/>
        </c:spPr>
      </c:pivotFmt>
      <c:pivotFmt>
        <c:idx val="37"/>
        <c:spPr>
          <a:noFill/>
          <a:ln>
            <a:noFill/>
          </a:ln>
          <a:effectLst/>
        </c:spPr>
      </c:pivotFmt>
      <c:pivotFmt>
        <c:idx val="38"/>
        <c:spPr>
          <a:noFill/>
          <a:ln>
            <a:noFill/>
          </a:ln>
          <a:effectLst/>
        </c:spPr>
      </c:pivotFmt>
      <c:pivotFmt>
        <c:idx val="39"/>
        <c:spPr>
          <a:solidFill>
            <a:schemeClr val="accent6">
              <a:lumMod val="75000"/>
            </a:schemeClr>
          </a:solidFill>
          <a:ln>
            <a:noFill/>
          </a:ln>
          <a:effectLst/>
        </c:spPr>
      </c:pivotFmt>
      <c:pivotFmt>
        <c:idx val="40"/>
        <c:spPr>
          <a:noFill/>
          <a:ln>
            <a:noFill/>
          </a:ln>
          <a:effectLst/>
        </c:spPr>
      </c:pivotFmt>
      <c:pivotFmt>
        <c:idx val="41"/>
        <c:spPr>
          <a:noFill/>
          <a:ln>
            <a:noFill/>
          </a:ln>
          <a:effectLst/>
        </c:spPr>
      </c:pivotFmt>
      <c:pivotFmt>
        <c:idx val="42"/>
        <c:spPr>
          <a:noFill/>
          <a:ln>
            <a:noFill/>
          </a:ln>
          <a:effectLst/>
        </c:spPr>
      </c:pivotFmt>
      <c:pivotFmt>
        <c:idx val="43"/>
        <c:spPr>
          <a:noFill/>
          <a:ln>
            <a:noFill/>
          </a:ln>
          <a:effectLst/>
        </c:spPr>
      </c:pivotFmt>
      <c:pivotFmt>
        <c:idx val="44"/>
        <c:spPr>
          <a:noFill/>
          <a:ln>
            <a:noFill/>
          </a:ln>
          <a:effectLst/>
        </c:spPr>
      </c:pivotFmt>
      <c:pivotFmt>
        <c:idx val="45"/>
        <c:spPr>
          <a:noFill/>
          <a:ln>
            <a:noFill/>
          </a:ln>
          <a:effectLst/>
        </c:spPr>
      </c:pivotFmt>
      <c:pivotFmt>
        <c:idx val="46"/>
        <c:spPr>
          <a:noFill/>
          <a:ln>
            <a:noFill/>
          </a:ln>
          <a:effectLst/>
        </c:spPr>
      </c:pivotFmt>
      <c:pivotFmt>
        <c:idx val="47"/>
        <c:spPr>
          <a:noFill/>
          <a:ln>
            <a:noFill/>
          </a:ln>
          <a:effectLst/>
        </c:spPr>
      </c:pivotFmt>
      <c:pivotFmt>
        <c:idx val="48"/>
        <c:spPr>
          <a:noFill/>
          <a:ln>
            <a:noFill/>
          </a:ln>
          <a:effectLst/>
        </c:spPr>
      </c:pivotFmt>
      <c:pivotFmt>
        <c:idx val="49"/>
        <c:spPr>
          <a:noFill/>
          <a:ln>
            <a:noFill/>
          </a:ln>
          <a:effectLst/>
        </c:spPr>
      </c:pivotFmt>
      <c:pivotFmt>
        <c:idx val="50"/>
        <c:spPr>
          <a:noFill/>
          <a:ln>
            <a:noFill/>
          </a:ln>
          <a:effectLst/>
        </c:spPr>
      </c:pivotFmt>
      <c:pivotFmt>
        <c:idx val="51"/>
        <c:spPr>
          <a:solidFill>
            <a:schemeClr val="accent6"/>
          </a:solidFill>
          <a:ln>
            <a:noFill/>
          </a:ln>
          <a:effectLst/>
        </c:spPr>
        <c:marker>
          <c:symbol val="none"/>
        </c:marker>
      </c:pivotFmt>
      <c:pivotFmt>
        <c:idx val="52"/>
        <c:spPr>
          <a:solidFill>
            <a:schemeClr val="accent6"/>
          </a:solidFill>
          <a:ln>
            <a:noFill/>
          </a:ln>
          <a:effectLst/>
        </c:spPr>
        <c:marker>
          <c:symbol val="none"/>
        </c:marker>
      </c:pivotFmt>
    </c:pivotFmts>
    <c:plotArea>
      <c:layout>
        <c:manualLayout>
          <c:layoutTarget val="inner"/>
          <c:xMode val="edge"/>
          <c:yMode val="edge"/>
          <c:x val="0.10826201770650229"/>
          <c:y val="0.14591354582642038"/>
          <c:w val="0.68469406920465237"/>
          <c:h val="0.73055615094184789"/>
        </c:manualLayout>
      </c:layout>
      <c:barChart>
        <c:barDir val="bar"/>
        <c:grouping val="clustered"/>
        <c:varyColors val="0"/>
        <c:ser>
          <c:idx val="0"/>
          <c:order val="0"/>
          <c:tx>
            <c:strRef>
              <c:f>pivot!$B$144:$B$145</c:f>
              <c:strCache>
                <c:ptCount val="1"/>
                <c:pt idx="0">
                  <c:v>Hydrating Face Cream</c:v>
                </c:pt>
              </c:strCache>
            </c:strRef>
          </c:tx>
          <c:spPr>
            <a:solidFill>
              <a:schemeClr val="accent6">
                <a:shade val="65000"/>
              </a:schemeClr>
            </a:solidFill>
            <a:ln>
              <a:noFill/>
            </a:ln>
            <a:effectLst/>
          </c:spPr>
          <c:invertIfNegative val="0"/>
          <c:dPt>
            <c:idx val="7"/>
            <c:invertIfNegative val="0"/>
            <c:bubble3D val="0"/>
            <c:spPr>
              <a:solidFill>
                <a:schemeClr val="accent6">
                  <a:lumMod val="75000"/>
                </a:schemeClr>
              </a:solidFill>
              <a:ln>
                <a:noFill/>
              </a:ln>
              <a:effectLst/>
            </c:spPr>
            <c:extLst>
              <c:ext xmlns:c16="http://schemas.microsoft.com/office/drawing/2014/chart" uri="{C3380CC4-5D6E-409C-BE32-E72D297353CC}">
                <c16:uniqueId val="{00000018-0BDC-454B-8FD9-51C86398CD5D}"/>
              </c:ext>
            </c:extLst>
          </c:dPt>
          <c:cat>
            <c:strRef>
              <c:f>pivot!$A$146:$A$158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pivot!$B$146:$B$158</c:f>
              <c:numCache>
                <c:formatCode>General</c:formatCode>
                <c:ptCount val="12"/>
                <c:pt idx="0">
                  <c:v>686</c:v>
                </c:pt>
                <c:pt idx="1">
                  <c:v>587</c:v>
                </c:pt>
                <c:pt idx="2">
                  <c:v>732</c:v>
                </c:pt>
                <c:pt idx="3">
                  <c:v>434</c:v>
                </c:pt>
                <c:pt idx="4">
                  <c:v>1175</c:v>
                </c:pt>
                <c:pt idx="5">
                  <c:v>747</c:v>
                </c:pt>
                <c:pt idx="6">
                  <c:v>959</c:v>
                </c:pt>
                <c:pt idx="7">
                  <c:v>1021</c:v>
                </c:pt>
                <c:pt idx="8">
                  <c:v>654</c:v>
                </c:pt>
                <c:pt idx="9">
                  <c:v>697</c:v>
                </c:pt>
                <c:pt idx="10">
                  <c:v>957</c:v>
                </c:pt>
                <c:pt idx="11">
                  <c:v>793</c:v>
                </c:pt>
              </c:numCache>
            </c:numRef>
          </c:val>
          <c:extLst>
            <c:ext xmlns:c16="http://schemas.microsoft.com/office/drawing/2014/chart" uri="{C3380CC4-5D6E-409C-BE32-E72D297353CC}">
              <c16:uniqueId val="{00000000-9EF6-4238-AB2E-95C87A0E6D39}"/>
            </c:ext>
          </c:extLst>
        </c:ser>
        <c:ser>
          <c:idx val="1"/>
          <c:order val="1"/>
          <c:tx>
            <c:strRef>
              <c:f>pivot!$C$144:$C$145</c:f>
              <c:strCache>
                <c:ptCount val="1"/>
                <c:pt idx="0">
                  <c:v>Kojic &amp; Rosewater Soap</c:v>
                </c:pt>
              </c:strCache>
            </c:strRef>
          </c:tx>
          <c:spPr>
            <a:solidFill>
              <a:schemeClr val="accent6"/>
            </a:solidFill>
            <a:ln>
              <a:noFill/>
            </a:ln>
            <a:effectLst/>
          </c:spPr>
          <c:invertIfNegative val="0"/>
          <c:dPt>
            <c:idx val="6"/>
            <c:invertIfNegative val="0"/>
            <c:bubble3D val="0"/>
            <c:spPr>
              <a:noFill/>
              <a:ln>
                <a:noFill/>
              </a:ln>
              <a:effectLst/>
            </c:spPr>
            <c:extLst>
              <c:ext xmlns:c16="http://schemas.microsoft.com/office/drawing/2014/chart" uri="{C3380CC4-5D6E-409C-BE32-E72D297353CC}">
                <c16:uniqueId val="{0000000D-0BDC-454B-8FD9-51C86398CD5D}"/>
              </c:ext>
            </c:extLst>
          </c:dPt>
          <c:dPt>
            <c:idx val="7"/>
            <c:invertIfNegative val="0"/>
            <c:bubble3D val="0"/>
            <c:spPr>
              <a:noFill/>
              <a:ln>
                <a:noFill/>
              </a:ln>
              <a:effectLst/>
            </c:spPr>
            <c:extLst>
              <c:ext xmlns:c16="http://schemas.microsoft.com/office/drawing/2014/chart" uri="{C3380CC4-5D6E-409C-BE32-E72D297353CC}">
                <c16:uniqueId val="{0000000E-0BDC-454B-8FD9-51C86398CD5D}"/>
              </c:ext>
            </c:extLst>
          </c:dPt>
          <c:cat>
            <c:strRef>
              <c:f>pivot!$A$146:$A$158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pivot!$C$146:$C$158</c:f>
              <c:numCache>
                <c:formatCode>General</c:formatCode>
                <c:ptCount val="12"/>
                <c:pt idx="0">
                  <c:v>816</c:v>
                </c:pt>
                <c:pt idx="1">
                  <c:v>1020</c:v>
                </c:pt>
                <c:pt idx="2">
                  <c:v>1286</c:v>
                </c:pt>
                <c:pt idx="3">
                  <c:v>1087</c:v>
                </c:pt>
                <c:pt idx="4">
                  <c:v>1212</c:v>
                </c:pt>
                <c:pt idx="5">
                  <c:v>1115</c:v>
                </c:pt>
                <c:pt idx="6">
                  <c:v>892</c:v>
                </c:pt>
                <c:pt idx="7">
                  <c:v>343</c:v>
                </c:pt>
                <c:pt idx="8">
                  <c:v>813</c:v>
                </c:pt>
                <c:pt idx="9">
                  <c:v>944</c:v>
                </c:pt>
                <c:pt idx="10">
                  <c:v>1278</c:v>
                </c:pt>
                <c:pt idx="11">
                  <c:v>1194</c:v>
                </c:pt>
              </c:numCache>
            </c:numRef>
          </c:val>
          <c:extLst>
            <c:ext xmlns:c16="http://schemas.microsoft.com/office/drawing/2014/chart" uri="{C3380CC4-5D6E-409C-BE32-E72D297353CC}">
              <c16:uniqueId val="{00000001-9EF6-4238-AB2E-95C87A0E6D39}"/>
            </c:ext>
          </c:extLst>
        </c:ser>
        <c:ser>
          <c:idx val="2"/>
          <c:order val="2"/>
          <c:tx>
            <c:strRef>
              <c:f>pivot!$D$144:$D$145</c:f>
              <c:strCache>
                <c:ptCount val="1"/>
                <c:pt idx="0">
                  <c:v>Vitamin C Serum</c:v>
                </c:pt>
              </c:strCache>
            </c:strRef>
          </c:tx>
          <c:spPr>
            <a:solidFill>
              <a:schemeClr val="accent6">
                <a:lumMod val="40000"/>
                <a:lumOff val="60000"/>
              </a:schemeClr>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1-0BDC-454B-8FD9-51C86398CD5D}"/>
              </c:ext>
            </c:extLst>
          </c:dPt>
          <c:dPt>
            <c:idx val="1"/>
            <c:invertIfNegative val="0"/>
            <c:bubble3D val="0"/>
            <c:spPr>
              <a:noFill/>
              <a:ln>
                <a:noFill/>
              </a:ln>
              <a:effectLst/>
            </c:spPr>
            <c:extLst>
              <c:ext xmlns:c16="http://schemas.microsoft.com/office/drawing/2014/chart" uri="{C3380CC4-5D6E-409C-BE32-E72D297353CC}">
                <c16:uniqueId val="{00000003-0BDC-454B-8FD9-51C86398CD5D}"/>
              </c:ext>
            </c:extLst>
          </c:dPt>
          <c:dPt>
            <c:idx val="2"/>
            <c:invertIfNegative val="0"/>
            <c:bubble3D val="0"/>
            <c:spPr>
              <a:noFill/>
              <a:ln>
                <a:noFill/>
              </a:ln>
              <a:effectLst/>
            </c:spPr>
            <c:extLst>
              <c:ext xmlns:c16="http://schemas.microsoft.com/office/drawing/2014/chart" uri="{C3380CC4-5D6E-409C-BE32-E72D297353CC}">
                <c16:uniqueId val="{00000005-0BDC-454B-8FD9-51C86398CD5D}"/>
              </c:ext>
            </c:extLst>
          </c:dPt>
          <c:dPt>
            <c:idx val="3"/>
            <c:invertIfNegative val="0"/>
            <c:bubble3D val="0"/>
            <c:spPr>
              <a:noFill/>
              <a:ln>
                <a:noFill/>
              </a:ln>
              <a:effectLst/>
            </c:spPr>
            <c:extLst>
              <c:ext xmlns:c16="http://schemas.microsoft.com/office/drawing/2014/chart" uri="{C3380CC4-5D6E-409C-BE32-E72D297353CC}">
                <c16:uniqueId val="{00000007-0BDC-454B-8FD9-51C86398CD5D}"/>
              </c:ext>
            </c:extLst>
          </c:dPt>
          <c:dPt>
            <c:idx val="4"/>
            <c:invertIfNegative val="0"/>
            <c:bubble3D val="0"/>
            <c:spPr>
              <a:noFill/>
              <a:ln>
                <a:noFill/>
              </a:ln>
              <a:effectLst/>
            </c:spPr>
            <c:extLst>
              <c:ext xmlns:c16="http://schemas.microsoft.com/office/drawing/2014/chart" uri="{C3380CC4-5D6E-409C-BE32-E72D297353CC}">
                <c16:uniqueId val="{00000009-0BDC-454B-8FD9-51C86398CD5D}"/>
              </c:ext>
            </c:extLst>
          </c:dPt>
          <c:dPt>
            <c:idx val="5"/>
            <c:invertIfNegative val="0"/>
            <c:bubble3D val="0"/>
            <c:spPr>
              <a:noFill/>
              <a:ln>
                <a:noFill/>
              </a:ln>
              <a:effectLst/>
            </c:spPr>
            <c:extLst>
              <c:ext xmlns:c16="http://schemas.microsoft.com/office/drawing/2014/chart" uri="{C3380CC4-5D6E-409C-BE32-E72D297353CC}">
                <c16:uniqueId val="{0000000B-0BDC-454B-8FD9-51C86398CD5D}"/>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9-0BDC-454B-8FD9-51C86398CD5D}"/>
              </c:ext>
            </c:extLst>
          </c:dPt>
          <c:dPt>
            <c:idx val="7"/>
            <c:invertIfNegative val="0"/>
            <c:bubble3D val="0"/>
            <c:spPr>
              <a:noFill/>
              <a:ln>
                <a:noFill/>
              </a:ln>
              <a:effectLst/>
            </c:spPr>
            <c:extLst>
              <c:ext xmlns:c16="http://schemas.microsoft.com/office/drawing/2014/chart" uri="{C3380CC4-5D6E-409C-BE32-E72D297353CC}">
                <c16:uniqueId val="{0000000F-0BDC-454B-8FD9-51C86398CD5D}"/>
              </c:ext>
            </c:extLst>
          </c:dPt>
          <c:dPt>
            <c:idx val="8"/>
            <c:invertIfNegative val="0"/>
            <c:bubble3D val="0"/>
            <c:spPr>
              <a:noFill/>
              <a:ln>
                <a:noFill/>
              </a:ln>
              <a:effectLst/>
            </c:spPr>
            <c:extLst>
              <c:ext xmlns:c16="http://schemas.microsoft.com/office/drawing/2014/chart" uri="{C3380CC4-5D6E-409C-BE32-E72D297353CC}">
                <c16:uniqueId val="{00000011-0BDC-454B-8FD9-51C86398CD5D}"/>
              </c:ext>
            </c:extLst>
          </c:dPt>
          <c:dPt>
            <c:idx val="9"/>
            <c:invertIfNegative val="0"/>
            <c:bubble3D val="0"/>
            <c:spPr>
              <a:noFill/>
              <a:ln>
                <a:noFill/>
              </a:ln>
              <a:effectLst/>
            </c:spPr>
            <c:extLst>
              <c:ext xmlns:c16="http://schemas.microsoft.com/office/drawing/2014/chart" uri="{C3380CC4-5D6E-409C-BE32-E72D297353CC}">
                <c16:uniqueId val="{00000013-0BDC-454B-8FD9-51C86398CD5D}"/>
              </c:ext>
            </c:extLst>
          </c:dPt>
          <c:dPt>
            <c:idx val="10"/>
            <c:invertIfNegative val="0"/>
            <c:bubble3D val="0"/>
            <c:spPr>
              <a:noFill/>
              <a:ln>
                <a:noFill/>
              </a:ln>
              <a:effectLst/>
            </c:spPr>
            <c:extLst>
              <c:ext xmlns:c16="http://schemas.microsoft.com/office/drawing/2014/chart" uri="{C3380CC4-5D6E-409C-BE32-E72D297353CC}">
                <c16:uniqueId val="{00000015-0BDC-454B-8FD9-51C86398CD5D}"/>
              </c:ext>
            </c:extLst>
          </c:dPt>
          <c:dPt>
            <c:idx val="11"/>
            <c:invertIfNegative val="0"/>
            <c:bubble3D val="0"/>
            <c:spPr>
              <a:noFill/>
              <a:ln>
                <a:noFill/>
              </a:ln>
              <a:effectLst/>
            </c:spPr>
            <c:extLst>
              <c:ext xmlns:c16="http://schemas.microsoft.com/office/drawing/2014/chart" uri="{C3380CC4-5D6E-409C-BE32-E72D297353CC}">
                <c16:uniqueId val="{00000017-0BDC-454B-8FD9-51C86398CD5D}"/>
              </c:ext>
            </c:extLst>
          </c:dPt>
          <c:cat>
            <c:strRef>
              <c:f>pivot!$A$146:$A$158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pivot!$D$146:$D$158</c:f>
              <c:numCache>
                <c:formatCode>General</c:formatCode>
                <c:ptCount val="12"/>
                <c:pt idx="0">
                  <c:v>365</c:v>
                </c:pt>
                <c:pt idx="1">
                  <c:v>302</c:v>
                </c:pt>
                <c:pt idx="2">
                  <c:v>834</c:v>
                </c:pt>
                <c:pt idx="3">
                  <c:v>540</c:v>
                </c:pt>
                <c:pt idx="4">
                  <c:v>551</c:v>
                </c:pt>
                <c:pt idx="5">
                  <c:v>455</c:v>
                </c:pt>
                <c:pt idx="6">
                  <c:v>1000</c:v>
                </c:pt>
                <c:pt idx="7">
                  <c:v>506</c:v>
                </c:pt>
                <c:pt idx="8">
                  <c:v>765</c:v>
                </c:pt>
                <c:pt idx="9">
                  <c:v>911</c:v>
                </c:pt>
                <c:pt idx="10">
                  <c:v>775</c:v>
                </c:pt>
                <c:pt idx="11">
                  <c:v>668</c:v>
                </c:pt>
              </c:numCache>
            </c:numRef>
          </c:val>
          <c:extLst>
            <c:ext xmlns:c16="http://schemas.microsoft.com/office/drawing/2014/chart" uri="{C3380CC4-5D6E-409C-BE32-E72D297353CC}">
              <c16:uniqueId val="{00000002-9EF6-4238-AB2E-95C87A0E6D39}"/>
            </c:ext>
          </c:extLst>
        </c:ser>
        <c:dLbls>
          <c:showLegendKey val="0"/>
          <c:showVal val="0"/>
          <c:showCatName val="0"/>
          <c:showSerName val="0"/>
          <c:showPercent val="0"/>
          <c:showBubbleSize val="0"/>
        </c:dLbls>
        <c:gapWidth val="182"/>
        <c:overlap val="100"/>
        <c:axId val="888913615"/>
        <c:axId val="888901551"/>
      </c:barChart>
      <c:catAx>
        <c:axId val="88891361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01551"/>
        <c:crosses val="autoZero"/>
        <c:auto val="1"/>
        <c:lblAlgn val="ctr"/>
        <c:lblOffset val="100"/>
        <c:noMultiLvlLbl val="0"/>
      </c:catAx>
      <c:valAx>
        <c:axId val="888901551"/>
        <c:scaling>
          <c:orientation val="minMax"/>
        </c:scaling>
        <c:delete val="0"/>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 Sold</a:t>
                </a:r>
              </a:p>
            </c:rich>
          </c:tx>
          <c:layout>
            <c:manualLayout>
              <c:xMode val="edge"/>
              <c:yMode val="edge"/>
              <c:x val="0.40034377564379631"/>
              <c:y val="0.932593856282819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1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[Product Dashboard.xlsx]pivot!PivotTable6</c:name>
    <c:fmtId val="3"/>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US" sz="1100"/>
              <a:t>New</a:t>
            </a:r>
            <a:r>
              <a:rPr lang="en-US" sz="1100" baseline="0"/>
              <a:t> York</a:t>
            </a:r>
            <a:r>
              <a:rPr lang="en-US" sz="1100"/>
              <a:t> sold the most products throughout the time period</a:t>
            </a:r>
          </a:p>
        </c:rich>
      </c:tx>
      <c:layout>
        <c:manualLayout>
          <c:xMode val="edge"/>
          <c:yMode val="edge"/>
          <c:x val="0.80115966754155732"/>
          <c:y val="3.400885193964049E-2"/>
        </c:manualLayout>
      </c:layout>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s>
    <c:plotArea>
      <c:layout>
        <c:manualLayout>
          <c:layoutTarget val="inner"/>
          <c:xMode val="edge"/>
          <c:yMode val="edge"/>
          <c:x val="0.14690889621397304"/>
          <c:y val="0.13071358748778103"/>
          <c:w val="0.71018133004445783"/>
          <c:h val="0.7356273427698371"/>
        </c:manualLayout>
      </c:layout>
      <c:barChart>
        <c:barDir val="col"/>
        <c:grouping val="stacked"/>
        <c:varyColors val="0"/>
        <c:ser>
          <c:idx val="0"/>
          <c:order val="0"/>
          <c:tx>
            <c:strRef>
              <c:f>pivot!$B$3:$B$4</c:f>
              <c:strCache>
                <c:ptCount val="1"/>
                <c:pt idx="0">
                  <c:v>2021</c:v>
                </c:pt>
              </c:strCache>
            </c:strRef>
          </c:tx>
          <c:spPr>
            <a:solidFill>
              <a:schemeClr val="accent6">
                <a:shade val="65000"/>
              </a:schemeClr>
            </a:solidFill>
            <a:ln>
              <a:noFill/>
            </a:ln>
            <a:effectLst/>
          </c:spPr>
          <c:invertIfNegative val="0"/>
          <c:cat>
            <c:strRef>
              <c:f>pivot!$A$5:$A$11</c:f>
              <c:strCache>
                <c:ptCount val="6"/>
                <c:pt idx="0">
                  <c:v>New York</c:v>
                </c:pt>
                <c:pt idx="1">
                  <c:v>Austin</c:v>
                </c:pt>
                <c:pt idx="2">
                  <c:v>Los Angeles</c:v>
                </c:pt>
                <c:pt idx="3">
                  <c:v>Phoenix</c:v>
                </c:pt>
                <c:pt idx="4">
                  <c:v>Houston</c:v>
                </c:pt>
                <c:pt idx="5">
                  <c:v>Denver</c:v>
                </c:pt>
              </c:strCache>
            </c:strRef>
          </c:cat>
          <c:val>
            <c:numRef>
              <c:f>pivot!$B$5:$B$11</c:f>
              <c:numCache>
                <c:formatCode>General</c:formatCode>
                <c:ptCount val="6"/>
                <c:pt idx="0">
                  <c:v>6993</c:v>
                </c:pt>
                <c:pt idx="1">
                  <c:v>7716</c:v>
                </c:pt>
                <c:pt idx="2">
                  <c:v>6703</c:v>
                </c:pt>
                <c:pt idx="3">
                  <c:v>4461</c:v>
                </c:pt>
                <c:pt idx="4">
                  <c:v>4003</c:v>
                </c:pt>
                <c:pt idx="5">
                  <c:v>4569</c:v>
                </c:pt>
              </c:numCache>
            </c:numRef>
          </c:val>
          <c:extLst>
            <c:ext xmlns:c16="http://schemas.microsoft.com/office/drawing/2014/chart" uri="{C3380CC4-5D6E-409C-BE32-E72D297353CC}">
              <c16:uniqueId val="{00000000-D379-450D-9250-58FF2D7D69F4}"/>
            </c:ext>
          </c:extLst>
        </c:ser>
        <c:ser>
          <c:idx val="1"/>
          <c:order val="1"/>
          <c:tx>
            <c:strRef>
              <c:f>pivot!$C$3:$C$4</c:f>
              <c:strCache>
                <c:ptCount val="1"/>
                <c:pt idx="0">
                  <c:v>2022</c:v>
                </c:pt>
              </c:strCache>
            </c:strRef>
          </c:tx>
          <c:spPr>
            <a:solidFill>
              <a:schemeClr val="accent6"/>
            </a:solidFill>
            <a:ln>
              <a:noFill/>
            </a:ln>
            <a:effectLst/>
          </c:spPr>
          <c:invertIfNegative val="0"/>
          <c:cat>
            <c:strRef>
              <c:f>pivot!$A$5:$A$11</c:f>
              <c:strCache>
                <c:ptCount val="6"/>
                <c:pt idx="0">
                  <c:v>New York</c:v>
                </c:pt>
                <c:pt idx="1">
                  <c:v>Austin</c:v>
                </c:pt>
                <c:pt idx="2">
                  <c:v>Los Angeles</c:v>
                </c:pt>
                <c:pt idx="3">
                  <c:v>Phoenix</c:v>
                </c:pt>
                <c:pt idx="4">
                  <c:v>Houston</c:v>
                </c:pt>
                <c:pt idx="5">
                  <c:v>Denver</c:v>
                </c:pt>
              </c:strCache>
            </c:strRef>
          </c:cat>
          <c:val>
            <c:numRef>
              <c:f>pivot!$C$5:$C$11</c:f>
              <c:numCache>
                <c:formatCode>General</c:formatCode>
                <c:ptCount val="6"/>
                <c:pt idx="0">
                  <c:v>7152</c:v>
                </c:pt>
                <c:pt idx="1">
                  <c:v>5670</c:v>
                </c:pt>
                <c:pt idx="2">
                  <c:v>5425</c:v>
                </c:pt>
                <c:pt idx="3">
                  <c:v>4613</c:v>
                </c:pt>
                <c:pt idx="4">
                  <c:v>4055</c:v>
                </c:pt>
                <c:pt idx="5">
                  <c:v>3273</c:v>
                </c:pt>
              </c:numCache>
            </c:numRef>
          </c:val>
          <c:extLst>
            <c:ext xmlns:c16="http://schemas.microsoft.com/office/drawing/2014/chart" uri="{C3380CC4-5D6E-409C-BE32-E72D297353CC}">
              <c16:uniqueId val="{00000004-C825-4C1B-A46E-21924B2B8789}"/>
            </c:ext>
          </c:extLst>
        </c:ser>
        <c:ser>
          <c:idx val="2"/>
          <c:order val="2"/>
          <c:tx>
            <c:strRef>
              <c:f>pivot!$D$3:$D$4</c:f>
              <c:strCache>
                <c:ptCount val="1"/>
                <c:pt idx="0">
                  <c:v>2023</c:v>
                </c:pt>
              </c:strCache>
            </c:strRef>
          </c:tx>
          <c:spPr>
            <a:solidFill>
              <a:schemeClr val="accent6">
                <a:tint val="65000"/>
              </a:schemeClr>
            </a:solidFill>
            <a:ln>
              <a:noFill/>
            </a:ln>
            <a:effectLst/>
          </c:spPr>
          <c:invertIfNegative val="0"/>
          <c:cat>
            <c:strRef>
              <c:f>pivot!$A$5:$A$11</c:f>
              <c:strCache>
                <c:ptCount val="6"/>
                <c:pt idx="0">
                  <c:v>New York</c:v>
                </c:pt>
                <c:pt idx="1">
                  <c:v>Austin</c:v>
                </c:pt>
                <c:pt idx="2">
                  <c:v>Los Angeles</c:v>
                </c:pt>
                <c:pt idx="3">
                  <c:v>Phoenix</c:v>
                </c:pt>
                <c:pt idx="4">
                  <c:v>Houston</c:v>
                </c:pt>
                <c:pt idx="5">
                  <c:v>Denver</c:v>
                </c:pt>
              </c:strCache>
            </c:strRef>
          </c:cat>
          <c:val>
            <c:numRef>
              <c:f>pivot!$D$5:$D$11</c:f>
              <c:numCache>
                <c:formatCode>General</c:formatCode>
                <c:ptCount val="6"/>
                <c:pt idx="0">
                  <c:v>3909</c:v>
                </c:pt>
                <c:pt idx="1">
                  <c:v>3608</c:v>
                </c:pt>
                <c:pt idx="2">
                  <c:v>3803</c:v>
                </c:pt>
                <c:pt idx="3">
                  <c:v>2245</c:v>
                </c:pt>
                <c:pt idx="4">
                  <c:v>2240</c:v>
                </c:pt>
                <c:pt idx="5">
                  <c:v>2206</c:v>
                </c:pt>
              </c:numCache>
            </c:numRef>
          </c:val>
          <c:extLst>
            <c:ext xmlns:c16="http://schemas.microsoft.com/office/drawing/2014/chart" uri="{C3380CC4-5D6E-409C-BE32-E72D297353CC}">
              <c16:uniqueId val="{00000005-C825-4C1B-A46E-21924B2B8789}"/>
            </c:ext>
          </c:extLst>
        </c:ser>
        <c:dLbls>
          <c:showLegendKey val="0"/>
          <c:showVal val="0"/>
          <c:showCatName val="0"/>
          <c:showSerName val="0"/>
          <c:showPercent val="0"/>
          <c:showBubbleSize val="0"/>
        </c:dLbls>
        <c:gapWidth val="150"/>
        <c:overlap val="100"/>
        <c:axId val="1859272367"/>
        <c:axId val="1859273199"/>
      </c:barChart>
      <c:catAx>
        <c:axId val="185927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273199"/>
        <c:crosses val="autoZero"/>
        <c:auto val="1"/>
        <c:lblAlgn val="ctr"/>
        <c:lblOffset val="100"/>
        <c:noMultiLvlLbl val="0"/>
      </c:catAx>
      <c:valAx>
        <c:axId val="18592731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 Sold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2723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[Product Dashboard.xlsx]pivot!PivotTable12</c:name>
    <c:fmtId val="2"/>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US" sz="1100"/>
              <a:t>Hydrating</a:t>
            </a:r>
            <a:r>
              <a:rPr lang="en-US" sz="1100" baseline="0"/>
              <a:t> Face Cream generated the most revenue at all outlets,</a:t>
            </a:r>
          </a:p>
          <a:p>
            <a:pPr algn="r">
              <a:defRPr/>
            </a:pPr>
            <a:r>
              <a:rPr lang="en-US" sz="1100" baseline="0"/>
              <a:t>followed closely by the Kojic &amp; Rosewater Soap from 2021- 2023</a:t>
            </a:r>
            <a:endParaRPr lang="en-US" sz="1100"/>
          </a:p>
        </c:rich>
      </c:tx>
      <c:layout>
        <c:manualLayout>
          <c:xMode val="edge"/>
          <c:yMode val="edge"/>
          <c:x val="0.82953832209822709"/>
          <c:y val="4.2335617138766747E-2"/>
        </c:manualLayout>
      </c:layout>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pivotFmt>
      <c:pivotFmt>
        <c:idx val="6"/>
        <c:spPr>
          <a:solidFill>
            <a:schemeClr val="accent6">
              <a:lumMod val="75000"/>
            </a:schemeClr>
          </a:solidFill>
          <a:ln>
            <a:noFill/>
          </a:ln>
          <a:effectLst/>
        </c:spPr>
        <c:marker>
          <c:symbol val="none"/>
        </c:marker>
      </c:pivotFmt>
      <c:pivotFmt>
        <c:idx val="7"/>
        <c:spPr>
          <a:solidFill>
            <a:schemeClr val="accent6"/>
          </a:solidFill>
          <a:ln>
            <a:noFill/>
          </a:ln>
          <a:effectLst/>
        </c:spPr>
        <c:marker>
          <c:symbol val="none"/>
        </c:marker>
      </c:pivotFmt>
      <c:pivotFmt>
        <c:idx val="8"/>
        <c:spPr>
          <a:solidFill>
            <a:srgbClr val="92D050"/>
          </a:solidFill>
          <a:ln>
            <a:noFill/>
          </a:ln>
          <a:effectLst/>
        </c:spPr>
        <c:marker>
          <c:symbol val="none"/>
        </c:marker>
      </c:pivotFmt>
      <c:pivotFmt>
        <c:idx val="9"/>
        <c:spPr>
          <a:solidFill>
            <a:srgbClr val="CAE4BA"/>
          </a:solidFill>
          <a:ln>
            <a:noFill/>
          </a:ln>
          <a:effectLst/>
        </c:spPr>
        <c:marker>
          <c:symbol val="none"/>
        </c:marker>
      </c:pivotFmt>
      <c:pivotFmt>
        <c:idx val="10"/>
        <c:spPr>
          <a:solidFill>
            <a:schemeClr val="accent6">
              <a:lumMod val="50000"/>
            </a:schemeClr>
          </a:solidFill>
          <a:ln>
            <a:noFill/>
          </a:ln>
          <a:effectLst/>
        </c:spPr>
        <c:marker>
          <c:symbol val="none"/>
        </c:marker>
      </c:pivotFmt>
      <c:pivotFmt>
        <c:idx val="11"/>
        <c:spPr>
          <a:solidFill>
            <a:schemeClr val="accent6">
              <a:lumMod val="75000"/>
            </a:schemeClr>
          </a:solidFill>
          <a:ln>
            <a:noFill/>
          </a:ln>
          <a:effectLst/>
        </c:spPr>
        <c:marker>
          <c:symbol val="none"/>
        </c:marker>
      </c:pivotFmt>
      <c:pivotFmt>
        <c:idx val="12"/>
        <c:spPr>
          <a:solidFill>
            <a:schemeClr val="accent6"/>
          </a:solidFill>
          <a:ln>
            <a:noFill/>
          </a:ln>
          <a:effectLst/>
        </c:spPr>
        <c:marker>
          <c:symbol val="none"/>
        </c:marker>
      </c:pivotFmt>
      <c:pivotFmt>
        <c:idx val="13"/>
        <c:spPr>
          <a:solidFill>
            <a:srgbClr val="92D050"/>
          </a:solidFill>
          <a:ln>
            <a:noFill/>
          </a:ln>
          <a:effectLst/>
        </c:spPr>
        <c:marker>
          <c:symbol val="none"/>
        </c:marker>
      </c:pivotFmt>
      <c:pivotFmt>
        <c:idx val="14"/>
        <c:spPr>
          <a:solidFill>
            <a:srgbClr val="CAE4BA"/>
          </a:solidFill>
          <a:ln>
            <a:noFill/>
          </a:ln>
          <a:effectLst/>
        </c:spPr>
        <c:marker>
          <c:symbol val="none"/>
        </c:marker>
      </c:pivotFmt>
      <c:pivotFmt>
        <c:idx val="15"/>
        <c:spPr>
          <a:solidFill>
            <a:schemeClr val="accent6">
              <a:lumMod val="50000"/>
            </a:schemeClr>
          </a:solidFill>
          <a:ln>
            <a:noFill/>
          </a:ln>
          <a:effectLst/>
        </c:spPr>
        <c:marker>
          <c:symbol val="none"/>
        </c:marker>
      </c:pivotFmt>
      <c:pivotFmt>
        <c:idx val="16"/>
        <c:spPr>
          <a:solidFill>
            <a:schemeClr val="accent6">
              <a:lumMod val="75000"/>
            </a:schemeClr>
          </a:solidFill>
          <a:ln>
            <a:noFill/>
          </a:ln>
          <a:effectLst/>
        </c:spPr>
        <c:marker>
          <c:symbol val="none"/>
        </c:marker>
      </c:pivotFmt>
      <c:pivotFmt>
        <c:idx val="17"/>
        <c:spPr>
          <a:solidFill>
            <a:schemeClr val="accent6"/>
          </a:solidFill>
          <a:ln>
            <a:noFill/>
          </a:ln>
          <a:effectLst/>
        </c:spPr>
        <c:marker>
          <c:symbol val="none"/>
        </c:marker>
      </c:pivotFmt>
      <c:pivotFmt>
        <c:idx val="18"/>
        <c:spPr>
          <a:solidFill>
            <a:srgbClr val="92D050"/>
          </a:solidFill>
          <a:ln>
            <a:noFill/>
          </a:ln>
          <a:effectLst/>
        </c:spPr>
        <c:marker>
          <c:symbol val="none"/>
        </c:marker>
      </c:pivotFmt>
      <c:pivotFmt>
        <c:idx val="19"/>
        <c:spPr>
          <a:solidFill>
            <a:srgbClr val="CAE4BA"/>
          </a:solidFill>
          <a:ln>
            <a:noFill/>
          </a:ln>
          <a:effectLst/>
        </c:spPr>
        <c:marker>
          <c:symbol val="none"/>
        </c:marker>
      </c:pivotFmt>
      <c:pivotFmt>
        <c:idx val="20"/>
        <c:spPr>
          <a:solidFill>
            <a:schemeClr val="accent6"/>
          </a:solidFill>
          <a:ln>
            <a:noFill/>
          </a:ln>
          <a:effectLst/>
        </c:spPr>
        <c:marker>
          <c:symbol val="none"/>
        </c:marker>
      </c:pivotFmt>
      <c:pivotFmt>
        <c:idx val="21"/>
        <c:spPr>
          <a:solidFill>
            <a:schemeClr val="accent6"/>
          </a:solidFill>
          <a:ln>
            <a:noFill/>
          </a:ln>
          <a:effectLst/>
        </c:spPr>
        <c:marker>
          <c:symbol val="none"/>
        </c:marker>
      </c:pivotFmt>
      <c:pivotFmt>
        <c:idx val="22"/>
        <c:spPr>
          <a:solidFill>
            <a:schemeClr val="accent6"/>
          </a:solidFill>
          <a:ln>
            <a:noFill/>
          </a:ln>
          <a:effectLst/>
        </c:spPr>
        <c:marker>
          <c:symbol val="none"/>
        </c:marker>
      </c:pivotFmt>
      <c:pivotFmt>
        <c:idx val="23"/>
        <c:spPr>
          <a:solidFill>
            <a:schemeClr val="accent6"/>
          </a:solidFill>
          <a:ln>
            <a:noFill/>
          </a:ln>
          <a:effectLst/>
        </c:spPr>
        <c:marker>
          <c:symbol val="none"/>
        </c:marker>
      </c:pivotFmt>
      <c:pivotFmt>
        <c:idx val="24"/>
        <c:spPr>
          <a:solidFill>
            <a:schemeClr val="accent6"/>
          </a:solidFill>
          <a:ln>
            <a:noFill/>
          </a:ln>
          <a:effectLst/>
        </c:spPr>
        <c:marker>
          <c:symbol val="none"/>
        </c:marker>
      </c:pivotFmt>
    </c:pivotFmts>
    <c:plotArea>
      <c:layout>
        <c:manualLayout>
          <c:layoutTarget val="inner"/>
          <c:xMode val="edge"/>
          <c:yMode val="edge"/>
          <c:x val="0.12573713996327587"/>
          <c:y val="0.19602707556292306"/>
          <c:w val="0.5840780552296666"/>
          <c:h val="0.65901018605361306"/>
        </c:manualLayout>
      </c:layout>
      <c:barChart>
        <c:barDir val="col"/>
        <c:grouping val="stacked"/>
        <c:varyColors val="0"/>
        <c:ser>
          <c:idx val="0"/>
          <c:order val="0"/>
          <c:tx>
            <c:strRef>
              <c:f>pivot!$B$25:$B$26</c:f>
              <c:strCache>
                <c:ptCount val="1"/>
                <c:pt idx="0">
                  <c:v>Brightening Black Soap</c:v>
                </c:pt>
              </c:strCache>
            </c:strRef>
          </c:tx>
          <c:spPr>
            <a:solidFill>
              <a:schemeClr val="accent6">
                <a:lumMod val="50000"/>
              </a:schemeClr>
            </a:solidFill>
            <a:ln>
              <a:noFill/>
            </a:ln>
            <a:effectLst/>
          </c:spPr>
          <c:invertIfNegative val="0"/>
          <c:cat>
            <c:strRef>
              <c:f>pivot!$A$27:$A$33</c:f>
              <c:strCache>
                <c:ptCount val="6"/>
                <c:pt idx="0">
                  <c:v>New York</c:v>
                </c:pt>
                <c:pt idx="1">
                  <c:v>Austin</c:v>
                </c:pt>
                <c:pt idx="2">
                  <c:v>Los Angeles</c:v>
                </c:pt>
                <c:pt idx="3">
                  <c:v>Phoenix</c:v>
                </c:pt>
                <c:pt idx="4">
                  <c:v>Denver</c:v>
                </c:pt>
                <c:pt idx="5">
                  <c:v>Houston</c:v>
                </c:pt>
              </c:strCache>
            </c:strRef>
          </c:cat>
          <c:val>
            <c:numRef>
              <c:f>pivot!$B$27:$B$33</c:f>
              <c:numCache>
                <c:formatCode>General</c:formatCode>
                <c:ptCount val="6"/>
                <c:pt idx="0">
                  <c:v>18626650.760000002</c:v>
                </c:pt>
                <c:pt idx="1">
                  <c:v>11152777.530000001</c:v>
                </c:pt>
                <c:pt idx="2">
                  <c:v>14649731.459999999</c:v>
                </c:pt>
                <c:pt idx="3">
                  <c:v>9093179.8000000007</c:v>
                </c:pt>
                <c:pt idx="4">
                  <c:v>8425051.4400000013</c:v>
                </c:pt>
                <c:pt idx="5">
                  <c:v>7777369.1300000008</c:v>
                </c:pt>
              </c:numCache>
            </c:numRef>
          </c:val>
          <c:extLst>
            <c:ext xmlns:c16="http://schemas.microsoft.com/office/drawing/2014/chart" uri="{C3380CC4-5D6E-409C-BE32-E72D297353CC}">
              <c16:uniqueId val="{00000000-A3BD-4CE9-A993-E17EC033F045}"/>
            </c:ext>
          </c:extLst>
        </c:ser>
        <c:ser>
          <c:idx val="1"/>
          <c:order val="1"/>
          <c:tx>
            <c:strRef>
              <c:f>pivot!$C$25:$C$26</c:f>
              <c:strCache>
                <c:ptCount val="1"/>
                <c:pt idx="0">
                  <c:v>Hydrating Face Cream</c:v>
                </c:pt>
              </c:strCache>
            </c:strRef>
          </c:tx>
          <c:spPr>
            <a:solidFill>
              <a:schemeClr val="accent6">
                <a:lumMod val="75000"/>
              </a:schemeClr>
            </a:solidFill>
            <a:ln>
              <a:noFill/>
            </a:ln>
            <a:effectLst/>
          </c:spPr>
          <c:invertIfNegative val="0"/>
          <c:cat>
            <c:strRef>
              <c:f>pivot!$A$27:$A$33</c:f>
              <c:strCache>
                <c:ptCount val="6"/>
                <c:pt idx="0">
                  <c:v>New York</c:v>
                </c:pt>
                <c:pt idx="1">
                  <c:v>Austin</c:v>
                </c:pt>
                <c:pt idx="2">
                  <c:v>Los Angeles</c:v>
                </c:pt>
                <c:pt idx="3">
                  <c:v>Phoenix</c:v>
                </c:pt>
                <c:pt idx="4">
                  <c:v>Denver</c:v>
                </c:pt>
                <c:pt idx="5">
                  <c:v>Houston</c:v>
                </c:pt>
              </c:strCache>
            </c:strRef>
          </c:cat>
          <c:val>
            <c:numRef>
              <c:f>pivot!$C$27:$C$33</c:f>
              <c:numCache>
                <c:formatCode>General</c:formatCode>
                <c:ptCount val="6"/>
                <c:pt idx="0">
                  <c:v>57359458.349999994</c:v>
                </c:pt>
                <c:pt idx="1">
                  <c:v>53704357.839999996</c:v>
                </c:pt>
                <c:pt idx="2">
                  <c:v>43833952.18</c:v>
                </c:pt>
                <c:pt idx="3">
                  <c:v>32153626.550000001</c:v>
                </c:pt>
                <c:pt idx="4">
                  <c:v>27206439.789999999</c:v>
                </c:pt>
                <c:pt idx="5">
                  <c:v>23820113.430000003</c:v>
                </c:pt>
              </c:numCache>
            </c:numRef>
          </c:val>
          <c:extLst>
            <c:ext xmlns:c16="http://schemas.microsoft.com/office/drawing/2014/chart" uri="{C3380CC4-5D6E-409C-BE32-E72D297353CC}">
              <c16:uniqueId val="{00000001-A3BD-4CE9-A993-E17EC033F045}"/>
            </c:ext>
          </c:extLst>
        </c:ser>
        <c:ser>
          <c:idx val="2"/>
          <c:order val="2"/>
          <c:tx>
            <c:strRef>
              <c:f>pivot!$D$25:$D$26</c:f>
              <c:strCache>
                <c:ptCount val="1"/>
                <c:pt idx="0">
                  <c:v>Kojic &amp; Rosewater Soap</c:v>
                </c:pt>
              </c:strCache>
            </c:strRef>
          </c:tx>
          <c:spPr>
            <a:solidFill>
              <a:schemeClr val="accent6"/>
            </a:solidFill>
            <a:ln>
              <a:noFill/>
            </a:ln>
            <a:effectLst/>
          </c:spPr>
          <c:invertIfNegative val="0"/>
          <c:cat>
            <c:strRef>
              <c:f>pivot!$A$27:$A$33</c:f>
              <c:strCache>
                <c:ptCount val="6"/>
                <c:pt idx="0">
                  <c:v>New York</c:v>
                </c:pt>
                <c:pt idx="1">
                  <c:v>Austin</c:v>
                </c:pt>
                <c:pt idx="2">
                  <c:v>Los Angeles</c:v>
                </c:pt>
                <c:pt idx="3">
                  <c:v>Phoenix</c:v>
                </c:pt>
                <c:pt idx="4">
                  <c:v>Denver</c:v>
                </c:pt>
                <c:pt idx="5">
                  <c:v>Houston</c:v>
                </c:pt>
              </c:strCache>
            </c:strRef>
          </c:cat>
          <c:val>
            <c:numRef>
              <c:f>pivot!$D$27:$D$33</c:f>
              <c:numCache>
                <c:formatCode>General</c:formatCode>
                <c:ptCount val="6"/>
                <c:pt idx="0">
                  <c:v>45118794.560000002</c:v>
                </c:pt>
                <c:pt idx="1">
                  <c:v>46679487.200000003</c:v>
                </c:pt>
                <c:pt idx="2">
                  <c:v>34661721.009999998</c:v>
                </c:pt>
                <c:pt idx="3">
                  <c:v>29156915.169999998</c:v>
                </c:pt>
                <c:pt idx="4">
                  <c:v>22984111.390000001</c:v>
                </c:pt>
                <c:pt idx="5">
                  <c:v>25141323.420000002</c:v>
                </c:pt>
              </c:numCache>
            </c:numRef>
          </c:val>
          <c:extLst>
            <c:ext xmlns:c16="http://schemas.microsoft.com/office/drawing/2014/chart" uri="{C3380CC4-5D6E-409C-BE32-E72D297353CC}">
              <c16:uniqueId val="{00000002-A3BD-4CE9-A993-E17EC033F045}"/>
            </c:ext>
          </c:extLst>
        </c:ser>
        <c:ser>
          <c:idx val="3"/>
          <c:order val="3"/>
          <c:tx>
            <c:strRef>
              <c:f>pivot!$E$25:$E$26</c:f>
              <c:strCache>
                <c:ptCount val="1"/>
                <c:pt idx="0">
                  <c:v>Toning Lotion</c:v>
                </c:pt>
              </c:strCache>
            </c:strRef>
          </c:tx>
          <c:spPr>
            <a:solidFill>
              <a:srgbClr val="92D050"/>
            </a:solidFill>
            <a:ln>
              <a:noFill/>
            </a:ln>
            <a:effectLst/>
          </c:spPr>
          <c:invertIfNegative val="0"/>
          <c:cat>
            <c:strRef>
              <c:f>pivot!$A$27:$A$33</c:f>
              <c:strCache>
                <c:ptCount val="6"/>
                <c:pt idx="0">
                  <c:v>New York</c:v>
                </c:pt>
                <c:pt idx="1">
                  <c:v>Austin</c:v>
                </c:pt>
                <c:pt idx="2">
                  <c:v>Los Angeles</c:v>
                </c:pt>
                <c:pt idx="3">
                  <c:v>Phoenix</c:v>
                </c:pt>
                <c:pt idx="4">
                  <c:v>Denver</c:v>
                </c:pt>
                <c:pt idx="5">
                  <c:v>Houston</c:v>
                </c:pt>
              </c:strCache>
            </c:strRef>
          </c:cat>
          <c:val>
            <c:numRef>
              <c:f>pivot!$E$27:$E$33</c:f>
              <c:numCache>
                <c:formatCode>General</c:formatCode>
                <c:ptCount val="6"/>
                <c:pt idx="0">
                  <c:v>22639435.949999999</c:v>
                </c:pt>
                <c:pt idx="1">
                  <c:v>18349860.18</c:v>
                </c:pt>
                <c:pt idx="2">
                  <c:v>15918179.699999999</c:v>
                </c:pt>
                <c:pt idx="3">
                  <c:v>13239353.110000001</c:v>
                </c:pt>
                <c:pt idx="4">
                  <c:v>9673664.5199999996</c:v>
                </c:pt>
                <c:pt idx="5">
                  <c:v>8517137.7300000004</c:v>
                </c:pt>
              </c:numCache>
            </c:numRef>
          </c:val>
          <c:extLst>
            <c:ext xmlns:c16="http://schemas.microsoft.com/office/drawing/2014/chart" uri="{C3380CC4-5D6E-409C-BE32-E72D297353CC}">
              <c16:uniqueId val="{00000003-A3BD-4CE9-A993-E17EC033F045}"/>
            </c:ext>
          </c:extLst>
        </c:ser>
        <c:ser>
          <c:idx val="4"/>
          <c:order val="4"/>
          <c:tx>
            <c:strRef>
              <c:f>pivot!$F$25:$F$26</c:f>
              <c:strCache>
                <c:ptCount val="1"/>
                <c:pt idx="0">
                  <c:v>Vitamin C Serum</c:v>
                </c:pt>
              </c:strCache>
            </c:strRef>
          </c:tx>
          <c:spPr>
            <a:solidFill>
              <a:srgbClr val="CAE4BA"/>
            </a:solidFill>
            <a:ln>
              <a:noFill/>
            </a:ln>
            <a:effectLst/>
          </c:spPr>
          <c:invertIfNegative val="0"/>
          <c:cat>
            <c:strRef>
              <c:f>pivot!$A$27:$A$33</c:f>
              <c:strCache>
                <c:ptCount val="6"/>
                <c:pt idx="0">
                  <c:v>New York</c:v>
                </c:pt>
                <c:pt idx="1">
                  <c:v>Austin</c:v>
                </c:pt>
                <c:pt idx="2">
                  <c:v>Los Angeles</c:v>
                </c:pt>
                <c:pt idx="3">
                  <c:v>Phoenix</c:v>
                </c:pt>
                <c:pt idx="4">
                  <c:v>Denver</c:v>
                </c:pt>
                <c:pt idx="5">
                  <c:v>Houston</c:v>
                </c:pt>
              </c:strCache>
            </c:strRef>
          </c:cat>
          <c:val>
            <c:numRef>
              <c:f>pivot!$F$27:$F$33</c:f>
              <c:numCache>
                <c:formatCode>General</c:formatCode>
                <c:ptCount val="6"/>
                <c:pt idx="0">
                  <c:v>26118752.829999998</c:v>
                </c:pt>
                <c:pt idx="1">
                  <c:v>29147992.920000002</c:v>
                </c:pt>
                <c:pt idx="2">
                  <c:v>23368512.670000002</c:v>
                </c:pt>
                <c:pt idx="3">
                  <c:v>16750068.340000002</c:v>
                </c:pt>
                <c:pt idx="4">
                  <c:v>14450242.899999999</c:v>
                </c:pt>
                <c:pt idx="5">
                  <c:v>16569280.779999999</c:v>
                </c:pt>
              </c:numCache>
            </c:numRef>
          </c:val>
          <c:extLst>
            <c:ext xmlns:c16="http://schemas.microsoft.com/office/drawing/2014/chart" uri="{C3380CC4-5D6E-409C-BE32-E72D297353CC}">
              <c16:uniqueId val="{00000004-A3BD-4CE9-A993-E17EC033F045}"/>
            </c:ext>
          </c:extLst>
        </c:ser>
        <c:dLbls>
          <c:showLegendKey val="0"/>
          <c:showVal val="0"/>
          <c:showCatName val="0"/>
          <c:showSerName val="0"/>
          <c:showPercent val="0"/>
          <c:showBubbleSize val="0"/>
        </c:dLbls>
        <c:gapWidth val="150"/>
        <c:overlap val="100"/>
        <c:axId val="1964364367"/>
        <c:axId val="1964371439"/>
      </c:barChart>
      <c:catAx>
        <c:axId val="196436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371439"/>
        <c:crosses val="autoZero"/>
        <c:auto val="1"/>
        <c:lblAlgn val="ctr"/>
        <c:lblOffset val="100"/>
        <c:noMultiLvlLbl val="0"/>
      </c:catAx>
      <c:valAx>
        <c:axId val="1964371439"/>
        <c:scaling>
          <c:orientation val="minMax"/>
        </c:scaling>
        <c:delete val="0"/>
        <c:axPos val="l"/>
        <c:numFmt formatCode="[&gt;999999]&quot;$&quot;0.0#,,&quot; M&quot;;[&gt;999]&quot;$&quot;0.0#,&quot; K&quot;;&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3643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[Product Dashboard.xlsx]pivot!PivotTable7</c:name>
    <c:fmtId val="2"/>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US" sz="1100"/>
              <a:t>Products from the Face category generated </a:t>
            </a:r>
          </a:p>
          <a:p>
            <a:pPr algn="r">
              <a:defRPr/>
            </a:pPr>
            <a:r>
              <a:rPr lang="en-US" sz="1100"/>
              <a:t>the most revenue, followed by Body care products</a:t>
            </a:r>
          </a:p>
        </c:rich>
      </c:tx>
      <c:layout>
        <c:manualLayout>
          <c:xMode val="edge"/>
          <c:yMode val="edge"/>
          <c:x val="0.96103745330588863"/>
          <c:y val="2.8879728269260461E-2"/>
        </c:manualLayout>
      </c:layout>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noFill/>
          <a:ln w="19050">
            <a:noFill/>
          </a:ln>
          <a:effectLst/>
        </c:spPr>
        <c:marker>
          <c:symbol val="none"/>
        </c:marker>
      </c:pivotFmt>
      <c:pivotFmt>
        <c:idx val="2"/>
        <c:spPr>
          <a:noFill/>
          <a:ln w="19050">
            <a:noFill/>
          </a:ln>
          <a:effectLst/>
        </c:spPr>
      </c:pivotFmt>
      <c:pivotFmt>
        <c:idx val="3"/>
        <c:spPr>
          <a:noFill/>
          <a:ln w="19050">
            <a:noFill/>
          </a:ln>
          <a:effectLst/>
        </c:spPr>
      </c:pivotFmt>
      <c:pivotFmt>
        <c:idx val="4"/>
        <c:spPr>
          <a:noFill/>
          <a:ln w="19050">
            <a:noFill/>
          </a:ln>
          <a:effectLst/>
        </c:spPr>
      </c:pivotFmt>
      <c:pivotFmt>
        <c:idx val="5"/>
        <c:spPr>
          <a:noFill/>
          <a:ln w="19050">
            <a:noFill/>
          </a:ln>
          <a:effectLst/>
        </c:spPr>
      </c:pivotFmt>
      <c:pivotFmt>
        <c:idx val="6"/>
        <c:spPr>
          <a:solidFill>
            <a:schemeClr val="accent6"/>
          </a:solidFill>
          <a:ln w="19050">
            <a:solidFill>
              <a:schemeClr val="lt1"/>
            </a:solidFill>
          </a:ln>
          <a:effectLst/>
        </c:spPr>
        <c:marker>
          <c:symbol val="none"/>
        </c:marker>
        <c:dLbl>
          <c:idx val="0"/>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marker>
          <c:symbol val="none"/>
        </c:marker>
      </c:pivotFmt>
      <c:pivotFmt>
        <c:idx val="8"/>
        <c:spPr>
          <a:solidFill>
            <a:schemeClr val="accent6"/>
          </a:solidFill>
          <a:ln w="19050">
            <a:solidFill>
              <a:schemeClr val="lt1"/>
            </a:solidFill>
          </a:ln>
          <a:effectLst/>
        </c:spPr>
        <c:marker>
          <c:symbol val="none"/>
        </c:marker>
      </c:pivotFmt>
      <c:pivotFmt>
        <c:idx val="9"/>
        <c:spPr>
          <a:noFill/>
          <a:ln w="19050">
            <a:noFill/>
          </a:ln>
          <a:effectLst/>
        </c:spPr>
        <c:marker>
          <c:symbol val="none"/>
        </c:marker>
      </c:pivotFmt>
      <c:pivotFmt>
        <c:idx val="10"/>
        <c:spPr>
          <a:solidFill>
            <a:schemeClr val="accent6"/>
          </a:solidFill>
          <a:ln w="19050">
            <a:solidFill>
              <a:schemeClr val="lt1"/>
            </a:solidFill>
          </a:ln>
          <a:effectLst/>
        </c:spPr>
        <c:marker>
          <c:symbol val="none"/>
        </c:marker>
        <c:dLbl>
          <c:idx val="0"/>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hade val="65000"/>
            </a:schemeClr>
          </a:solidFill>
          <a:ln w="19050">
            <a:solidFill>
              <a:schemeClr val="lt1"/>
            </a:solidFill>
          </a:ln>
          <a:effectLst/>
        </c:spPr>
        <c:dLbl>
          <c:idx val="0"/>
          <c:layout>
            <c:manualLayout>
              <c:x val="0.10833333333333323"/>
              <c:y val="-2.1299254526091587E-2"/>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dLbl>
          <c:idx val="0"/>
          <c:layout>
            <c:manualLayout>
              <c:x val="-0.16944444444444445"/>
              <c:y val="-0.22151224707135259"/>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tint val="65000"/>
            </a:schemeClr>
          </a:solidFill>
          <a:ln w="19050">
            <a:solidFill>
              <a:schemeClr val="lt1"/>
            </a:solidFill>
          </a:ln>
          <a:effectLst/>
        </c:spPr>
        <c:dLbl>
          <c:idx val="0"/>
          <c:layout>
            <c:manualLayout>
              <c:x val="-0.11666666666666667"/>
              <c:y val="-2.9818956336528223E-2"/>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1111111111111112E-2"/>
              <c:y val="-0.11075612353567625"/>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spPr>
          <a:noFill/>
          <a:ln w="19050">
            <a:noFill/>
          </a:ln>
          <a:effectLst/>
        </c:spPr>
      </c:pivotFmt>
      <c:pivotFmt>
        <c:idx val="16"/>
        <c:spPr>
          <a:noFill/>
          <a:ln w="19050">
            <a:noFill/>
          </a:ln>
          <a:effectLst/>
        </c:spPr>
      </c:pivotFmt>
      <c:pivotFmt>
        <c:idx val="17"/>
        <c:spPr>
          <a:noFill/>
          <a:ln w="19050">
            <a:noFill/>
          </a:ln>
          <a:effectLst/>
        </c:spPr>
      </c:pivotFmt>
      <c:pivotFmt>
        <c:idx val="18"/>
        <c:spPr>
          <a:solidFill>
            <a:schemeClr val="accent6"/>
          </a:solidFill>
          <a:ln w="19050">
            <a:solidFill>
              <a:schemeClr val="lt1"/>
            </a:solidFill>
          </a:ln>
          <a:effectLst/>
        </c:spPr>
        <c:marker>
          <c:symbol val="none"/>
        </c:marker>
        <c:dLbl>
          <c:idx val="0"/>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hade val="65000"/>
            </a:schemeClr>
          </a:solidFill>
          <a:ln w="19050">
            <a:solidFill>
              <a:schemeClr val="lt1"/>
            </a:solidFill>
          </a:ln>
          <a:effectLst/>
        </c:spPr>
        <c:dLbl>
          <c:idx val="0"/>
          <c:layout>
            <c:manualLayout>
              <c:x val="0.10833333333333323"/>
              <c:y val="-2.1299254526091587E-2"/>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w="19050">
            <a:solidFill>
              <a:schemeClr val="lt1"/>
            </a:solidFill>
          </a:ln>
          <a:effectLst/>
        </c:spPr>
        <c:dLbl>
          <c:idx val="0"/>
          <c:layout>
            <c:manualLayout>
              <c:x val="-0.16944444444444445"/>
              <c:y val="-0.22151224707135259"/>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tint val="65000"/>
            </a:schemeClr>
          </a:solidFill>
          <a:ln w="19050">
            <a:solidFill>
              <a:schemeClr val="lt1"/>
            </a:solidFill>
          </a:ln>
          <a:effectLst/>
        </c:spPr>
        <c:dLbl>
          <c:idx val="0"/>
          <c:layout>
            <c:manualLayout>
              <c:x val="-0.11666666666666667"/>
              <c:y val="-2.9818956336528223E-2"/>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noFill/>
          <a:ln w="19050">
            <a:noFill/>
          </a:ln>
          <a:effectLst/>
        </c:spPr>
        <c:marker>
          <c:symbol val="none"/>
        </c:marker>
      </c:pivotFmt>
      <c:pivotFmt>
        <c:idx val="23"/>
        <c:spPr>
          <a:noFill/>
          <a:ln w="19050">
            <a:noFill/>
          </a:ln>
          <a:effectLst/>
        </c:spPr>
      </c:pivotFmt>
      <c:pivotFmt>
        <c:idx val="24"/>
        <c:spPr>
          <a:noFill/>
          <a:ln w="19050">
            <a:noFill/>
          </a:ln>
          <a:effectLst/>
        </c:spPr>
      </c:pivotFmt>
      <c:pivotFmt>
        <c:idx val="25"/>
        <c:spPr>
          <a:noFill/>
          <a:ln w="19050">
            <a:noFill/>
          </a:ln>
          <a:effectLst/>
        </c:spPr>
      </c:pivotFmt>
      <c:pivotFmt>
        <c:idx val="26"/>
        <c:spPr>
          <a:solidFill>
            <a:schemeClr val="accent6"/>
          </a:solidFill>
          <a:ln w="19050">
            <a:solidFill>
              <a:schemeClr val="lt1"/>
            </a:solidFill>
          </a:ln>
          <a:effectLst/>
        </c:spPr>
        <c:marker>
          <c:symbol val="none"/>
        </c:marker>
        <c:dLbl>
          <c:idx val="0"/>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shade val="65000"/>
            </a:schemeClr>
          </a:solidFill>
          <a:ln w="19050">
            <a:solidFill>
              <a:schemeClr val="lt1"/>
            </a:solidFill>
          </a:ln>
          <a:effectLst/>
        </c:spPr>
        <c:dLbl>
          <c:idx val="0"/>
          <c:layout>
            <c:manualLayout>
              <c:x val="0.10833333333333323"/>
              <c:y val="-2.1299254526091587E-2"/>
            </c:manualLayout>
          </c:layout>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solidFill>
            <a:schemeClr val="accent6"/>
          </a:solidFill>
          <a:ln w="19050">
            <a:solidFill>
              <a:schemeClr val="lt1"/>
            </a:solidFill>
          </a:ln>
          <a:effectLst/>
        </c:spPr>
        <c:dLbl>
          <c:idx val="0"/>
          <c:layout>
            <c:manualLayout>
              <c:x val="-0.16944444444444445"/>
              <c:y val="-0.22151224707135259"/>
            </c:manualLayout>
          </c:layout>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solidFill>
            <a:schemeClr val="accent6">
              <a:tint val="65000"/>
            </a:schemeClr>
          </a:solidFill>
          <a:ln w="19050">
            <a:solidFill>
              <a:schemeClr val="lt1"/>
            </a:solidFill>
          </a:ln>
          <a:effectLst/>
        </c:spPr>
        <c:dLbl>
          <c:idx val="0"/>
          <c:layout>
            <c:manualLayout>
              <c:x val="-0.11666666666666667"/>
              <c:y val="-2.9818956336528223E-2"/>
            </c:manualLayout>
          </c:layout>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noFill/>
          <a:ln w="19050">
            <a:noFill/>
          </a:ln>
          <a:effectLst/>
        </c:spPr>
        <c:marker>
          <c:symbol val="none"/>
        </c:marker>
      </c:pivotFmt>
      <c:pivotFmt>
        <c:idx val="31"/>
        <c:spPr>
          <a:noFill/>
          <a:ln w="19050">
            <a:noFill/>
          </a:ln>
          <a:effectLst/>
        </c:spPr>
      </c:pivotFmt>
      <c:pivotFmt>
        <c:idx val="32"/>
        <c:spPr>
          <a:noFill/>
          <a:ln w="19050">
            <a:noFill/>
          </a:ln>
          <a:effectLst/>
        </c:spPr>
      </c:pivotFmt>
      <c:pivotFmt>
        <c:idx val="33"/>
        <c:spPr>
          <a:noFill/>
          <a:ln w="19050">
            <a:noFill/>
          </a:ln>
          <a:effectLst/>
        </c:spPr>
      </c:pivotFmt>
    </c:pivotFmts>
    <c:plotArea>
      <c:layout>
        <c:manualLayout>
          <c:layoutTarget val="inner"/>
          <c:xMode val="edge"/>
          <c:yMode val="edge"/>
          <c:x val="0.14596916010498687"/>
          <c:y val="0.15418010448374461"/>
          <c:w val="0.50036242344706916"/>
          <c:h val="0.76732895608496221"/>
        </c:manualLayout>
      </c:layout>
      <c:doughnutChart>
        <c:varyColors val="1"/>
        <c:ser>
          <c:idx val="0"/>
          <c:order val="0"/>
          <c:tx>
            <c:strRef>
              <c:f>pivot!$B$46</c:f>
              <c:strCache>
                <c:ptCount val="1"/>
                <c:pt idx="0">
                  <c:v>Sum of revenue</c:v>
                </c:pt>
              </c:strCache>
            </c:strRef>
          </c:tx>
          <c:dPt>
            <c:idx val="0"/>
            <c:bubble3D val="0"/>
            <c:spPr>
              <a:solidFill>
                <a:schemeClr val="accent6">
                  <a:shade val="65000"/>
                </a:schemeClr>
              </a:solidFill>
              <a:ln w="19050">
                <a:solidFill>
                  <a:schemeClr val="lt1"/>
                </a:solidFill>
              </a:ln>
              <a:effectLst/>
            </c:spPr>
            <c:extLst>
              <c:ext xmlns:c16="http://schemas.microsoft.com/office/drawing/2014/chart" uri="{C3380CC4-5D6E-409C-BE32-E72D297353CC}">
                <c16:uniqueId val="{00000001-3C81-4828-979E-5F8F0A91CDE8}"/>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3C81-4828-979E-5F8F0A91CDE8}"/>
              </c:ext>
            </c:extLst>
          </c:dPt>
          <c:dPt>
            <c:idx val="2"/>
            <c:bubble3D val="0"/>
            <c:spPr>
              <a:solidFill>
                <a:schemeClr val="accent6">
                  <a:tint val="65000"/>
                </a:schemeClr>
              </a:solidFill>
              <a:ln w="19050">
                <a:solidFill>
                  <a:schemeClr val="lt1"/>
                </a:solidFill>
              </a:ln>
              <a:effectLst/>
            </c:spPr>
            <c:extLst>
              <c:ext xmlns:c16="http://schemas.microsoft.com/office/drawing/2014/chart" uri="{C3380CC4-5D6E-409C-BE32-E72D297353CC}">
                <c16:uniqueId val="{00000005-3C81-4828-979E-5F8F0A91CDE8}"/>
              </c:ext>
            </c:extLst>
          </c:dPt>
          <c:dPt>
            <c:idx val="3"/>
            <c:bubble3D val="0"/>
            <c:spPr>
              <a:solidFill>
                <a:schemeClr val="accent6">
                  <a:tint val="30000"/>
                </a:schemeClr>
              </a:solidFill>
              <a:ln w="19050">
                <a:solidFill>
                  <a:schemeClr val="lt1"/>
                </a:solidFill>
              </a:ln>
              <a:effectLst/>
            </c:spPr>
            <c:extLst>
              <c:ext xmlns:c16="http://schemas.microsoft.com/office/drawing/2014/chart" uri="{C3380CC4-5D6E-409C-BE32-E72D297353CC}">
                <c16:uniqueId val="{00000007-3C81-4828-979E-5F8F0A91CDE8}"/>
              </c:ext>
            </c:extLst>
          </c:dPt>
          <c:dLbls>
            <c:dLbl>
              <c:idx val="0"/>
              <c:layout>
                <c:manualLayout>
                  <c:x val="0.10833333333333323"/>
                  <c:y val="-2.129925452609158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3C81-4828-979E-5F8F0A91CDE8}"/>
                </c:ext>
              </c:extLst>
            </c:dLbl>
            <c:dLbl>
              <c:idx val="1"/>
              <c:layout>
                <c:manualLayout>
                  <c:x val="-0.16944444444444445"/>
                  <c:y val="-0.22151224707135259"/>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3C81-4828-979E-5F8F0A91CDE8}"/>
                </c:ext>
              </c:extLst>
            </c:dLbl>
            <c:dLbl>
              <c:idx val="2"/>
              <c:layout>
                <c:manualLayout>
                  <c:x val="-0.11666666666666667"/>
                  <c:y val="-2.981895633652822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3C81-4828-979E-5F8F0A91CDE8}"/>
                </c:ext>
              </c:extLst>
            </c:dLbl>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pivot!$A$47:$A$50</c:f>
              <c:strCache>
                <c:ptCount val="3"/>
                <c:pt idx="0">
                  <c:v>Face</c:v>
                </c:pt>
                <c:pt idx="1">
                  <c:v>Body</c:v>
                </c:pt>
                <c:pt idx="2">
                  <c:v>Face &amp; Body</c:v>
                </c:pt>
              </c:strCache>
            </c:strRef>
          </c:cat>
          <c:val>
            <c:numRef>
              <c:f>pivot!$B$47:$B$50</c:f>
              <c:numCache>
                <c:formatCode>General</c:formatCode>
                <c:ptCount val="3"/>
                <c:pt idx="0">
                  <c:v>695784340.98000014</c:v>
                </c:pt>
                <c:pt idx="1">
                  <c:v>584805934.05999982</c:v>
                </c:pt>
                <c:pt idx="2">
                  <c:v>334196405.07000005</c:v>
                </c:pt>
              </c:numCache>
            </c:numRef>
          </c:val>
          <c:extLst>
            <c:ext xmlns:c16="http://schemas.microsoft.com/office/drawing/2014/chart" uri="{C3380CC4-5D6E-409C-BE32-E72D297353CC}">
              <c16:uniqueId val="{00000008-3C81-4828-979E-5F8F0A91CDE8}"/>
            </c:ext>
          </c:extLst>
        </c:ser>
        <c:ser>
          <c:idx val="1"/>
          <c:order val="1"/>
          <c:tx>
            <c:strRef>
              <c:f>pivot!$C$46</c:f>
              <c:strCache>
                <c:ptCount val="1"/>
                <c:pt idx="0">
                  <c:v>Sum of items_sold</c:v>
                </c:pt>
              </c:strCache>
            </c:strRef>
          </c:tx>
          <c:spPr>
            <a:noFill/>
            <a:ln>
              <a:noFill/>
            </a:ln>
          </c:spPr>
          <c:dPt>
            <c:idx val="0"/>
            <c:bubble3D val="0"/>
            <c:spPr>
              <a:noFill/>
              <a:ln w="19050">
                <a:noFill/>
              </a:ln>
              <a:effectLst/>
            </c:spPr>
            <c:extLst>
              <c:ext xmlns:c16="http://schemas.microsoft.com/office/drawing/2014/chart" uri="{C3380CC4-5D6E-409C-BE32-E72D297353CC}">
                <c16:uniqueId val="{0000000A-3C81-4828-979E-5F8F0A91CDE8}"/>
              </c:ext>
            </c:extLst>
          </c:dPt>
          <c:dPt>
            <c:idx val="1"/>
            <c:bubble3D val="0"/>
            <c:spPr>
              <a:noFill/>
              <a:ln w="19050">
                <a:noFill/>
              </a:ln>
              <a:effectLst/>
            </c:spPr>
            <c:extLst>
              <c:ext xmlns:c16="http://schemas.microsoft.com/office/drawing/2014/chart" uri="{C3380CC4-5D6E-409C-BE32-E72D297353CC}">
                <c16:uniqueId val="{0000000C-3C81-4828-979E-5F8F0A91CDE8}"/>
              </c:ext>
            </c:extLst>
          </c:dPt>
          <c:dPt>
            <c:idx val="2"/>
            <c:bubble3D val="0"/>
            <c:spPr>
              <a:noFill/>
              <a:ln w="19050">
                <a:noFill/>
              </a:ln>
              <a:effectLst/>
            </c:spPr>
            <c:extLst>
              <c:ext xmlns:c16="http://schemas.microsoft.com/office/drawing/2014/chart" uri="{C3380CC4-5D6E-409C-BE32-E72D297353CC}">
                <c16:uniqueId val="{0000000E-3C81-4828-979E-5F8F0A91CDE8}"/>
              </c:ext>
            </c:extLst>
          </c:dPt>
          <c:cat>
            <c:strRef>
              <c:f>pivot!$A$47:$A$50</c:f>
              <c:strCache>
                <c:ptCount val="3"/>
                <c:pt idx="0">
                  <c:v>Face</c:v>
                </c:pt>
                <c:pt idx="1">
                  <c:v>Body</c:v>
                </c:pt>
                <c:pt idx="2">
                  <c:v>Face &amp; Body</c:v>
                </c:pt>
              </c:strCache>
            </c:strRef>
          </c:cat>
          <c:val>
            <c:numRef>
              <c:f>pivot!$C$47:$C$50</c:f>
              <c:numCache>
                <c:formatCode>General</c:formatCode>
                <c:ptCount val="3"/>
                <c:pt idx="0">
                  <c:v>35905</c:v>
                </c:pt>
                <c:pt idx="1">
                  <c:v>25287</c:v>
                </c:pt>
                <c:pt idx="2">
                  <c:v>21388</c:v>
                </c:pt>
              </c:numCache>
            </c:numRef>
          </c:val>
          <c:extLst>
            <c:ext xmlns:c16="http://schemas.microsoft.com/office/drawing/2014/chart" uri="{C3380CC4-5D6E-409C-BE32-E72D297353CC}">
              <c16:uniqueId val="{0000000F-3C81-4828-979E-5F8F0A91CDE8}"/>
            </c:ext>
          </c:extLst>
        </c:ser>
        <c:dLbls>
          <c:showLegendKey val="0"/>
          <c:showVal val="0"/>
          <c:showCatName val="0"/>
          <c:showSerName val="0"/>
          <c:showPercent val="0"/>
          <c:showBubbleSize val="0"/>
          <c:showLeaderLines val="1"/>
        </c:dLbls>
        <c:firstSliceAng val="0"/>
        <c:holeSize val="59"/>
      </c:doughnutChart>
      <c:spPr>
        <a:noFill/>
        <a:ln>
          <a:noFill/>
        </a:ln>
        <a:effectLst/>
      </c:spPr>
    </c:plotArea>
    <c:legend>
      <c:legendPos val="r"/>
      <c:layout>
        <c:manualLayout>
          <c:xMode val="edge"/>
          <c:yMode val="edge"/>
          <c:x val="0.80975985885581736"/>
          <c:y val="0.38375420719468889"/>
          <c:w val="0.17364263077073872"/>
          <c:h val="0.25550934074417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[Product Dashboard.xlsx]pivot!PivotTable13</c:name>
    <c:fmtId val="2"/>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US" sz="1100"/>
              <a:t>Lotions were the most revenue generating product types,</a:t>
            </a:r>
          </a:p>
          <a:p>
            <a:pPr algn="r">
              <a:defRPr/>
            </a:pPr>
            <a:r>
              <a:rPr lang="en-US" sz="1100"/>
              <a:t>followed by soaps, then</a:t>
            </a:r>
            <a:r>
              <a:rPr lang="en-US" sz="1100" baseline="0"/>
              <a:t> creams in the three-year period</a:t>
            </a:r>
            <a:endParaRPr lang="en-US" sz="1100"/>
          </a:p>
        </c:rich>
      </c:tx>
      <c:layout>
        <c:manualLayout>
          <c:xMode val="edge"/>
          <c:yMode val="edge"/>
          <c:x val="0.34541436464088399"/>
          <c:y val="2.4874293531695221E-2"/>
        </c:manualLayout>
      </c:layout>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pivotFmt>
      <c:pivotFmt>
        <c:idx val="2"/>
        <c:spPr>
          <a:solidFill>
            <a:schemeClr val="accent6"/>
          </a:solidFill>
          <a:ln w="19050">
            <a:solidFill>
              <a:schemeClr val="lt1"/>
            </a:solidFill>
          </a:ln>
          <a:effectLst/>
        </c:spPr>
        <c:marker>
          <c:symbol val="none"/>
        </c:marker>
      </c:pivotFmt>
      <c:pivotFmt>
        <c:idx val="3"/>
        <c:spPr>
          <a:solidFill>
            <a:schemeClr val="accent6"/>
          </a:solidFill>
          <a:ln w="19050">
            <a:solidFill>
              <a:schemeClr val="lt1"/>
            </a:solidFill>
          </a:ln>
          <a:effectLst/>
        </c:spPr>
        <c:marker>
          <c:symbol val="none"/>
        </c:marker>
        <c:dLbl>
          <c:idx val="0"/>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9.9999999999999895E-2"/>
              <c:y val="-2.31481481481481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8.888888888888892E-2"/>
              <c:y val="-5.3240740740740741E-2"/>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947222222222221"/>
                  <c:h val="6.9375182268883062E-2"/>
                </c:manualLayout>
              </c15:layout>
            </c:ext>
          </c:extLst>
        </c:dLbl>
      </c:pivotFmt>
      <c:pivotFmt>
        <c:idx val="6"/>
        <c:dLbl>
          <c:idx val="0"/>
          <c:layout>
            <c:manualLayout>
              <c:x val="-5.0925337632079971E-17"/>
              <c:y val="-8.333333333333332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5.2777777777777805E-2"/>
              <c:y val="0.11111111111111094"/>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9.166666666666666E-2"/>
              <c:y val="5.092592592592575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spPr>
          <a:noFill/>
          <a:ln w="19050">
            <a:noFill/>
          </a:ln>
          <a:effectLst/>
        </c:spPr>
        <c:marker>
          <c:symbol val="none"/>
        </c:marker>
      </c:pivotFmt>
      <c:pivotFmt>
        <c:idx val="10"/>
        <c:spPr>
          <a:solidFill>
            <a:schemeClr val="accent6">
              <a:shade val="76000"/>
            </a:schemeClr>
          </a:solidFill>
          <a:ln w="19050">
            <a:solidFill>
              <a:schemeClr val="lt1"/>
            </a:solidFill>
          </a:ln>
          <a:effectLst/>
        </c:spPr>
        <c:dLbl>
          <c:idx val="0"/>
          <c:layout>
            <c:manualLayout>
              <c:x val="0.10277777777777777"/>
              <c:y val="5.5555555555555552E-2"/>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dLbl>
          <c:idx val="0"/>
          <c:layout>
            <c:manualLayout>
              <c:x val="-5.555555555555558E-2"/>
              <c:y val="0.11574074074074074"/>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marker>
          <c:symbol val="none"/>
        </c:marker>
        <c:dLbl>
          <c:idx val="0"/>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hade val="53000"/>
            </a:schemeClr>
          </a:solidFill>
          <a:ln w="19050">
            <a:solidFill>
              <a:schemeClr val="lt1"/>
            </a:solidFill>
          </a:ln>
          <a:effectLst/>
        </c:spPr>
        <c:dLbl>
          <c:idx val="0"/>
          <c:layout>
            <c:manualLayout>
              <c:x val="9.5427435387673953E-2"/>
              <c:y val="-3.7037037037037035E-2"/>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tint val="77000"/>
            </a:schemeClr>
          </a:solidFill>
          <a:ln w="19050">
            <a:solidFill>
              <a:schemeClr val="lt1"/>
            </a:solidFill>
          </a:ln>
          <a:effectLst/>
        </c:spPr>
        <c:dLbl>
          <c:idx val="0"/>
          <c:layout>
            <c:manualLayout>
              <c:x val="-8.2173624917163707E-2"/>
              <c:y val="-6.018518518518523E-2"/>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tint val="54000"/>
            </a:schemeClr>
          </a:solidFill>
          <a:ln w="19050">
            <a:solidFill>
              <a:schemeClr val="lt1"/>
            </a:solidFill>
          </a:ln>
          <a:effectLst/>
        </c:spPr>
        <c:dLbl>
          <c:idx val="0"/>
          <c:layout>
            <c:manualLayout>
              <c:x val="-7.9522862823062108E-3"/>
              <c:y val="-8.7962962962962979E-2"/>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noFill/>
          <a:ln w="19050">
            <a:noFill/>
          </a:ln>
          <a:effectLst/>
        </c:spPr>
      </c:pivotFmt>
      <c:pivotFmt>
        <c:idx val="17"/>
        <c:spPr>
          <a:noFill/>
          <a:ln w="19050">
            <a:noFill/>
          </a:ln>
          <a:effectLst/>
        </c:spPr>
      </c:pivotFmt>
      <c:pivotFmt>
        <c:idx val="18"/>
        <c:spPr>
          <a:noFill/>
          <a:ln w="19050">
            <a:noFill/>
          </a:ln>
          <a:effectLst/>
        </c:spPr>
      </c:pivotFmt>
      <c:pivotFmt>
        <c:idx val="19"/>
        <c:spPr>
          <a:noFill/>
          <a:ln w="19050">
            <a:noFill/>
          </a:ln>
          <a:effectLst/>
        </c:spPr>
      </c:pivotFmt>
      <c:pivotFmt>
        <c:idx val="20"/>
        <c:spPr>
          <a:noFill/>
          <a:ln w="19050">
            <a:noFill/>
          </a:ln>
          <a:effectLst/>
        </c:spPr>
      </c:pivotFmt>
      <c:pivotFmt>
        <c:idx val="21"/>
        <c:spPr>
          <a:solidFill>
            <a:schemeClr val="accent6"/>
          </a:solidFill>
          <a:ln w="19050">
            <a:solidFill>
              <a:schemeClr val="lt1"/>
            </a:solidFill>
          </a:ln>
          <a:effectLst/>
        </c:spPr>
        <c:marker>
          <c:symbol val="none"/>
        </c:marker>
        <c:dLbl>
          <c:idx val="0"/>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hade val="53000"/>
            </a:schemeClr>
          </a:solidFill>
          <a:ln w="19050">
            <a:solidFill>
              <a:schemeClr val="lt1"/>
            </a:solidFill>
          </a:ln>
          <a:effectLst/>
        </c:spPr>
        <c:dLbl>
          <c:idx val="0"/>
          <c:layout>
            <c:manualLayout>
              <c:x val="9.5427435387673953E-2"/>
              <c:y val="-3.7037037037037035E-2"/>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hade val="76000"/>
            </a:schemeClr>
          </a:solidFill>
          <a:ln w="19050">
            <a:solidFill>
              <a:schemeClr val="lt1"/>
            </a:solidFill>
          </a:ln>
          <a:effectLst/>
        </c:spPr>
        <c:dLbl>
          <c:idx val="0"/>
          <c:layout>
            <c:manualLayout>
              <c:x val="0.10277777777777777"/>
              <c:y val="5.5555555555555552E-2"/>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w="19050">
            <a:solidFill>
              <a:schemeClr val="lt1"/>
            </a:solidFill>
          </a:ln>
          <a:effectLst/>
        </c:spPr>
        <c:dLbl>
          <c:idx val="0"/>
          <c:layout>
            <c:manualLayout>
              <c:x val="-5.555555555555558E-2"/>
              <c:y val="0.11574074074074074"/>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tint val="77000"/>
            </a:schemeClr>
          </a:solidFill>
          <a:ln w="19050">
            <a:solidFill>
              <a:schemeClr val="lt1"/>
            </a:solidFill>
          </a:ln>
          <a:effectLst/>
        </c:spPr>
        <c:dLbl>
          <c:idx val="0"/>
          <c:layout>
            <c:manualLayout>
              <c:x val="-8.2173624917163707E-2"/>
              <c:y val="-6.018518518518523E-2"/>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tint val="54000"/>
            </a:schemeClr>
          </a:solidFill>
          <a:ln w="19050">
            <a:solidFill>
              <a:schemeClr val="lt1"/>
            </a:solidFill>
          </a:ln>
          <a:effectLst/>
        </c:spPr>
        <c:dLbl>
          <c:idx val="0"/>
          <c:layout>
            <c:manualLayout>
              <c:x val="-7.9522862823062108E-3"/>
              <c:y val="-8.7962962962962979E-2"/>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noFill/>
          <a:ln w="19050">
            <a:noFill/>
          </a:ln>
          <a:effectLst/>
        </c:spPr>
        <c:marker>
          <c:symbol val="none"/>
        </c:marker>
      </c:pivotFmt>
      <c:pivotFmt>
        <c:idx val="28"/>
        <c:spPr>
          <a:noFill/>
          <a:ln w="19050">
            <a:noFill/>
          </a:ln>
          <a:effectLst/>
        </c:spPr>
      </c:pivotFmt>
      <c:pivotFmt>
        <c:idx val="29"/>
        <c:spPr>
          <a:noFill/>
          <a:ln w="19050">
            <a:noFill/>
          </a:ln>
          <a:effectLst/>
        </c:spPr>
      </c:pivotFmt>
      <c:pivotFmt>
        <c:idx val="30"/>
        <c:spPr>
          <a:noFill/>
          <a:ln w="19050">
            <a:noFill/>
          </a:ln>
          <a:effectLst/>
        </c:spPr>
      </c:pivotFmt>
      <c:pivotFmt>
        <c:idx val="31"/>
        <c:spPr>
          <a:noFill/>
          <a:ln w="19050">
            <a:noFill/>
          </a:ln>
          <a:effectLst/>
        </c:spPr>
      </c:pivotFmt>
      <c:pivotFmt>
        <c:idx val="32"/>
        <c:spPr>
          <a:noFill/>
          <a:ln w="19050">
            <a:noFill/>
          </a:ln>
          <a:effectLst/>
        </c:spPr>
      </c:pivotFmt>
      <c:pivotFmt>
        <c:idx val="33"/>
        <c:spPr>
          <a:solidFill>
            <a:schemeClr val="accent6"/>
          </a:solidFill>
          <a:ln w="19050">
            <a:solidFill>
              <a:schemeClr val="lt1"/>
            </a:solidFill>
          </a:ln>
          <a:effectLst/>
        </c:spPr>
        <c:marker>
          <c:symbol val="none"/>
        </c:marker>
        <c:dLbl>
          <c:idx val="0"/>
          <c:layout/>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solidFill>
            <a:schemeClr val="accent6">
              <a:shade val="53000"/>
            </a:schemeClr>
          </a:solidFill>
          <a:ln w="19050">
            <a:solidFill>
              <a:schemeClr val="lt1"/>
            </a:solidFill>
          </a:ln>
          <a:effectLst/>
        </c:spPr>
        <c:dLbl>
          <c:idx val="0"/>
          <c:layout>
            <c:manualLayout>
              <c:x val="9.5427435387673953E-2"/>
              <c:y val="-3.7037037037037035E-2"/>
            </c:manualLayout>
          </c:layout>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solidFill>
            <a:schemeClr val="accent6">
              <a:shade val="76000"/>
            </a:schemeClr>
          </a:solidFill>
          <a:ln w="19050">
            <a:solidFill>
              <a:schemeClr val="lt1"/>
            </a:solidFill>
          </a:ln>
          <a:effectLst/>
        </c:spPr>
        <c:dLbl>
          <c:idx val="0"/>
          <c:layout>
            <c:manualLayout>
              <c:x val="0.10277777777777777"/>
              <c:y val="5.5555555555555552E-2"/>
            </c:manualLayout>
          </c:layout>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6"/>
        <c:spPr>
          <a:solidFill>
            <a:schemeClr val="accent6"/>
          </a:solidFill>
          <a:ln w="19050">
            <a:solidFill>
              <a:schemeClr val="lt1"/>
            </a:solidFill>
          </a:ln>
          <a:effectLst/>
        </c:spPr>
        <c:dLbl>
          <c:idx val="0"/>
          <c:layout>
            <c:manualLayout>
              <c:x val="-5.555555555555558E-2"/>
              <c:y val="0.11574074074074074"/>
            </c:manualLayout>
          </c:layout>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7"/>
        <c:spPr>
          <a:solidFill>
            <a:schemeClr val="accent6">
              <a:tint val="77000"/>
            </a:schemeClr>
          </a:solidFill>
          <a:ln w="19050">
            <a:solidFill>
              <a:schemeClr val="lt1"/>
            </a:solidFill>
          </a:ln>
          <a:effectLst/>
        </c:spPr>
        <c:dLbl>
          <c:idx val="0"/>
          <c:layout>
            <c:manualLayout>
              <c:x val="-8.2173624917163707E-2"/>
              <c:y val="-6.018518518518523E-2"/>
            </c:manualLayout>
          </c:layout>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8"/>
        <c:spPr>
          <a:solidFill>
            <a:schemeClr val="accent6">
              <a:tint val="54000"/>
            </a:schemeClr>
          </a:solidFill>
          <a:ln w="19050">
            <a:solidFill>
              <a:schemeClr val="lt1"/>
            </a:solidFill>
          </a:ln>
          <a:effectLst/>
        </c:spPr>
        <c:dLbl>
          <c:idx val="0"/>
          <c:layout>
            <c:manualLayout>
              <c:x val="-7.9522862823062108E-3"/>
              <c:y val="-8.7962962962962979E-2"/>
            </c:manualLayout>
          </c:layout>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9"/>
        <c:spPr>
          <a:noFill/>
          <a:ln w="19050">
            <a:noFill/>
          </a:ln>
          <a:effectLst/>
        </c:spPr>
        <c:marker>
          <c:symbol val="none"/>
        </c:marker>
      </c:pivotFmt>
      <c:pivotFmt>
        <c:idx val="40"/>
        <c:spPr>
          <a:noFill/>
          <a:ln w="19050">
            <a:noFill/>
          </a:ln>
          <a:effectLst/>
        </c:spPr>
      </c:pivotFmt>
      <c:pivotFmt>
        <c:idx val="41"/>
        <c:spPr>
          <a:noFill/>
          <a:ln w="19050">
            <a:noFill/>
          </a:ln>
          <a:effectLst/>
        </c:spPr>
      </c:pivotFmt>
      <c:pivotFmt>
        <c:idx val="42"/>
        <c:spPr>
          <a:noFill/>
          <a:ln w="19050">
            <a:noFill/>
          </a:ln>
          <a:effectLst/>
        </c:spPr>
      </c:pivotFmt>
      <c:pivotFmt>
        <c:idx val="43"/>
        <c:spPr>
          <a:noFill/>
          <a:ln w="19050">
            <a:noFill/>
          </a:ln>
          <a:effectLst/>
        </c:spPr>
      </c:pivotFmt>
      <c:pivotFmt>
        <c:idx val="44"/>
        <c:spPr>
          <a:noFill/>
          <a:ln w="19050">
            <a:noFill/>
          </a:ln>
          <a:effectLst/>
        </c:spPr>
      </c:pivotFmt>
    </c:pivotFmts>
    <c:plotArea>
      <c:layout>
        <c:manualLayout>
          <c:layoutTarget val="inner"/>
          <c:xMode val="edge"/>
          <c:yMode val="edge"/>
          <c:x val="0.16946815349738742"/>
          <c:y val="0.20424457094863127"/>
          <c:w val="0.49359142607174106"/>
          <c:h val="0.82265237678623504"/>
        </c:manualLayout>
      </c:layout>
      <c:doughnutChart>
        <c:varyColors val="1"/>
        <c:ser>
          <c:idx val="0"/>
          <c:order val="0"/>
          <c:tx>
            <c:strRef>
              <c:f>pivot!$B$63</c:f>
              <c:strCache>
                <c:ptCount val="1"/>
                <c:pt idx="0">
                  <c:v>Sum of revenue</c:v>
                </c:pt>
              </c:strCache>
            </c:strRef>
          </c:tx>
          <c:dPt>
            <c:idx val="0"/>
            <c:bubble3D val="0"/>
            <c:spPr>
              <a:solidFill>
                <a:schemeClr val="accent6">
                  <a:shade val="53000"/>
                </a:schemeClr>
              </a:solidFill>
              <a:ln w="19050">
                <a:solidFill>
                  <a:schemeClr val="lt1"/>
                </a:solidFill>
              </a:ln>
              <a:effectLst/>
            </c:spPr>
            <c:extLst>
              <c:ext xmlns:c16="http://schemas.microsoft.com/office/drawing/2014/chart" uri="{C3380CC4-5D6E-409C-BE32-E72D297353CC}">
                <c16:uniqueId val="{00000001-650E-408D-88AF-8F1484E9171B}"/>
              </c:ext>
            </c:extLst>
          </c:dPt>
          <c:dPt>
            <c:idx val="1"/>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3-650E-408D-88AF-8F1484E9171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650E-408D-88AF-8F1484E9171B}"/>
              </c:ext>
            </c:extLst>
          </c:dPt>
          <c:dPt>
            <c:idx val="3"/>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7-650E-408D-88AF-8F1484E9171B}"/>
              </c:ext>
            </c:extLst>
          </c:dPt>
          <c:dPt>
            <c:idx val="4"/>
            <c:bubble3D val="0"/>
            <c:spPr>
              <a:solidFill>
                <a:schemeClr val="accent6">
                  <a:tint val="54000"/>
                </a:schemeClr>
              </a:solidFill>
              <a:ln w="19050">
                <a:solidFill>
                  <a:schemeClr val="lt1"/>
                </a:solidFill>
              </a:ln>
              <a:effectLst/>
            </c:spPr>
            <c:extLst>
              <c:ext xmlns:c16="http://schemas.microsoft.com/office/drawing/2014/chart" uri="{C3380CC4-5D6E-409C-BE32-E72D297353CC}">
                <c16:uniqueId val="{00000009-650E-408D-88AF-8F1484E9171B}"/>
              </c:ext>
            </c:extLst>
          </c:dPt>
          <c:dLbls>
            <c:dLbl>
              <c:idx val="0"/>
              <c:layout>
                <c:manualLayout>
                  <c:x val="9.5427435387673953E-2"/>
                  <c:y val="-3.703703703703703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650E-408D-88AF-8F1484E9171B}"/>
                </c:ext>
              </c:extLst>
            </c:dLbl>
            <c:dLbl>
              <c:idx val="1"/>
              <c:layout>
                <c:manualLayout>
                  <c:x val="0.10277777777777777"/>
                  <c:y val="5.555555555555555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650E-408D-88AF-8F1484E9171B}"/>
                </c:ext>
              </c:extLst>
            </c:dLbl>
            <c:dLbl>
              <c:idx val="2"/>
              <c:layout>
                <c:manualLayout>
                  <c:x val="-5.555555555555558E-2"/>
                  <c:y val="0.11574074074074074"/>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650E-408D-88AF-8F1484E9171B}"/>
                </c:ext>
              </c:extLst>
            </c:dLbl>
            <c:dLbl>
              <c:idx val="3"/>
              <c:layout>
                <c:manualLayout>
                  <c:x val="-8.2173624917163707E-2"/>
                  <c:y val="-6.01851851851852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650E-408D-88AF-8F1484E9171B}"/>
                </c:ext>
              </c:extLst>
            </c:dLbl>
            <c:dLbl>
              <c:idx val="4"/>
              <c:layout>
                <c:manualLayout>
                  <c:x val="-7.9522862823062108E-3"/>
                  <c:y val="-8.796296296296297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650E-408D-88AF-8F1484E9171B}"/>
                </c:ext>
              </c:extLst>
            </c:dLbl>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pivot!$A$64:$A$69</c:f>
              <c:strCache>
                <c:ptCount val="5"/>
                <c:pt idx="0">
                  <c:v>Lotion</c:v>
                </c:pt>
                <c:pt idx="1">
                  <c:v>Soap</c:v>
                </c:pt>
                <c:pt idx="2">
                  <c:v>Cream</c:v>
                </c:pt>
                <c:pt idx="3">
                  <c:v>Serum</c:v>
                </c:pt>
                <c:pt idx="4">
                  <c:v>Scrub</c:v>
                </c:pt>
              </c:strCache>
            </c:strRef>
          </c:cat>
          <c:val>
            <c:numRef>
              <c:f>pivot!$B$64:$B$69</c:f>
              <c:numCache>
                <c:formatCode>General</c:formatCode>
                <c:ptCount val="5"/>
                <c:pt idx="0">
                  <c:v>386281193.25999981</c:v>
                </c:pt>
                <c:pt idx="1">
                  <c:v>317065616.69000024</c:v>
                </c:pt>
                <c:pt idx="2">
                  <c:v>300647878.0799998</c:v>
                </c:pt>
                <c:pt idx="3">
                  <c:v>247141628.19000006</c:v>
                </c:pt>
                <c:pt idx="4">
                  <c:v>76581967.139999986</c:v>
                </c:pt>
              </c:numCache>
            </c:numRef>
          </c:val>
          <c:extLst>
            <c:ext xmlns:c16="http://schemas.microsoft.com/office/drawing/2014/chart" uri="{C3380CC4-5D6E-409C-BE32-E72D297353CC}">
              <c16:uniqueId val="{0000000A-650E-408D-88AF-8F1484E9171B}"/>
            </c:ext>
          </c:extLst>
        </c:ser>
        <c:ser>
          <c:idx val="1"/>
          <c:order val="1"/>
          <c:tx>
            <c:strRef>
              <c:f>pivot!$C$63</c:f>
              <c:strCache>
                <c:ptCount val="1"/>
                <c:pt idx="0">
                  <c:v>Count of type</c:v>
                </c:pt>
              </c:strCache>
            </c:strRef>
          </c:tx>
          <c:spPr>
            <a:noFill/>
            <a:ln>
              <a:noFill/>
            </a:ln>
          </c:spPr>
          <c:dPt>
            <c:idx val="0"/>
            <c:bubble3D val="0"/>
            <c:spPr>
              <a:noFill/>
              <a:ln w="19050">
                <a:noFill/>
              </a:ln>
              <a:effectLst/>
            </c:spPr>
            <c:extLst>
              <c:ext xmlns:c16="http://schemas.microsoft.com/office/drawing/2014/chart" uri="{C3380CC4-5D6E-409C-BE32-E72D297353CC}">
                <c16:uniqueId val="{0000000C-650E-408D-88AF-8F1484E9171B}"/>
              </c:ext>
            </c:extLst>
          </c:dPt>
          <c:dPt>
            <c:idx val="1"/>
            <c:bubble3D val="0"/>
            <c:spPr>
              <a:noFill/>
              <a:ln w="19050">
                <a:noFill/>
              </a:ln>
              <a:effectLst/>
            </c:spPr>
            <c:extLst>
              <c:ext xmlns:c16="http://schemas.microsoft.com/office/drawing/2014/chart" uri="{C3380CC4-5D6E-409C-BE32-E72D297353CC}">
                <c16:uniqueId val="{0000000E-650E-408D-88AF-8F1484E9171B}"/>
              </c:ext>
            </c:extLst>
          </c:dPt>
          <c:dPt>
            <c:idx val="2"/>
            <c:bubble3D val="0"/>
            <c:spPr>
              <a:noFill/>
              <a:ln w="19050">
                <a:noFill/>
              </a:ln>
              <a:effectLst/>
            </c:spPr>
            <c:extLst>
              <c:ext xmlns:c16="http://schemas.microsoft.com/office/drawing/2014/chart" uri="{C3380CC4-5D6E-409C-BE32-E72D297353CC}">
                <c16:uniqueId val="{00000010-650E-408D-88AF-8F1484E9171B}"/>
              </c:ext>
            </c:extLst>
          </c:dPt>
          <c:dPt>
            <c:idx val="3"/>
            <c:bubble3D val="0"/>
            <c:spPr>
              <a:noFill/>
              <a:ln w="19050">
                <a:noFill/>
              </a:ln>
              <a:effectLst/>
            </c:spPr>
            <c:extLst>
              <c:ext xmlns:c16="http://schemas.microsoft.com/office/drawing/2014/chart" uri="{C3380CC4-5D6E-409C-BE32-E72D297353CC}">
                <c16:uniqueId val="{00000012-650E-408D-88AF-8F1484E9171B}"/>
              </c:ext>
            </c:extLst>
          </c:dPt>
          <c:dPt>
            <c:idx val="4"/>
            <c:bubble3D val="0"/>
            <c:spPr>
              <a:noFill/>
              <a:ln w="19050">
                <a:noFill/>
              </a:ln>
              <a:effectLst/>
            </c:spPr>
            <c:extLst>
              <c:ext xmlns:c16="http://schemas.microsoft.com/office/drawing/2014/chart" uri="{C3380CC4-5D6E-409C-BE32-E72D297353CC}">
                <c16:uniqueId val="{00000014-650E-408D-88AF-8F1484E9171B}"/>
              </c:ext>
            </c:extLst>
          </c:dPt>
          <c:cat>
            <c:strRef>
              <c:f>pivot!$A$64:$A$69</c:f>
              <c:strCache>
                <c:ptCount val="5"/>
                <c:pt idx="0">
                  <c:v>Lotion</c:v>
                </c:pt>
                <c:pt idx="1">
                  <c:v>Soap</c:v>
                </c:pt>
                <c:pt idx="2">
                  <c:v>Cream</c:v>
                </c:pt>
                <c:pt idx="3">
                  <c:v>Serum</c:v>
                </c:pt>
                <c:pt idx="4">
                  <c:v>Scrub</c:v>
                </c:pt>
              </c:strCache>
            </c:strRef>
          </c:cat>
          <c:val>
            <c:numRef>
              <c:f>pivot!$C$64:$C$69</c:f>
              <c:numCache>
                <c:formatCode>0.00%</c:formatCode>
                <c:ptCount val="5"/>
                <c:pt idx="0">
                  <c:v>0.36022727272727273</c:v>
                </c:pt>
                <c:pt idx="1">
                  <c:v>0.24730113636363638</c:v>
                </c:pt>
                <c:pt idx="2">
                  <c:v>0.15340909090909091</c:v>
                </c:pt>
                <c:pt idx="3">
                  <c:v>0.13423295454545456</c:v>
                </c:pt>
                <c:pt idx="4">
                  <c:v>0.10482954545454545</c:v>
                </c:pt>
              </c:numCache>
            </c:numRef>
          </c:val>
          <c:extLst>
            <c:ext xmlns:c16="http://schemas.microsoft.com/office/drawing/2014/chart" uri="{C3380CC4-5D6E-409C-BE32-E72D297353CC}">
              <c16:uniqueId val="{00000015-650E-408D-88AF-8F1484E9171B}"/>
            </c:ext>
          </c:extLst>
        </c:ser>
        <c:dLbls>
          <c:showLegendKey val="0"/>
          <c:showVal val="0"/>
          <c:showCatName val="0"/>
          <c:showSerName val="0"/>
          <c:showPercent val="0"/>
          <c:showBubbleSize val="0"/>
          <c:showLeaderLines val="1"/>
        </c:dLbls>
        <c:firstSliceAng val="0"/>
        <c:holeSize val="59"/>
      </c:doughnutChart>
      <c:spPr>
        <a:noFill/>
        <a:ln>
          <a:noFill/>
        </a:ln>
        <a:effectLst/>
      </c:spPr>
    </c:plotArea>
    <c:legend>
      <c:legendPos val="r"/>
      <c:layout>
        <c:manualLayout>
          <c:xMode val="edge"/>
          <c:yMode val="edge"/>
          <c:x val="0.83525962379702534"/>
          <c:y val="0.31683872849227174"/>
          <c:w val="0.11474037620297463"/>
          <c:h val="0.45789406532516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[Product Dashboard.xlsx]pivot!PivotTable8</c:name>
    <c:fmtId val="2"/>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US" sz="1100"/>
              <a:t>The</a:t>
            </a:r>
            <a:r>
              <a:rPr lang="en-US" sz="1100" baseline="0"/>
              <a:t> most sold product is Kojic Soap with over 12,000 units sold,</a:t>
            </a:r>
          </a:p>
          <a:p>
            <a:pPr algn="r">
              <a:defRPr/>
            </a:pPr>
            <a:r>
              <a:rPr lang="en-US" sz="1100" baseline="0"/>
              <a:t>of which 53% of the units sold were purchased by registered customers</a:t>
            </a:r>
            <a:endParaRPr lang="en-US" sz="1100"/>
          </a:p>
        </c:rich>
      </c:tx>
      <c:layout>
        <c:manualLayout>
          <c:xMode val="edge"/>
          <c:yMode val="edge"/>
          <c:x val="0.20365196078431372"/>
          <c:y val="2.2958588509769607E-2"/>
        </c:manualLayout>
      </c:layout>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solidFill>
          <a:ln>
            <a:noFill/>
          </a:ln>
          <a:effectLst/>
        </c:spPr>
        <c:marker>
          <c:symbol val="none"/>
        </c:marker>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60000"/>
              <a:lumOff val="40000"/>
            </a:schemeClr>
          </a:solidFill>
          <a:ln>
            <a:noFill/>
          </a:ln>
          <a:effectLst/>
        </c:spPr>
      </c:pivotFmt>
      <c:pivotFmt>
        <c:idx val="21"/>
        <c:spPr>
          <a:solidFill>
            <a:schemeClr val="accent6">
              <a:lumMod val="60000"/>
              <a:lumOff val="40000"/>
            </a:schemeClr>
          </a:solidFill>
          <a:ln>
            <a:noFill/>
          </a:ln>
          <a:effectLst/>
        </c:spPr>
      </c:pivotFmt>
      <c:pivotFmt>
        <c:idx val="22"/>
        <c:spPr>
          <a:solidFill>
            <a:schemeClr val="accent6">
              <a:lumMod val="75000"/>
            </a:schemeClr>
          </a:solidFill>
          <a:ln>
            <a:noFill/>
          </a:ln>
          <a:effectLst/>
        </c:spPr>
      </c:pivotFmt>
      <c:pivotFmt>
        <c:idx val="23"/>
        <c:spPr>
          <a:solidFill>
            <a:schemeClr val="accent6">
              <a:lumMod val="75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75000"/>
            </a:schemeClr>
          </a:solidFill>
          <a:ln>
            <a:noFill/>
          </a:ln>
          <a:effectLst/>
        </c:spPr>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pivotFmt>
      <c:pivotFmt>
        <c:idx val="29"/>
        <c:spPr>
          <a:solidFill>
            <a:schemeClr val="accent6">
              <a:lumMod val="60000"/>
              <a:lumOff val="40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60000"/>
              <a:lumOff val="40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75000"/>
            </a:schemeClr>
          </a:solidFill>
          <a:ln>
            <a:noFill/>
          </a:ln>
          <a:effectLst/>
        </c:spPr>
      </c:pivotFmt>
      <c:pivotFmt>
        <c:idx val="35"/>
        <c:spPr>
          <a:solidFill>
            <a:schemeClr val="accent6">
              <a:lumMod val="75000"/>
            </a:schemeClr>
          </a:solidFill>
          <a:ln>
            <a:noFill/>
          </a:ln>
          <a:effectLst/>
        </c:spPr>
      </c:pivotFmt>
      <c:pivotFmt>
        <c:idx val="36"/>
        <c:spPr>
          <a:solidFill>
            <a:schemeClr val="accent6">
              <a:lumMod val="75000"/>
            </a:schemeClr>
          </a:solidFill>
          <a:ln>
            <a:noFill/>
          </a:ln>
          <a:effectLst/>
        </c:spPr>
      </c:pivotFmt>
      <c:pivotFmt>
        <c:idx val="37"/>
        <c:spPr>
          <a:solidFill>
            <a:schemeClr val="accent6">
              <a:lumMod val="75000"/>
            </a:schemeClr>
          </a:solidFill>
          <a:ln>
            <a:noFill/>
          </a:ln>
          <a:effectLst/>
        </c:spPr>
      </c:pivotFmt>
      <c:pivotFmt>
        <c:idx val="38"/>
        <c:spPr>
          <a:solidFill>
            <a:schemeClr val="accent6">
              <a:lumMod val="75000"/>
            </a:schemeClr>
          </a:solidFill>
          <a:ln>
            <a:noFill/>
          </a:ln>
          <a:effectLst/>
        </c:spPr>
      </c:pivotFmt>
      <c:pivotFmt>
        <c:idx val="39"/>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9687837733518607"/>
          <c:y val="0.17462801462775523"/>
          <c:w val="0.64089933611239769"/>
          <c:h val="0.63521363742052273"/>
        </c:manualLayout>
      </c:layout>
      <c:barChart>
        <c:barDir val="bar"/>
        <c:grouping val="stacked"/>
        <c:varyColors val="0"/>
        <c:ser>
          <c:idx val="0"/>
          <c:order val="0"/>
          <c:tx>
            <c:strRef>
              <c:f>pivot!$B$79</c:f>
              <c:strCache>
                <c:ptCount val="1"/>
                <c:pt idx="0">
                  <c:v>Sum of items_sold</c:v>
                </c:pt>
              </c:strCache>
            </c:strRef>
          </c:tx>
          <c:spPr>
            <a:solidFill>
              <a:schemeClr val="accent6">
                <a:shade val="76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FFCA-470F-8FCF-61493E186583}"/>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FFCA-470F-8FCF-61493E186583}"/>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FFCA-470F-8FCF-61493E186583}"/>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FFCA-470F-8FCF-61493E186583}"/>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FFCA-470F-8FCF-61493E186583}"/>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0B-FFCA-470F-8FCF-61493E186583}"/>
              </c:ext>
            </c:extLst>
          </c:dPt>
          <c:dPt>
            <c:idx val="6"/>
            <c:invertIfNegative val="0"/>
            <c:bubble3D val="0"/>
            <c:spPr>
              <a:solidFill>
                <a:schemeClr val="accent6">
                  <a:lumMod val="75000"/>
                </a:schemeClr>
              </a:solidFill>
              <a:ln>
                <a:noFill/>
              </a:ln>
              <a:effectLst/>
            </c:spPr>
            <c:extLst>
              <c:ext xmlns:c16="http://schemas.microsoft.com/office/drawing/2014/chart" uri="{C3380CC4-5D6E-409C-BE32-E72D297353CC}">
                <c16:uniqueId val="{0000000D-FFCA-470F-8FCF-61493E186583}"/>
              </c:ext>
            </c:extLst>
          </c:dPt>
          <c:dPt>
            <c:idx val="7"/>
            <c:invertIfNegative val="0"/>
            <c:bubble3D val="0"/>
            <c:spPr>
              <a:solidFill>
                <a:schemeClr val="accent6">
                  <a:lumMod val="75000"/>
                </a:schemeClr>
              </a:solidFill>
              <a:ln>
                <a:noFill/>
              </a:ln>
              <a:effectLst/>
            </c:spPr>
            <c:extLst>
              <c:ext xmlns:c16="http://schemas.microsoft.com/office/drawing/2014/chart" uri="{C3380CC4-5D6E-409C-BE32-E72D297353CC}">
                <c16:uniqueId val="{0000000F-FFCA-470F-8FCF-61493E186583}"/>
              </c:ext>
            </c:extLst>
          </c:dPt>
          <c:dPt>
            <c:idx val="8"/>
            <c:invertIfNegative val="0"/>
            <c:bubble3D val="0"/>
            <c:spPr>
              <a:solidFill>
                <a:schemeClr val="accent6">
                  <a:lumMod val="75000"/>
                </a:schemeClr>
              </a:solidFill>
              <a:ln>
                <a:noFill/>
              </a:ln>
              <a:effectLst/>
            </c:spPr>
            <c:extLst>
              <c:ext xmlns:c16="http://schemas.microsoft.com/office/drawing/2014/chart" uri="{C3380CC4-5D6E-409C-BE32-E72D297353CC}">
                <c16:uniqueId val="{00000011-FFCA-470F-8FCF-61493E186583}"/>
              </c:ext>
            </c:extLst>
          </c:dPt>
          <c:dPt>
            <c:idx val="9"/>
            <c:invertIfNegative val="0"/>
            <c:bubble3D val="0"/>
            <c:spPr>
              <a:solidFill>
                <a:schemeClr val="accent6">
                  <a:lumMod val="75000"/>
                </a:schemeClr>
              </a:solidFill>
              <a:ln>
                <a:noFill/>
              </a:ln>
              <a:effectLst/>
            </c:spPr>
            <c:extLst>
              <c:ext xmlns:c16="http://schemas.microsoft.com/office/drawing/2014/chart" uri="{C3380CC4-5D6E-409C-BE32-E72D297353CC}">
                <c16:uniqueId val="{00000013-FFCA-470F-8FCF-61493E186583}"/>
              </c:ext>
            </c:extLst>
          </c:dPt>
          <c:dLbls>
            <c:delete val="1"/>
          </c:dLbls>
          <c:cat>
            <c:strRef>
              <c:f>pivot!$A$80:$A$90</c:f>
              <c:strCache>
                <c:ptCount val="10"/>
                <c:pt idx="0">
                  <c:v>Exfoliating Bath Sponge</c:v>
                </c:pt>
                <c:pt idx="1">
                  <c:v>Hydrating Face Serum</c:v>
                </c:pt>
                <c:pt idx="2">
                  <c:v>Toning Lotion</c:v>
                </c:pt>
                <c:pt idx="3">
                  <c:v>Brightening Body Scrub</c:v>
                </c:pt>
                <c:pt idx="4">
                  <c:v>Face Wash with Goat's Milk</c:v>
                </c:pt>
                <c:pt idx="5">
                  <c:v>Brightening Body Oil</c:v>
                </c:pt>
                <c:pt idx="6">
                  <c:v>Brightening Black Soap</c:v>
                </c:pt>
                <c:pt idx="7">
                  <c:v>Vitamin C Serum</c:v>
                </c:pt>
                <c:pt idx="8">
                  <c:v>Hydrating Face Cream</c:v>
                </c:pt>
                <c:pt idx="9">
                  <c:v>Kojic &amp; Rosewater Soap</c:v>
                </c:pt>
              </c:strCache>
            </c:strRef>
          </c:cat>
          <c:val>
            <c:numRef>
              <c:f>pivot!$B$80:$B$90</c:f>
              <c:numCache>
                <c:formatCode>General</c:formatCode>
                <c:ptCount val="10"/>
                <c:pt idx="0">
                  <c:v>1648</c:v>
                </c:pt>
                <c:pt idx="1">
                  <c:v>1675</c:v>
                </c:pt>
                <c:pt idx="2">
                  <c:v>1997</c:v>
                </c:pt>
                <c:pt idx="3">
                  <c:v>2940</c:v>
                </c:pt>
                <c:pt idx="4">
                  <c:v>2995</c:v>
                </c:pt>
                <c:pt idx="5">
                  <c:v>3406</c:v>
                </c:pt>
                <c:pt idx="6">
                  <c:v>4921</c:v>
                </c:pt>
                <c:pt idx="7">
                  <c:v>7677</c:v>
                </c:pt>
                <c:pt idx="8">
                  <c:v>9455</c:v>
                </c:pt>
                <c:pt idx="9">
                  <c:v>12013</c:v>
                </c:pt>
              </c:numCache>
            </c:numRef>
          </c:val>
          <c:extLst>
            <c:ext xmlns:c16="http://schemas.microsoft.com/office/drawing/2014/chart" uri="{C3380CC4-5D6E-409C-BE32-E72D297353CC}">
              <c16:uniqueId val="{00000014-FFCA-470F-8FCF-61493E186583}"/>
            </c:ext>
          </c:extLst>
        </c:ser>
        <c:ser>
          <c:idx val="1"/>
          <c:order val="1"/>
          <c:tx>
            <c:strRef>
              <c:f>pivot!$C$79</c:f>
              <c:strCache>
                <c:ptCount val="1"/>
                <c:pt idx="0">
                  <c:v>Average of percent_bought</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pivot!$A$80:$A$90</c:f>
              <c:strCache>
                <c:ptCount val="10"/>
                <c:pt idx="0">
                  <c:v>Exfoliating Bath Sponge</c:v>
                </c:pt>
                <c:pt idx="1">
                  <c:v>Hydrating Face Serum</c:v>
                </c:pt>
                <c:pt idx="2">
                  <c:v>Toning Lotion</c:v>
                </c:pt>
                <c:pt idx="3">
                  <c:v>Brightening Body Scrub</c:v>
                </c:pt>
                <c:pt idx="4">
                  <c:v>Face Wash with Goat's Milk</c:v>
                </c:pt>
                <c:pt idx="5">
                  <c:v>Brightening Body Oil</c:v>
                </c:pt>
                <c:pt idx="6">
                  <c:v>Brightening Black Soap</c:v>
                </c:pt>
                <c:pt idx="7">
                  <c:v>Vitamin C Serum</c:v>
                </c:pt>
                <c:pt idx="8">
                  <c:v>Hydrating Face Cream</c:v>
                </c:pt>
                <c:pt idx="9">
                  <c:v>Kojic &amp; Rosewater Soap</c:v>
                </c:pt>
              </c:strCache>
            </c:strRef>
          </c:cat>
          <c:val>
            <c:numRef>
              <c:f>pivot!$C$80:$C$90</c:f>
              <c:numCache>
                <c:formatCode>0%</c:formatCode>
                <c:ptCount val="10"/>
                <c:pt idx="0">
                  <c:v>0.50836666666666674</c:v>
                </c:pt>
                <c:pt idx="1">
                  <c:v>0.52763333333333329</c:v>
                </c:pt>
                <c:pt idx="2">
                  <c:v>0.41333333333333333</c:v>
                </c:pt>
                <c:pt idx="3">
                  <c:v>0.44786111111111115</c:v>
                </c:pt>
                <c:pt idx="4">
                  <c:v>0.43944444444444447</c:v>
                </c:pt>
                <c:pt idx="5">
                  <c:v>0.49699444444444446</c:v>
                </c:pt>
                <c:pt idx="6">
                  <c:v>0.46802777777777771</c:v>
                </c:pt>
                <c:pt idx="7">
                  <c:v>0.54683333333333328</c:v>
                </c:pt>
                <c:pt idx="8">
                  <c:v>0.58668333333333333</c:v>
                </c:pt>
                <c:pt idx="9">
                  <c:v>0.52980555555555553</c:v>
                </c:pt>
              </c:numCache>
            </c:numRef>
          </c:val>
          <c:extLst>
            <c:ext xmlns:c16="http://schemas.microsoft.com/office/drawing/2014/chart" uri="{C3380CC4-5D6E-409C-BE32-E72D297353CC}">
              <c16:uniqueId val="{00000015-FFCA-470F-8FCF-61493E186583}"/>
            </c:ext>
          </c:extLst>
        </c:ser>
        <c:dLbls>
          <c:dLblPos val="inBase"/>
          <c:showLegendKey val="0"/>
          <c:showVal val="1"/>
          <c:showCatName val="0"/>
          <c:showSerName val="0"/>
          <c:showPercent val="0"/>
          <c:showBubbleSize val="0"/>
        </c:dLbls>
        <c:gapWidth val="150"/>
        <c:overlap val="100"/>
        <c:axId val="1704695936"/>
        <c:axId val="1114776352"/>
      </c:barChart>
      <c:catAx>
        <c:axId val="170469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776352"/>
        <c:crosses val="autoZero"/>
        <c:auto val="1"/>
        <c:lblAlgn val="ctr"/>
        <c:lblOffset val="100"/>
        <c:noMultiLvlLbl val="0"/>
      </c:catAx>
      <c:valAx>
        <c:axId val="111477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a:t>
                </a:r>
                <a:r>
                  <a:rPr lang="en-US" baseline="0"/>
                  <a:t> Sold</a:t>
                </a:r>
                <a:endParaRPr lang="en-US"/>
              </a:p>
            </c:rich>
          </c:tx>
          <c:layout>
            <c:manualLayout>
              <c:xMode val="edge"/>
              <c:yMode val="edge"/>
              <c:x val="0.45684689413823265"/>
              <c:y val="0.903660057538966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695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[Product Dashboard.xlsx]pivot!PivotTable9</c:name>
    <c:fmtId val="2"/>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US" sz="1100"/>
              <a:t>The least</a:t>
            </a:r>
            <a:r>
              <a:rPr lang="en-US" sz="1100" baseline="0"/>
              <a:t> sold product is Bath Gel Pineapple, </a:t>
            </a:r>
          </a:p>
          <a:p>
            <a:pPr algn="r">
              <a:defRPr/>
            </a:pPr>
            <a:r>
              <a:rPr lang="en-US" sz="1100" baseline="0"/>
              <a:t>with less than 10 units sold in the three year period. </a:t>
            </a:r>
            <a:endParaRPr lang="en-US" sz="1100"/>
          </a:p>
        </c:rich>
      </c:tx>
      <c:layout>
        <c:manualLayout>
          <c:xMode val="edge"/>
          <c:yMode val="edge"/>
          <c:x val="0.50032333991733147"/>
          <c:y val="1.5632893954554025E-2"/>
        </c:manualLayout>
      </c:layout>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lumMod val="75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75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75000"/>
            </a:schemeClr>
          </a:solidFill>
          <a:ln>
            <a:noFill/>
          </a:ln>
          <a:effectLst/>
        </c:spPr>
      </c:pivotFmt>
      <c:pivotFmt>
        <c:idx val="22"/>
        <c:spPr>
          <a:solidFill>
            <a:schemeClr val="accent6">
              <a:lumMod val="75000"/>
            </a:schemeClr>
          </a:solidFill>
          <a:ln>
            <a:noFill/>
          </a:ln>
          <a:effectLst/>
        </c:spPr>
      </c:pivotFmt>
      <c:pivotFmt>
        <c:idx val="23"/>
        <c:spPr>
          <a:solidFill>
            <a:schemeClr val="accent6"/>
          </a:solidFill>
          <a:ln>
            <a:noFill/>
          </a:ln>
          <a:effectLst/>
        </c:spPr>
        <c:marker>
          <c:symbol val="none"/>
        </c:marker>
      </c:pivotFmt>
      <c:pivotFmt>
        <c:idx val="24"/>
        <c:spPr>
          <a:solidFill>
            <a:schemeClr val="accent6">
              <a:lumMod val="60000"/>
              <a:lumOff val="40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6">
              <a:lumMod val="60000"/>
              <a:lumOff val="40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75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75000"/>
            </a:schemeClr>
          </a:solidFill>
          <a:ln>
            <a:noFill/>
          </a:ln>
          <a:effectLst/>
        </c:spPr>
      </c:pivotFmt>
      <c:pivotFmt>
        <c:idx val="33"/>
        <c:spPr>
          <a:solidFill>
            <a:schemeClr val="accent6">
              <a:lumMod val="75000"/>
            </a:schemeClr>
          </a:solidFill>
          <a:ln>
            <a:noFill/>
          </a:ln>
          <a:effectLst/>
        </c:spPr>
      </c:pivotFmt>
    </c:pivotFmts>
    <c:plotArea>
      <c:layout>
        <c:manualLayout>
          <c:layoutTarget val="inner"/>
          <c:xMode val="edge"/>
          <c:yMode val="edge"/>
          <c:x val="0.41881485968100141"/>
          <c:y val="0.18313531567675095"/>
          <c:w val="0.53796301904569621"/>
          <c:h val="0.63640610177798818"/>
        </c:manualLayout>
      </c:layout>
      <c:barChart>
        <c:barDir val="bar"/>
        <c:grouping val="stacked"/>
        <c:varyColors val="0"/>
        <c:ser>
          <c:idx val="0"/>
          <c:order val="0"/>
          <c:tx>
            <c:strRef>
              <c:f>pivot!$B$103</c:f>
              <c:strCache>
                <c:ptCount val="1"/>
                <c:pt idx="0">
                  <c:v>Total</c:v>
                </c:pt>
              </c:strCache>
            </c:strRef>
          </c:tx>
          <c:spPr>
            <a:solidFill>
              <a:schemeClr val="accent6"/>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B3F6-4D5B-9E69-E4D93492D940}"/>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B3F6-4D5B-9E69-E4D93492D940}"/>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B3F6-4D5B-9E69-E4D93492D940}"/>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B3F6-4D5B-9E69-E4D93492D940}"/>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B3F6-4D5B-9E69-E4D93492D940}"/>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0B-B3F6-4D5B-9E69-E4D93492D940}"/>
              </c:ext>
            </c:extLst>
          </c:dPt>
          <c:dPt>
            <c:idx val="6"/>
            <c:invertIfNegative val="0"/>
            <c:bubble3D val="0"/>
            <c:spPr>
              <a:solidFill>
                <a:schemeClr val="accent6">
                  <a:lumMod val="75000"/>
                </a:schemeClr>
              </a:solidFill>
              <a:ln>
                <a:noFill/>
              </a:ln>
              <a:effectLst/>
            </c:spPr>
            <c:extLst>
              <c:ext xmlns:c16="http://schemas.microsoft.com/office/drawing/2014/chart" uri="{C3380CC4-5D6E-409C-BE32-E72D297353CC}">
                <c16:uniqueId val="{0000000D-B3F6-4D5B-9E69-E4D93492D940}"/>
              </c:ext>
            </c:extLst>
          </c:dPt>
          <c:dPt>
            <c:idx val="7"/>
            <c:invertIfNegative val="0"/>
            <c:bubble3D val="0"/>
            <c:spPr>
              <a:solidFill>
                <a:schemeClr val="accent6">
                  <a:lumMod val="75000"/>
                </a:schemeClr>
              </a:solidFill>
              <a:ln>
                <a:noFill/>
              </a:ln>
              <a:effectLst/>
            </c:spPr>
            <c:extLst>
              <c:ext xmlns:c16="http://schemas.microsoft.com/office/drawing/2014/chart" uri="{C3380CC4-5D6E-409C-BE32-E72D297353CC}">
                <c16:uniqueId val="{0000000F-B3F6-4D5B-9E69-E4D93492D940}"/>
              </c:ext>
            </c:extLst>
          </c:dPt>
          <c:dPt>
            <c:idx val="8"/>
            <c:invertIfNegative val="0"/>
            <c:bubble3D val="0"/>
            <c:spPr>
              <a:solidFill>
                <a:schemeClr val="accent6">
                  <a:lumMod val="75000"/>
                </a:schemeClr>
              </a:solidFill>
              <a:ln>
                <a:noFill/>
              </a:ln>
              <a:effectLst/>
            </c:spPr>
            <c:extLst>
              <c:ext xmlns:c16="http://schemas.microsoft.com/office/drawing/2014/chart" uri="{C3380CC4-5D6E-409C-BE32-E72D297353CC}">
                <c16:uniqueId val="{00000011-B3F6-4D5B-9E69-E4D93492D940}"/>
              </c:ext>
            </c:extLst>
          </c:dPt>
          <c:dPt>
            <c:idx val="9"/>
            <c:invertIfNegative val="0"/>
            <c:bubble3D val="0"/>
            <c:spPr>
              <a:solidFill>
                <a:schemeClr val="accent6">
                  <a:lumMod val="75000"/>
                </a:schemeClr>
              </a:solidFill>
              <a:ln>
                <a:noFill/>
              </a:ln>
              <a:effectLst/>
            </c:spPr>
            <c:extLst>
              <c:ext xmlns:c16="http://schemas.microsoft.com/office/drawing/2014/chart" uri="{C3380CC4-5D6E-409C-BE32-E72D297353CC}">
                <c16:uniqueId val="{00000013-B3F6-4D5B-9E69-E4D93492D940}"/>
              </c:ext>
            </c:extLst>
          </c:dPt>
          <c:cat>
            <c:strRef>
              <c:f>pivot!$A$104:$A$114</c:f>
              <c:strCache>
                <c:ptCount val="10"/>
                <c:pt idx="0">
                  <c:v>Skinfood Kale-Vitamin K Lifting Masque</c:v>
                </c:pt>
                <c:pt idx="1">
                  <c:v>Skinfood Broccoli Peeling Masque</c:v>
                </c:pt>
                <c:pt idx="2">
                  <c:v>Face Steamer</c:v>
                </c:pt>
                <c:pt idx="3">
                  <c:v>Brighten &amp; Even Tone Vitamin C Soap</c:v>
                </c:pt>
                <c:pt idx="4">
                  <c:v>Glutathione Soap</c:v>
                </c:pt>
                <c:pt idx="5">
                  <c:v>Skinfood Lemon and Vitamin B Masque</c:v>
                </c:pt>
                <c:pt idx="6">
                  <c:v>Skinfood Papaya and Coconut Masque</c:v>
                </c:pt>
                <c:pt idx="7">
                  <c:v>Skinfood Banana and Almond Body Bar</c:v>
                </c:pt>
                <c:pt idx="8">
                  <c:v>Brighten &amp; Even Tone Honey Oatmeal and Milk</c:v>
                </c:pt>
                <c:pt idx="9">
                  <c:v>Bath and More Gel Pineapple</c:v>
                </c:pt>
              </c:strCache>
            </c:strRef>
          </c:cat>
          <c:val>
            <c:numRef>
              <c:f>pivot!$B$104:$B$114</c:f>
              <c:numCache>
                <c:formatCode>General</c:formatCode>
                <c:ptCount val="10"/>
                <c:pt idx="0">
                  <c:v>43</c:v>
                </c:pt>
                <c:pt idx="1">
                  <c:v>41</c:v>
                </c:pt>
                <c:pt idx="2">
                  <c:v>36</c:v>
                </c:pt>
                <c:pt idx="3">
                  <c:v>32</c:v>
                </c:pt>
                <c:pt idx="4">
                  <c:v>31</c:v>
                </c:pt>
                <c:pt idx="5">
                  <c:v>29</c:v>
                </c:pt>
                <c:pt idx="6">
                  <c:v>23</c:v>
                </c:pt>
                <c:pt idx="7">
                  <c:v>13</c:v>
                </c:pt>
                <c:pt idx="8">
                  <c:v>5</c:v>
                </c:pt>
                <c:pt idx="9">
                  <c:v>4</c:v>
                </c:pt>
              </c:numCache>
            </c:numRef>
          </c:val>
          <c:extLst>
            <c:ext xmlns:c16="http://schemas.microsoft.com/office/drawing/2014/chart" uri="{C3380CC4-5D6E-409C-BE32-E72D297353CC}">
              <c16:uniqueId val="{00000014-B3F6-4D5B-9E69-E4D93492D940}"/>
            </c:ext>
          </c:extLst>
        </c:ser>
        <c:dLbls>
          <c:showLegendKey val="0"/>
          <c:showVal val="0"/>
          <c:showCatName val="0"/>
          <c:showSerName val="0"/>
          <c:showPercent val="0"/>
          <c:showBubbleSize val="0"/>
        </c:dLbls>
        <c:gapWidth val="150"/>
        <c:overlap val="100"/>
        <c:axId val="1704839984"/>
        <c:axId val="1704844144"/>
      </c:barChart>
      <c:catAx>
        <c:axId val="1704839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844144"/>
        <c:crosses val="autoZero"/>
        <c:auto val="1"/>
        <c:lblAlgn val="ctr"/>
        <c:lblOffset val="100"/>
        <c:noMultiLvlLbl val="0"/>
      </c:catAx>
      <c:valAx>
        <c:axId val="170484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 Sold</a:t>
                </a:r>
              </a:p>
            </c:rich>
          </c:tx>
          <c:layout>
            <c:manualLayout>
              <c:xMode val="edge"/>
              <c:yMode val="edge"/>
              <c:x val="0.42125678040244974"/>
              <c:y val="0.915242824508589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83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[Product Dashboard.xlsx]pivot!PivotTable2</c:name>
    <c:fmtId val="3"/>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US" sz="1100"/>
              <a:t>Kojic</a:t>
            </a:r>
            <a:r>
              <a:rPr lang="en-US" sz="1100" baseline="0"/>
              <a:t> soap was bestseller each month, except in July when Vitamin C Serum took the lead and August when Face Cream sold the most</a:t>
            </a:r>
            <a:endParaRPr lang="en-US" sz="1100"/>
          </a:p>
        </c:rich>
      </c:tx>
      <c:layout>
        <c:manualLayout>
          <c:xMode val="edge"/>
          <c:yMode val="edge"/>
          <c:x val="0.88729909357988967"/>
          <c:y val="2.0953717167598748E-2"/>
        </c:manualLayout>
      </c:layout>
      <c:overlay val="1"/>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spPr>
          <a:noFill/>
          <a:ln>
            <a:noFill/>
          </a:ln>
          <a:effectLst/>
        </c:spPr>
      </c:pivotFmt>
      <c:pivotFmt>
        <c:idx val="5"/>
      </c:pivotFmt>
      <c:pivotFmt>
        <c:idx val="6"/>
        <c:spPr>
          <a:noFill/>
          <a:ln>
            <a:noFill/>
          </a:ln>
          <a:effectLst/>
        </c:spPr>
      </c:pivotFmt>
      <c:pivotFmt>
        <c:idx val="7"/>
      </c:pivotFmt>
      <c:pivotFmt>
        <c:idx val="8"/>
        <c:spPr>
          <a:noFill/>
          <a:ln>
            <a:noFill/>
          </a:ln>
          <a:effectLst/>
        </c:spPr>
      </c:pivotFmt>
      <c:pivotFmt>
        <c:idx val="9"/>
      </c:pivotFmt>
      <c:pivotFmt>
        <c:idx val="10"/>
        <c:spPr>
          <a:noFill/>
          <a:ln>
            <a:noFill/>
          </a:ln>
          <a:effectLst/>
        </c:spPr>
      </c:pivotFmt>
      <c:pivotFmt>
        <c:idx val="11"/>
      </c:pivotFmt>
      <c:pivotFmt>
        <c:idx val="12"/>
        <c:spPr>
          <a:noFill/>
          <a:ln>
            <a:noFill/>
          </a:ln>
          <a:effectLst/>
        </c:spPr>
      </c:pivotFmt>
      <c:pivotFmt>
        <c:idx val="13"/>
      </c:pivotFmt>
      <c:pivotFmt>
        <c:idx val="14"/>
        <c:spPr>
          <a:noFill/>
          <a:ln>
            <a:noFill/>
          </a:ln>
          <a:effectLst/>
        </c:spPr>
      </c:pivotFmt>
      <c:pivotFmt>
        <c:idx val="15"/>
      </c:pivotFmt>
      <c:pivotFmt>
        <c:idx val="16"/>
      </c:pivotFmt>
      <c:pivotFmt>
        <c:idx val="17"/>
      </c:pivotFmt>
      <c:pivotFmt>
        <c:idx val="18"/>
        <c:spPr>
          <a:noFill/>
          <a:ln>
            <a:noFill/>
          </a:ln>
          <a:effectLst/>
        </c:spPr>
      </c:pivotFmt>
      <c:pivotFmt>
        <c:idx val="19"/>
      </c:pivotFmt>
      <c:pivotFmt>
        <c:idx val="20"/>
        <c:spPr>
          <a:noFill/>
          <a:ln>
            <a:noFill/>
          </a:ln>
          <a:effectLst/>
        </c:spPr>
      </c:pivotFmt>
      <c:pivotFmt>
        <c:idx val="21"/>
      </c:pivotFmt>
      <c:pivotFmt>
        <c:idx val="22"/>
        <c:spPr>
          <a:noFill/>
          <a:ln>
            <a:noFill/>
          </a:ln>
          <a:effectLst/>
        </c:spPr>
      </c:pivotFmt>
      <c:pivotFmt>
        <c:idx val="23"/>
      </c:pivotFmt>
      <c:pivotFmt>
        <c:idx val="24"/>
        <c:spPr>
          <a:noFill/>
          <a:ln>
            <a:noFill/>
          </a:ln>
          <a:effectLst/>
        </c:spPr>
      </c:pivotFmt>
      <c:pivotFmt>
        <c:idx val="25"/>
      </c:pivotFmt>
      <c:pivotFmt>
        <c:idx val="26"/>
        <c:spPr>
          <a:noFill/>
          <a:ln>
            <a:noFill/>
          </a:ln>
          <a:effectLst/>
        </c:spPr>
      </c:pivotFmt>
      <c:pivotFmt>
        <c:idx val="27"/>
      </c:pivotFmt>
      <c:pivotFmt>
        <c:idx val="28"/>
        <c:spPr>
          <a:solidFill>
            <a:schemeClr val="accent6"/>
          </a:solidFill>
          <a:ln>
            <a:noFill/>
          </a:ln>
          <a:effectLst/>
        </c:spPr>
      </c:pivotFmt>
      <c:pivotFmt>
        <c:idx val="29"/>
        <c:spPr>
          <a:solidFill>
            <a:schemeClr val="accent6"/>
          </a:solidFill>
          <a:ln>
            <a:noFill/>
          </a:ln>
          <a:effectLst/>
        </c:spPr>
        <c:marker>
          <c:symbol val="none"/>
        </c:marker>
      </c:pivotFmt>
      <c:pivotFmt>
        <c:idx val="30"/>
        <c:spPr>
          <a:solidFill>
            <a:schemeClr val="accent6"/>
          </a:solidFill>
          <a:ln>
            <a:noFill/>
          </a:ln>
          <a:effectLst/>
        </c:spPr>
        <c:marker>
          <c:symbol val="none"/>
        </c:marker>
      </c:pivotFmt>
      <c:pivotFmt>
        <c:idx val="31"/>
        <c:spPr>
          <a:solidFill>
            <a:schemeClr val="accent6"/>
          </a:solidFill>
          <a:ln>
            <a:noFill/>
          </a:ln>
          <a:effectLst/>
        </c:spPr>
        <c:marker>
          <c:symbol val="none"/>
        </c:marker>
      </c:pivotFmt>
      <c:pivotFmt>
        <c:idx val="32"/>
        <c:spPr>
          <a:solidFill>
            <a:schemeClr val="accent6"/>
          </a:solidFill>
          <a:ln>
            <a:noFill/>
          </a:ln>
          <a:effectLst/>
        </c:spPr>
        <c:marker>
          <c:symbol val="none"/>
        </c:marker>
      </c:pivotFmt>
      <c:pivotFmt>
        <c:idx val="33"/>
        <c:spPr>
          <a:solidFill>
            <a:schemeClr val="accent6"/>
          </a:solidFill>
          <a:ln>
            <a:noFill/>
          </a:ln>
          <a:effectLst/>
        </c:spPr>
        <c:marker>
          <c:symbol val="none"/>
        </c:marker>
      </c:pivotFmt>
      <c:pivotFmt>
        <c:idx val="34"/>
        <c:spPr>
          <a:solidFill>
            <a:schemeClr val="accent6"/>
          </a:solidFill>
          <a:ln>
            <a:noFill/>
          </a:ln>
          <a:effectLst/>
        </c:spPr>
        <c:marker>
          <c:symbol val="none"/>
        </c:marke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noFill/>
          </a:ln>
          <a:effectLst/>
        </c:spPr>
      </c:pivotFmt>
      <c:pivotFmt>
        <c:idx val="37"/>
        <c:spPr>
          <a:noFill/>
          <a:ln>
            <a:noFill/>
          </a:ln>
          <a:effectLst/>
        </c:spPr>
      </c:pivotFmt>
      <c:pivotFmt>
        <c:idx val="38"/>
        <c:spPr>
          <a:noFill/>
          <a:ln>
            <a:noFill/>
          </a:ln>
          <a:effectLst/>
        </c:spPr>
      </c:pivotFmt>
      <c:pivotFmt>
        <c:idx val="39"/>
        <c:spPr>
          <a:solidFill>
            <a:schemeClr val="accent6">
              <a:lumMod val="75000"/>
            </a:schemeClr>
          </a:solidFill>
          <a:ln>
            <a:noFill/>
          </a:ln>
          <a:effectLst/>
        </c:spPr>
      </c:pivotFmt>
      <c:pivotFmt>
        <c:idx val="40"/>
        <c:spPr>
          <a:noFill/>
          <a:ln>
            <a:noFill/>
          </a:ln>
          <a:effectLst/>
        </c:spPr>
      </c:pivotFmt>
      <c:pivotFmt>
        <c:idx val="41"/>
        <c:spPr>
          <a:noFill/>
          <a:ln>
            <a:noFill/>
          </a:ln>
          <a:effectLst/>
        </c:spPr>
      </c:pivotFmt>
      <c:pivotFmt>
        <c:idx val="42"/>
        <c:spPr>
          <a:noFill/>
          <a:ln>
            <a:noFill/>
          </a:ln>
          <a:effectLst/>
        </c:spPr>
      </c:pivotFmt>
      <c:pivotFmt>
        <c:idx val="43"/>
        <c:spPr>
          <a:noFill/>
          <a:ln>
            <a:noFill/>
          </a:ln>
          <a:effectLst/>
        </c:spPr>
      </c:pivotFmt>
      <c:pivotFmt>
        <c:idx val="44"/>
        <c:spPr>
          <a:noFill/>
          <a:ln>
            <a:noFill/>
          </a:ln>
          <a:effectLst/>
        </c:spPr>
      </c:pivotFmt>
      <c:pivotFmt>
        <c:idx val="45"/>
        <c:spPr>
          <a:noFill/>
          <a:ln>
            <a:noFill/>
          </a:ln>
          <a:effectLst/>
        </c:spPr>
      </c:pivotFmt>
      <c:pivotFmt>
        <c:idx val="46"/>
        <c:spPr>
          <a:noFill/>
          <a:ln>
            <a:noFill/>
          </a:ln>
          <a:effectLst/>
        </c:spPr>
      </c:pivotFmt>
      <c:pivotFmt>
        <c:idx val="47"/>
        <c:spPr>
          <a:noFill/>
          <a:ln>
            <a:noFill/>
          </a:ln>
          <a:effectLst/>
        </c:spPr>
      </c:pivotFmt>
      <c:pivotFmt>
        <c:idx val="48"/>
        <c:spPr>
          <a:noFill/>
          <a:ln>
            <a:noFill/>
          </a:ln>
          <a:effectLst/>
        </c:spPr>
      </c:pivotFmt>
      <c:pivotFmt>
        <c:idx val="49"/>
        <c:spPr>
          <a:noFill/>
          <a:ln>
            <a:noFill/>
          </a:ln>
          <a:effectLst/>
        </c:spPr>
      </c:pivotFmt>
      <c:pivotFmt>
        <c:idx val="50"/>
        <c:spPr>
          <a:noFill/>
          <a:ln>
            <a:noFill/>
          </a:ln>
          <a:effectLst/>
        </c:spPr>
      </c:pivotFmt>
      <c:pivotFmt>
        <c:idx val="51"/>
        <c:spPr>
          <a:solidFill>
            <a:schemeClr val="accent6"/>
          </a:solidFill>
          <a:ln>
            <a:noFill/>
          </a:ln>
          <a:effectLst/>
        </c:spPr>
        <c:marker>
          <c:symbol val="none"/>
        </c:marker>
      </c:pivotFmt>
      <c:pivotFmt>
        <c:idx val="52"/>
        <c:spPr>
          <a:solidFill>
            <a:schemeClr val="accent6">
              <a:lumMod val="75000"/>
            </a:schemeClr>
          </a:solidFill>
          <a:ln>
            <a:noFill/>
          </a:ln>
          <a:effectLst/>
        </c:spPr>
      </c:pivotFmt>
      <c:pivotFmt>
        <c:idx val="53"/>
        <c:spPr>
          <a:solidFill>
            <a:schemeClr val="accent6"/>
          </a:solidFill>
          <a:ln>
            <a:noFill/>
          </a:ln>
          <a:effectLst/>
        </c:spPr>
        <c:marker>
          <c:symbol val="none"/>
        </c:marker>
      </c:pivotFmt>
      <c:pivotFmt>
        <c:idx val="54"/>
        <c:spPr>
          <a:noFill/>
          <a:ln>
            <a:noFill/>
          </a:ln>
          <a:effectLst/>
        </c:spPr>
      </c:pivotFmt>
      <c:pivotFmt>
        <c:idx val="55"/>
        <c:spPr>
          <a:noFill/>
          <a:ln>
            <a:noFill/>
          </a:ln>
          <a:effectLst/>
        </c:spPr>
      </c:pivotFmt>
      <c:pivotFmt>
        <c:idx val="56"/>
        <c:spPr>
          <a:solidFill>
            <a:schemeClr val="accent6">
              <a:lumMod val="40000"/>
              <a:lumOff val="60000"/>
            </a:schemeClr>
          </a:solidFill>
          <a:ln>
            <a:noFill/>
          </a:ln>
          <a:effectLst/>
        </c:spPr>
        <c:marker>
          <c:symbol val="none"/>
        </c:marker>
      </c:pivotFmt>
      <c:pivotFmt>
        <c:idx val="57"/>
        <c:spPr>
          <a:noFill/>
          <a:ln>
            <a:noFill/>
          </a:ln>
          <a:effectLst/>
        </c:spPr>
      </c:pivotFmt>
      <c:pivotFmt>
        <c:idx val="58"/>
        <c:spPr>
          <a:noFill/>
          <a:ln>
            <a:noFill/>
          </a:ln>
          <a:effectLst/>
        </c:spPr>
      </c:pivotFmt>
      <c:pivotFmt>
        <c:idx val="59"/>
        <c:spPr>
          <a:noFill/>
          <a:ln>
            <a:noFill/>
          </a:ln>
          <a:effectLst/>
        </c:spPr>
      </c:pivotFmt>
      <c:pivotFmt>
        <c:idx val="60"/>
        <c:spPr>
          <a:noFill/>
          <a:ln>
            <a:noFill/>
          </a:ln>
          <a:effectLst/>
        </c:spPr>
      </c:pivotFmt>
      <c:pivotFmt>
        <c:idx val="61"/>
        <c:spPr>
          <a:noFill/>
          <a:ln>
            <a:noFill/>
          </a:ln>
          <a:effectLst/>
        </c:spPr>
      </c:pivotFmt>
      <c:pivotFmt>
        <c:idx val="62"/>
        <c:spPr>
          <a:noFill/>
          <a:ln>
            <a:noFill/>
          </a:ln>
          <a:effectLst/>
        </c:spPr>
      </c:pivotFmt>
      <c:pivotFmt>
        <c:idx val="63"/>
        <c:spPr>
          <a:solidFill>
            <a:schemeClr val="accent6">
              <a:lumMod val="40000"/>
              <a:lumOff val="60000"/>
            </a:schemeClr>
          </a:solidFill>
          <a:ln>
            <a:noFill/>
          </a:ln>
          <a:effectLst/>
        </c:spPr>
      </c:pivotFmt>
      <c:pivotFmt>
        <c:idx val="64"/>
        <c:spPr>
          <a:noFill/>
          <a:ln>
            <a:noFill/>
          </a:ln>
          <a:effectLst/>
        </c:spPr>
      </c:pivotFmt>
      <c:pivotFmt>
        <c:idx val="65"/>
        <c:spPr>
          <a:noFill/>
          <a:ln>
            <a:noFill/>
          </a:ln>
          <a:effectLst/>
        </c:spPr>
      </c:pivotFmt>
      <c:pivotFmt>
        <c:idx val="66"/>
        <c:spPr>
          <a:noFill/>
          <a:ln>
            <a:noFill/>
          </a:ln>
          <a:effectLst/>
        </c:spPr>
      </c:pivotFmt>
      <c:pivotFmt>
        <c:idx val="67"/>
        <c:spPr>
          <a:noFill/>
          <a:ln>
            <a:noFill/>
          </a:ln>
          <a:effectLst/>
        </c:spPr>
      </c:pivotFmt>
      <c:pivotFmt>
        <c:idx val="68"/>
        <c:spPr>
          <a:noFill/>
          <a:ln>
            <a:noFill/>
          </a:ln>
          <a:effectLst/>
        </c:spPr>
      </c:pivotFmt>
      <c:pivotFmt>
        <c:idx val="69"/>
        <c:spPr>
          <a:solidFill>
            <a:schemeClr val="accent6"/>
          </a:solidFill>
          <a:ln>
            <a:noFill/>
          </a:ln>
          <a:effectLst/>
        </c:spPr>
        <c:marker>
          <c:symbol val="none"/>
        </c:marker>
      </c:pivotFmt>
      <c:pivotFmt>
        <c:idx val="70"/>
        <c:spPr>
          <a:solidFill>
            <a:schemeClr val="accent6">
              <a:lumMod val="75000"/>
            </a:schemeClr>
          </a:solidFill>
          <a:ln>
            <a:noFill/>
          </a:ln>
          <a:effectLst/>
        </c:spPr>
      </c:pivotFmt>
      <c:pivotFmt>
        <c:idx val="71"/>
        <c:spPr>
          <a:solidFill>
            <a:schemeClr val="accent6"/>
          </a:solidFill>
          <a:ln>
            <a:noFill/>
          </a:ln>
          <a:effectLst/>
        </c:spPr>
        <c:marker>
          <c:symbol val="none"/>
        </c:marker>
      </c:pivotFmt>
      <c:pivotFmt>
        <c:idx val="72"/>
        <c:spPr>
          <a:noFill/>
          <a:ln>
            <a:noFill/>
          </a:ln>
          <a:effectLst/>
        </c:spPr>
      </c:pivotFmt>
      <c:pivotFmt>
        <c:idx val="73"/>
        <c:spPr>
          <a:noFill/>
          <a:ln>
            <a:noFill/>
          </a:ln>
          <a:effectLst/>
        </c:spPr>
      </c:pivotFmt>
      <c:pivotFmt>
        <c:idx val="74"/>
        <c:spPr>
          <a:solidFill>
            <a:schemeClr val="accent6">
              <a:lumMod val="40000"/>
              <a:lumOff val="60000"/>
            </a:schemeClr>
          </a:solidFill>
          <a:ln>
            <a:noFill/>
          </a:ln>
          <a:effectLst/>
        </c:spPr>
        <c:marker>
          <c:symbol val="none"/>
        </c:marker>
      </c:pivotFmt>
      <c:pivotFmt>
        <c:idx val="75"/>
        <c:spPr>
          <a:noFill/>
          <a:ln>
            <a:noFill/>
          </a:ln>
          <a:effectLst/>
        </c:spPr>
      </c:pivotFmt>
      <c:pivotFmt>
        <c:idx val="76"/>
        <c:spPr>
          <a:noFill/>
          <a:ln>
            <a:noFill/>
          </a:ln>
          <a:effectLst/>
        </c:spPr>
      </c:pivotFmt>
      <c:pivotFmt>
        <c:idx val="77"/>
        <c:spPr>
          <a:noFill/>
          <a:ln>
            <a:noFill/>
          </a:ln>
          <a:effectLst/>
        </c:spPr>
      </c:pivotFmt>
      <c:pivotFmt>
        <c:idx val="78"/>
        <c:spPr>
          <a:noFill/>
          <a:ln>
            <a:noFill/>
          </a:ln>
          <a:effectLst/>
        </c:spPr>
      </c:pivotFmt>
      <c:pivotFmt>
        <c:idx val="79"/>
        <c:spPr>
          <a:noFill/>
          <a:ln>
            <a:noFill/>
          </a:ln>
          <a:effectLst/>
        </c:spPr>
      </c:pivotFmt>
      <c:pivotFmt>
        <c:idx val="80"/>
        <c:spPr>
          <a:noFill/>
          <a:ln>
            <a:noFill/>
          </a:ln>
          <a:effectLst/>
        </c:spPr>
      </c:pivotFmt>
      <c:pivotFmt>
        <c:idx val="81"/>
        <c:spPr>
          <a:solidFill>
            <a:schemeClr val="accent6">
              <a:lumMod val="40000"/>
              <a:lumOff val="60000"/>
            </a:schemeClr>
          </a:solidFill>
          <a:ln>
            <a:noFill/>
          </a:ln>
          <a:effectLst/>
        </c:spPr>
      </c:pivotFmt>
      <c:pivotFmt>
        <c:idx val="82"/>
        <c:spPr>
          <a:noFill/>
          <a:ln>
            <a:noFill/>
          </a:ln>
          <a:effectLst/>
        </c:spPr>
      </c:pivotFmt>
      <c:pivotFmt>
        <c:idx val="83"/>
        <c:spPr>
          <a:noFill/>
          <a:ln>
            <a:noFill/>
          </a:ln>
          <a:effectLst/>
        </c:spPr>
      </c:pivotFmt>
      <c:pivotFmt>
        <c:idx val="84"/>
        <c:spPr>
          <a:noFill/>
          <a:ln>
            <a:noFill/>
          </a:ln>
          <a:effectLst/>
        </c:spPr>
      </c:pivotFmt>
      <c:pivotFmt>
        <c:idx val="85"/>
        <c:spPr>
          <a:noFill/>
          <a:ln>
            <a:noFill/>
          </a:ln>
          <a:effectLst/>
        </c:spPr>
      </c:pivotFmt>
      <c:pivotFmt>
        <c:idx val="86"/>
        <c:spPr>
          <a:noFill/>
          <a:ln>
            <a:noFill/>
          </a:ln>
          <a:effectLst/>
        </c:spPr>
      </c:pivotFmt>
    </c:pivotFmts>
    <c:plotArea>
      <c:layout>
        <c:manualLayout>
          <c:layoutTarget val="inner"/>
          <c:xMode val="edge"/>
          <c:yMode val="edge"/>
          <c:x val="0.1324470252029307"/>
          <c:y val="0.14591354582642038"/>
          <c:w val="0.6296212973378329"/>
          <c:h val="0.73055615094184789"/>
        </c:manualLayout>
      </c:layout>
      <c:barChart>
        <c:barDir val="bar"/>
        <c:grouping val="clustered"/>
        <c:varyColors val="0"/>
        <c:ser>
          <c:idx val="0"/>
          <c:order val="0"/>
          <c:tx>
            <c:strRef>
              <c:f>pivot!$B$144:$B$145</c:f>
              <c:strCache>
                <c:ptCount val="1"/>
                <c:pt idx="0">
                  <c:v>Hydrating Face Cream</c:v>
                </c:pt>
              </c:strCache>
            </c:strRef>
          </c:tx>
          <c:spPr>
            <a:solidFill>
              <a:schemeClr val="accent6">
                <a:shade val="65000"/>
              </a:schemeClr>
            </a:solidFill>
            <a:ln>
              <a:noFill/>
            </a:ln>
            <a:effectLst/>
          </c:spPr>
          <c:invertIfNegative val="0"/>
          <c:dPt>
            <c:idx val="7"/>
            <c:invertIfNegative val="0"/>
            <c:bubble3D val="0"/>
            <c:spPr>
              <a:solidFill>
                <a:schemeClr val="accent6">
                  <a:lumMod val="75000"/>
                </a:schemeClr>
              </a:solidFill>
              <a:ln>
                <a:noFill/>
              </a:ln>
              <a:effectLst/>
            </c:spPr>
            <c:extLst>
              <c:ext xmlns:c16="http://schemas.microsoft.com/office/drawing/2014/chart" uri="{C3380CC4-5D6E-409C-BE32-E72D297353CC}">
                <c16:uniqueId val="{00000001-3DA5-44AB-9DD0-FE5C82AC5D3C}"/>
              </c:ext>
            </c:extLst>
          </c:dPt>
          <c:cat>
            <c:strRef>
              <c:f>pivot!$A$146:$A$158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pivot!$B$146:$B$158</c:f>
              <c:numCache>
                <c:formatCode>General</c:formatCode>
                <c:ptCount val="12"/>
                <c:pt idx="0">
                  <c:v>686</c:v>
                </c:pt>
                <c:pt idx="1">
                  <c:v>587</c:v>
                </c:pt>
                <c:pt idx="2">
                  <c:v>732</c:v>
                </c:pt>
                <c:pt idx="3">
                  <c:v>434</c:v>
                </c:pt>
                <c:pt idx="4">
                  <c:v>1175</c:v>
                </c:pt>
                <c:pt idx="5">
                  <c:v>747</c:v>
                </c:pt>
                <c:pt idx="6">
                  <c:v>959</c:v>
                </c:pt>
                <c:pt idx="7">
                  <c:v>1021</c:v>
                </c:pt>
                <c:pt idx="8">
                  <c:v>654</c:v>
                </c:pt>
                <c:pt idx="9">
                  <c:v>697</c:v>
                </c:pt>
                <c:pt idx="10">
                  <c:v>957</c:v>
                </c:pt>
                <c:pt idx="11">
                  <c:v>793</c:v>
                </c:pt>
              </c:numCache>
            </c:numRef>
          </c:val>
          <c:extLst>
            <c:ext xmlns:c16="http://schemas.microsoft.com/office/drawing/2014/chart" uri="{C3380CC4-5D6E-409C-BE32-E72D297353CC}">
              <c16:uniqueId val="{00000002-3DA5-44AB-9DD0-FE5C82AC5D3C}"/>
            </c:ext>
          </c:extLst>
        </c:ser>
        <c:ser>
          <c:idx val="1"/>
          <c:order val="1"/>
          <c:tx>
            <c:strRef>
              <c:f>pivot!$C$144:$C$145</c:f>
              <c:strCache>
                <c:ptCount val="1"/>
                <c:pt idx="0">
                  <c:v>Kojic &amp; Rosewater Soap</c:v>
                </c:pt>
              </c:strCache>
            </c:strRef>
          </c:tx>
          <c:spPr>
            <a:solidFill>
              <a:schemeClr val="accent6"/>
            </a:solidFill>
            <a:ln>
              <a:noFill/>
            </a:ln>
            <a:effectLst/>
          </c:spPr>
          <c:invertIfNegative val="0"/>
          <c:dPt>
            <c:idx val="6"/>
            <c:invertIfNegative val="0"/>
            <c:bubble3D val="0"/>
            <c:spPr>
              <a:noFill/>
              <a:ln>
                <a:noFill/>
              </a:ln>
              <a:effectLst/>
            </c:spPr>
            <c:extLst>
              <c:ext xmlns:c16="http://schemas.microsoft.com/office/drawing/2014/chart" uri="{C3380CC4-5D6E-409C-BE32-E72D297353CC}">
                <c16:uniqueId val="{00000004-3DA5-44AB-9DD0-FE5C82AC5D3C}"/>
              </c:ext>
            </c:extLst>
          </c:dPt>
          <c:dPt>
            <c:idx val="7"/>
            <c:invertIfNegative val="0"/>
            <c:bubble3D val="0"/>
            <c:spPr>
              <a:noFill/>
              <a:ln>
                <a:noFill/>
              </a:ln>
              <a:effectLst/>
            </c:spPr>
            <c:extLst>
              <c:ext xmlns:c16="http://schemas.microsoft.com/office/drawing/2014/chart" uri="{C3380CC4-5D6E-409C-BE32-E72D297353CC}">
                <c16:uniqueId val="{00000006-3DA5-44AB-9DD0-FE5C82AC5D3C}"/>
              </c:ext>
            </c:extLst>
          </c:dPt>
          <c:cat>
            <c:strRef>
              <c:f>pivot!$A$146:$A$158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pivot!$C$146:$C$158</c:f>
              <c:numCache>
                <c:formatCode>General</c:formatCode>
                <c:ptCount val="12"/>
                <c:pt idx="0">
                  <c:v>816</c:v>
                </c:pt>
                <c:pt idx="1">
                  <c:v>1020</c:v>
                </c:pt>
                <c:pt idx="2">
                  <c:v>1286</c:v>
                </c:pt>
                <c:pt idx="3">
                  <c:v>1087</c:v>
                </c:pt>
                <c:pt idx="4">
                  <c:v>1212</c:v>
                </c:pt>
                <c:pt idx="5">
                  <c:v>1115</c:v>
                </c:pt>
                <c:pt idx="6">
                  <c:v>892</c:v>
                </c:pt>
                <c:pt idx="7">
                  <c:v>343</c:v>
                </c:pt>
                <c:pt idx="8">
                  <c:v>813</c:v>
                </c:pt>
                <c:pt idx="9">
                  <c:v>944</c:v>
                </c:pt>
                <c:pt idx="10">
                  <c:v>1278</c:v>
                </c:pt>
                <c:pt idx="11">
                  <c:v>1194</c:v>
                </c:pt>
              </c:numCache>
            </c:numRef>
          </c:val>
          <c:extLst>
            <c:ext xmlns:c16="http://schemas.microsoft.com/office/drawing/2014/chart" uri="{C3380CC4-5D6E-409C-BE32-E72D297353CC}">
              <c16:uniqueId val="{00000007-3DA5-44AB-9DD0-FE5C82AC5D3C}"/>
            </c:ext>
          </c:extLst>
        </c:ser>
        <c:ser>
          <c:idx val="2"/>
          <c:order val="2"/>
          <c:tx>
            <c:strRef>
              <c:f>pivot!$D$144:$D$145</c:f>
              <c:strCache>
                <c:ptCount val="1"/>
                <c:pt idx="0">
                  <c:v>Vitamin C Serum</c:v>
                </c:pt>
              </c:strCache>
            </c:strRef>
          </c:tx>
          <c:spPr>
            <a:solidFill>
              <a:schemeClr val="accent6">
                <a:lumMod val="40000"/>
                <a:lumOff val="60000"/>
              </a:schemeClr>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9-3DA5-44AB-9DD0-FE5C82AC5D3C}"/>
              </c:ext>
            </c:extLst>
          </c:dPt>
          <c:dPt>
            <c:idx val="1"/>
            <c:invertIfNegative val="0"/>
            <c:bubble3D val="0"/>
            <c:spPr>
              <a:noFill/>
              <a:ln>
                <a:noFill/>
              </a:ln>
              <a:effectLst/>
            </c:spPr>
            <c:extLst>
              <c:ext xmlns:c16="http://schemas.microsoft.com/office/drawing/2014/chart" uri="{C3380CC4-5D6E-409C-BE32-E72D297353CC}">
                <c16:uniqueId val="{0000000B-3DA5-44AB-9DD0-FE5C82AC5D3C}"/>
              </c:ext>
            </c:extLst>
          </c:dPt>
          <c:dPt>
            <c:idx val="2"/>
            <c:invertIfNegative val="0"/>
            <c:bubble3D val="0"/>
            <c:spPr>
              <a:noFill/>
              <a:ln>
                <a:noFill/>
              </a:ln>
              <a:effectLst/>
            </c:spPr>
            <c:extLst>
              <c:ext xmlns:c16="http://schemas.microsoft.com/office/drawing/2014/chart" uri="{C3380CC4-5D6E-409C-BE32-E72D297353CC}">
                <c16:uniqueId val="{0000000D-3DA5-44AB-9DD0-FE5C82AC5D3C}"/>
              </c:ext>
            </c:extLst>
          </c:dPt>
          <c:dPt>
            <c:idx val="3"/>
            <c:invertIfNegative val="0"/>
            <c:bubble3D val="0"/>
            <c:spPr>
              <a:noFill/>
              <a:ln>
                <a:noFill/>
              </a:ln>
              <a:effectLst/>
            </c:spPr>
            <c:extLst>
              <c:ext xmlns:c16="http://schemas.microsoft.com/office/drawing/2014/chart" uri="{C3380CC4-5D6E-409C-BE32-E72D297353CC}">
                <c16:uniqueId val="{0000000F-3DA5-44AB-9DD0-FE5C82AC5D3C}"/>
              </c:ext>
            </c:extLst>
          </c:dPt>
          <c:dPt>
            <c:idx val="4"/>
            <c:invertIfNegative val="0"/>
            <c:bubble3D val="0"/>
            <c:spPr>
              <a:noFill/>
              <a:ln>
                <a:noFill/>
              </a:ln>
              <a:effectLst/>
            </c:spPr>
            <c:extLst>
              <c:ext xmlns:c16="http://schemas.microsoft.com/office/drawing/2014/chart" uri="{C3380CC4-5D6E-409C-BE32-E72D297353CC}">
                <c16:uniqueId val="{00000011-3DA5-44AB-9DD0-FE5C82AC5D3C}"/>
              </c:ext>
            </c:extLst>
          </c:dPt>
          <c:dPt>
            <c:idx val="5"/>
            <c:invertIfNegative val="0"/>
            <c:bubble3D val="0"/>
            <c:spPr>
              <a:noFill/>
              <a:ln>
                <a:noFill/>
              </a:ln>
              <a:effectLst/>
            </c:spPr>
            <c:extLst>
              <c:ext xmlns:c16="http://schemas.microsoft.com/office/drawing/2014/chart" uri="{C3380CC4-5D6E-409C-BE32-E72D297353CC}">
                <c16:uniqueId val="{00000013-3DA5-44AB-9DD0-FE5C82AC5D3C}"/>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5-3DA5-44AB-9DD0-FE5C82AC5D3C}"/>
              </c:ext>
            </c:extLst>
          </c:dPt>
          <c:dPt>
            <c:idx val="7"/>
            <c:invertIfNegative val="0"/>
            <c:bubble3D val="0"/>
            <c:spPr>
              <a:noFill/>
              <a:ln>
                <a:noFill/>
              </a:ln>
              <a:effectLst/>
            </c:spPr>
            <c:extLst>
              <c:ext xmlns:c16="http://schemas.microsoft.com/office/drawing/2014/chart" uri="{C3380CC4-5D6E-409C-BE32-E72D297353CC}">
                <c16:uniqueId val="{00000017-3DA5-44AB-9DD0-FE5C82AC5D3C}"/>
              </c:ext>
            </c:extLst>
          </c:dPt>
          <c:dPt>
            <c:idx val="8"/>
            <c:invertIfNegative val="0"/>
            <c:bubble3D val="0"/>
            <c:spPr>
              <a:noFill/>
              <a:ln>
                <a:noFill/>
              </a:ln>
              <a:effectLst/>
            </c:spPr>
            <c:extLst>
              <c:ext xmlns:c16="http://schemas.microsoft.com/office/drawing/2014/chart" uri="{C3380CC4-5D6E-409C-BE32-E72D297353CC}">
                <c16:uniqueId val="{00000019-3DA5-44AB-9DD0-FE5C82AC5D3C}"/>
              </c:ext>
            </c:extLst>
          </c:dPt>
          <c:dPt>
            <c:idx val="9"/>
            <c:invertIfNegative val="0"/>
            <c:bubble3D val="0"/>
            <c:spPr>
              <a:noFill/>
              <a:ln>
                <a:noFill/>
              </a:ln>
              <a:effectLst/>
            </c:spPr>
            <c:extLst>
              <c:ext xmlns:c16="http://schemas.microsoft.com/office/drawing/2014/chart" uri="{C3380CC4-5D6E-409C-BE32-E72D297353CC}">
                <c16:uniqueId val="{0000001B-3DA5-44AB-9DD0-FE5C82AC5D3C}"/>
              </c:ext>
            </c:extLst>
          </c:dPt>
          <c:dPt>
            <c:idx val="10"/>
            <c:invertIfNegative val="0"/>
            <c:bubble3D val="0"/>
            <c:spPr>
              <a:noFill/>
              <a:ln>
                <a:noFill/>
              </a:ln>
              <a:effectLst/>
            </c:spPr>
            <c:extLst>
              <c:ext xmlns:c16="http://schemas.microsoft.com/office/drawing/2014/chart" uri="{C3380CC4-5D6E-409C-BE32-E72D297353CC}">
                <c16:uniqueId val="{0000001D-3DA5-44AB-9DD0-FE5C82AC5D3C}"/>
              </c:ext>
            </c:extLst>
          </c:dPt>
          <c:dPt>
            <c:idx val="11"/>
            <c:invertIfNegative val="0"/>
            <c:bubble3D val="0"/>
            <c:spPr>
              <a:noFill/>
              <a:ln>
                <a:noFill/>
              </a:ln>
              <a:effectLst/>
            </c:spPr>
            <c:extLst>
              <c:ext xmlns:c16="http://schemas.microsoft.com/office/drawing/2014/chart" uri="{C3380CC4-5D6E-409C-BE32-E72D297353CC}">
                <c16:uniqueId val="{0000001F-3DA5-44AB-9DD0-FE5C82AC5D3C}"/>
              </c:ext>
            </c:extLst>
          </c:dPt>
          <c:cat>
            <c:strRef>
              <c:f>pivot!$A$146:$A$158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pivot!$D$146:$D$158</c:f>
              <c:numCache>
                <c:formatCode>General</c:formatCode>
                <c:ptCount val="12"/>
                <c:pt idx="0">
                  <c:v>365</c:v>
                </c:pt>
                <c:pt idx="1">
                  <c:v>302</c:v>
                </c:pt>
                <c:pt idx="2">
                  <c:v>834</c:v>
                </c:pt>
                <c:pt idx="3">
                  <c:v>540</c:v>
                </c:pt>
                <c:pt idx="4">
                  <c:v>551</c:v>
                </c:pt>
                <c:pt idx="5">
                  <c:v>455</c:v>
                </c:pt>
                <c:pt idx="6">
                  <c:v>1000</c:v>
                </c:pt>
                <c:pt idx="7">
                  <c:v>506</c:v>
                </c:pt>
                <c:pt idx="8">
                  <c:v>765</c:v>
                </c:pt>
                <c:pt idx="9">
                  <c:v>911</c:v>
                </c:pt>
                <c:pt idx="10">
                  <c:v>775</c:v>
                </c:pt>
                <c:pt idx="11">
                  <c:v>668</c:v>
                </c:pt>
              </c:numCache>
            </c:numRef>
          </c:val>
          <c:extLst>
            <c:ext xmlns:c16="http://schemas.microsoft.com/office/drawing/2014/chart" uri="{C3380CC4-5D6E-409C-BE32-E72D297353CC}">
              <c16:uniqueId val="{00000020-3DA5-44AB-9DD0-FE5C82AC5D3C}"/>
            </c:ext>
          </c:extLst>
        </c:ser>
        <c:dLbls>
          <c:showLegendKey val="0"/>
          <c:showVal val="0"/>
          <c:showCatName val="0"/>
          <c:showSerName val="0"/>
          <c:showPercent val="0"/>
          <c:showBubbleSize val="0"/>
        </c:dLbls>
        <c:gapWidth val="182"/>
        <c:overlap val="100"/>
        <c:axId val="888913615"/>
        <c:axId val="888901551"/>
      </c:barChart>
      <c:catAx>
        <c:axId val="88891361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01551"/>
        <c:crosses val="autoZero"/>
        <c:auto val="1"/>
        <c:lblAlgn val="ctr"/>
        <c:lblOffset val="100"/>
        <c:noMultiLvlLbl val="0"/>
      </c:catAx>
      <c:valAx>
        <c:axId val="888901551"/>
        <c:scaling>
          <c:orientation val="minMax"/>
        </c:scaling>
        <c:delete val="0"/>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 Sold</a:t>
                </a:r>
              </a:p>
            </c:rich>
          </c:tx>
          <c:layout>
            <c:manualLayout>
              <c:xMode val="edge"/>
              <c:yMode val="edge"/>
              <c:x val="0.40034377564379631"/>
              <c:y val="0.932593856282819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136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Dashboard.xlsx]pivot!PivotTable15</c:name>
    <c:fmtId val="2"/>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US" sz="1100"/>
              <a:t>The product types follow the same</a:t>
            </a:r>
            <a:r>
              <a:rPr lang="en-US" sz="1100" baseline="0"/>
              <a:t> </a:t>
            </a:r>
            <a:r>
              <a:rPr lang="en-US" sz="1100"/>
              <a:t>monthly sales trends</a:t>
            </a:r>
            <a:r>
              <a:rPr lang="en-US" sz="1100" baseline="0"/>
              <a:t>, but </a:t>
            </a:r>
            <a:r>
              <a:rPr lang="en-US" sz="1100"/>
              <a:t>Cleansers are the </a:t>
            </a:r>
          </a:p>
          <a:p>
            <a:pPr algn="r">
              <a:defRPr/>
            </a:pPr>
            <a:r>
              <a:rPr lang="en-US" sz="1100"/>
              <a:t>top-selling product type, followed by Serums. A peak in Soap sales occurs in April  </a:t>
            </a:r>
          </a:p>
        </c:rich>
      </c:tx>
      <c:layout>
        <c:manualLayout>
          <c:xMode val="edge"/>
          <c:yMode val="edge"/>
          <c:x val="0.26316316316316313"/>
          <c:y val="2.7605227357051572E-2"/>
        </c:manualLayout>
      </c:layout>
      <c:overlay val="1"/>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6"/>
          </a:solidFill>
          <a:ln>
            <a:noFill/>
          </a:ln>
          <a:effectLst/>
        </c:spPr>
        <c:marker>
          <c:symbol val="none"/>
        </c:marker>
      </c:pivotFmt>
      <c:pivotFmt>
        <c:idx val="14"/>
        <c:spPr>
          <a:solidFill>
            <a:schemeClr val="accent6"/>
          </a:solidFill>
          <a:ln>
            <a:noFill/>
          </a:ln>
          <a:effectLst/>
        </c:spPr>
        <c:marker>
          <c:symbol val="none"/>
        </c:marker>
      </c:pivotFmt>
      <c:pivotFmt>
        <c:idx val="15"/>
        <c:spPr>
          <a:solidFill>
            <a:schemeClr val="accent6"/>
          </a:solidFill>
          <a:ln>
            <a:noFill/>
          </a:ln>
          <a:effectLst/>
        </c:spPr>
        <c:marker>
          <c:symbol val="none"/>
        </c:marker>
      </c:pivotFmt>
      <c:pivotFmt>
        <c:idx val="16"/>
        <c:spPr>
          <a:solidFill>
            <a:schemeClr val="accent6"/>
          </a:solidFill>
          <a:ln>
            <a:noFill/>
          </a:ln>
          <a:effectLst/>
        </c:spPr>
        <c:marker>
          <c:symbol val="none"/>
        </c:marker>
      </c:pivotFmt>
      <c:pivotFmt>
        <c:idx val="17"/>
        <c:spPr>
          <a:solidFill>
            <a:schemeClr val="accent6"/>
          </a:solidFill>
          <a:ln>
            <a:noFill/>
          </a:ln>
          <a:effectLst/>
        </c:spPr>
        <c:marker>
          <c:symbol val="none"/>
        </c:marker>
      </c:pivotFmt>
      <c:pivotFmt>
        <c:idx val="18"/>
        <c:spPr>
          <a:solidFill>
            <a:schemeClr val="accent6"/>
          </a:solidFill>
          <a:ln>
            <a:noFill/>
          </a:ln>
          <a:effectLst/>
        </c:spPr>
        <c:marker>
          <c:symbol val="none"/>
        </c:marker>
      </c:pivotFmt>
      <c:pivotFmt>
        <c:idx val="19"/>
        <c:spPr>
          <a:solidFill>
            <a:schemeClr val="accent6"/>
          </a:solidFill>
          <a:ln>
            <a:noFill/>
          </a:ln>
          <a:effectLst/>
        </c:spPr>
        <c:marker>
          <c:symbol val="none"/>
        </c:marker>
      </c:pivotFmt>
      <c:pivotFmt>
        <c:idx val="20"/>
        <c:spPr>
          <a:solidFill>
            <a:schemeClr val="accent6"/>
          </a:solidFill>
          <a:ln>
            <a:noFill/>
          </a:ln>
          <a:effectLst/>
        </c:spPr>
        <c:marker>
          <c:symbol val="none"/>
        </c:marker>
      </c:pivotFmt>
      <c:pivotFmt>
        <c:idx val="21"/>
        <c:spPr>
          <a:solidFill>
            <a:schemeClr val="accent6"/>
          </a:solidFill>
          <a:ln>
            <a:noFill/>
          </a:ln>
          <a:effectLst/>
        </c:spPr>
        <c:marker>
          <c:symbol val="none"/>
        </c:marker>
      </c:pivotFmt>
      <c:pivotFmt>
        <c:idx val="22"/>
        <c:spPr>
          <a:solidFill>
            <a:schemeClr val="accent6"/>
          </a:solidFill>
          <a:ln>
            <a:noFill/>
          </a:ln>
          <a:effectLst/>
        </c:spPr>
        <c:marker>
          <c:symbol val="none"/>
        </c:marker>
      </c:pivotFmt>
      <c:pivotFmt>
        <c:idx val="23"/>
        <c:spPr>
          <a:solidFill>
            <a:schemeClr val="accent6"/>
          </a:solidFill>
          <a:ln>
            <a:noFill/>
          </a:ln>
          <a:effectLst/>
        </c:spPr>
        <c:marker>
          <c:symbol val="none"/>
        </c:marker>
      </c:pivotFmt>
      <c:pivotFmt>
        <c:idx val="24"/>
        <c:spPr>
          <a:solidFill>
            <a:schemeClr val="accent6"/>
          </a:solidFill>
          <a:ln>
            <a:noFill/>
          </a:ln>
          <a:effectLst/>
        </c:spPr>
        <c:marker>
          <c:symbol val="none"/>
        </c:marker>
      </c:pivotFmt>
      <c:pivotFmt>
        <c:idx val="25"/>
        <c:spPr>
          <a:solidFill>
            <a:schemeClr val="accent6"/>
          </a:solidFill>
          <a:ln>
            <a:noFill/>
          </a:ln>
          <a:effectLst/>
        </c:spPr>
        <c:marker>
          <c:symbol val="none"/>
        </c:marker>
      </c:pivotFmt>
      <c:pivotFmt>
        <c:idx val="26"/>
        <c:spPr>
          <a:solidFill>
            <a:schemeClr val="accent6"/>
          </a:solidFill>
          <a:ln>
            <a:noFill/>
          </a:ln>
          <a:effectLst/>
        </c:spPr>
        <c:marker>
          <c:symbol val="none"/>
        </c:marker>
      </c:pivotFmt>
      <c:pivotFmt>
        <c:idx val="27"/>
        <c:spPr>
          <a:solidFill>
            <a:schemeClr val="accent6"/>
          </a:solidFill>
          <a:ln>
            <a:noFill/>
          </a:ln>
          <a:effectLst/>
        </c:spPr>
        <c:marker>
          <c:symbol val="none"/>
        </c:marker>
      </c:pivotFmt>
      <c:pivotFmt>
        <c:idx val="28"/>
        <c:spPr>
          <a:solidFill>
            <a:schemeClr val="accent6"/>
          </a:solidFill>
          <a:ln>
            <a:noFill/>
          </a:ln>
          <a:effectLst/>
        </c:spPr>
        <c:marker>
          <c:symbol val="none"/>
        </c:marker>
      </c:pivotFmt>
      <c:pivotFmt>
        <c:idx val="29"/>
        <c:spPr>
          <a:solidFill>
            <a:schemeClr val="accent6"/>
          </a:solidFill>
          <a:ln>
            <a:noFill/>
          </a:ln>
          <a:effectLst/>
        </c:spPr>
        <c:marker>
          <c:symbol val="none"/>
        </c:marker>
      </c:pivotFmt>
      <c:pivotFmt>
        <c:idx val="30"/>
        <c:spPr>
          <a:solidFill>
            <a:schemeClr val="accent6"/>
          </a:solidFill>
          <a:ln>
            <a:noFill/>
          </a:ln>
          <a:effectLst/>
        </c:spPr>
        <c:marker>
          <c:symbol val="none"/>
        </c:marker>
      </c:pivotFmt>
      <c:pivotFmt>
        <c:idx val="31"/>
        <c:spPr>
          <a:solidFill>
            <a:schemeClr val="accent6"/>
          </a:solidFill>
          <a:ln>
            <a:noFill/>
          </a:ln>
          <a:effectLst/>
        </c:spPr>
        <c:marker>
          <c:symbol val="none"/>
        </c:marker>
      </c:pivotFmt>
    </c:pivotFmts>
    <c:plotArea>
      <c:layout/>
      <c:areaChart>
        <c:grouping val="stacked"/>
        <c:varyColors val="0"/>
        <c:ser>
          <c:idx val="0"/>
          <c:order val="0"/>
          <c:tx>
            <c:strRef>
              <c:f>pivot!$B$176:$B$177</c:f>
              <c:strCache>
                <c:ptCount val="1"/>
                <c:pt idx="0">
                  <c:v>Lotion</c:v>
                </c:pt>
              </c:strCache>
            </c:strRef>
          </c:tx>
          <c:spPr>
            <a:solidFill>
              <a:schemeClr val="accent6"/>
            </a:solidFill>
            <a:ln>
              <a:noFill/>
            </a:ln>
            <a:effectLst/>
          </c:spPr>
          <c:cat>
            <c:strRef>
              <c:f>pivot!$A$178:$A$190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pivot!$B$178:$B$190</c:f>
              <c:numCache>
                <c:formatCode>General</c:formatCode>
                <c:ptCount val="12"/>
                <c:pt idx="0">
                  <c:v>172</c:v>
                </c:pt>
                <c:pt idx="1">
                  <c:v>201</c:v>
                </c:pt>
                <c:pt idx="2">
                  <c:v>188</c:v>
                </c:pt>
                <c:pt idx="3">
                  <c:v>207</c:v>
                </c:pt>
                <c:pt idx="4">
                  <c:v>209</c:v>
                </c:pt>
                <c:pt idx="5">
                  <c:v>185</c:v>
                </c:pt>
                <c:pt idx="6">
                  <c:v>220</c:v>
                </c:pt>
                <c:pt idx="7">
                  <c:v>171</c:v>
                </c:pt>
                <c:pt idx="8">
                  <c:v>156</c:v>
                </c:pt>
                <c:pt idx="9">
                  <c:v>179</c:v>
                </c:pt>
                <c:pt idx="10">
                  <c:v>168</c:v>
                </c:pt>
                <c:pt idx="11">
                  <c:v>142</c:v>
                </c:pt>
              </c:numCache>
            </c:numRef>
          </c:val>
          <c:extLst>
            <c:ext xmlns:c16="http://schemas.microsoft.com/office/drawing/2014/chart" uri="{C3380CC4-5D6E-409C-BE32-E72D297353CC}">
              <c16:uniqueId val="{00000000-3C6A-4586-9660-87B43D062A7D}"/>
            </c:ext>
          </c:extLst>
        </c:ser>
        <c:ser>
          <c:idx val="1"/>
          <c:order val="1"/>
          <c:tx>
            <c:strRef>
              <c:f>pivot!$C$176:$C$177</c:f>
              <c:strCache>
                <c:ptCount val="1"/>
                <c:pt idx="0">
                  <c:v>Soap</c:v>
                </c:pt>
              </c:strCache>
            </c:strRef>
          </c:tx>
          <c:spPr>
            <a:solidFill>
              <a:schemeClr val="accent5"/>
            </a:solidFill>
            <a:ln>
              <a:noFill/>
            </a:ln>
            <a:effectLst/>
          </c:spPr>
          <c:cat>
            <c:strRef>
              <c:f>pivot!$A$178:$A$190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pivot!$C$178:$C$190</c:f>
              <c:numCache>
                <c:formatCode>General</c:formatCode>
                <c:ptCount val="12"/>
                <c:pt idx="0">
                  <c:v>118</c:v>
                </c:pt>
                <c:pt idx="1">
                  <c:v>131</c:v>
                </c:pt>
                <c:pt idx="2">
                  <c:v>141</c:v>
                </c:pt>
                <c:pt idx="3">
                  <c:v>154</c:v>
                </c:pt>
                <c:pt idx="4">
                  <c:v>142</c:v>
                </c:pt>
                <c:pt idx="5">
                  <c:v>145</c:v>
                </c:pt>
                <c:pt idx="6">
                  <c:v>141</c:v>
                </c:pt>
                <c:pt idx="7">
                  <c:v>94</c:v>
                </c:pt>
                <c:pt idx="8">
                  <c:v>103</c:v>
                </c:pt>
                <c:pt idx="9">
                  <c:v>101</c:v>
                </c:pt>
                <c:pt idx="10">
                  <c:v>96</c:v>
                </c:pt>
                <c:pt idx="11">
                  <c:v>89</c:v>
                </c:pt>
              </c:numCache>
            </c:numRef>
          </c:val>
          <c:extLst>
            <c:ext xmlns:c16="http://schemas.microsoft.com/office/drawing/2014/chart" uri="{C3380CC4-5D6E-409C-BE32-E72D297353CC}">
              <c16:uniqueId val="{00000001-3C6A-4586-9660-87B43D062A7D}"/>
            </c:ext>
          </c:extLst>
        </c:ser>
        <c:ser>
          <c:idx val="2"/>
          <c:order val="2"/>
          <c:tx>
            <c:strRef>
              <c:f>pivot!$D$176:$D$177</c:f>
              <c:strCache>
                <c:ptCount val="1"/>
                <c:pt idx="0">
                  <c:v>Cream</c:v>
                </c:pt>
              </c:strCache>
            </c:strRef>
          </c:tx>
          <c:spPr>
            <a:solidFill>
              <a:schemeClr val="accent4"/>
            </a:solidFill>
            <a:ln>
              <a:noFill/>
            </a:ln>
            <a:effectLst/>
          </c:spPr>
          <c:cat>
            <c:strRef>
              <c:f>pivot!$A$178:$A$190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pivot!$D$178:$D$190</c:f>
              <c:numCache>
                <c:formatCode>General</c:formatCode>
                <c:ptCount val="12"/>
                <c:pt idx="0">
                  <c:v>76</c:v>
                </c:pt>
                <c:pt idx="1">
                  <c:v>90</c:v>
                </c:pt>
                <c:pt idx="2">
                  <c:v>94</c:v>
                </c:pt>
                <c:pt idx="3">
                  <c:v>65</c:v>
                </c:pt>
                <c:pt idx="4">
                  <c:v>79</c:v>
                </c:pt>
                <c:pt idx="5">
                  <c:v>79</c:v>
                </c:pt>
                <c:pt idx="6">
                  <c:v>81</c:v>
                </c:pt>
                <c:pt idx="7">
                  <c:v>61</c:v>
                </c:pt>
                <c:pt idx="8">
                  <c:v>81</c:v>
                </c:pt>
                <c:pt idx="9">
                  <c:v>78</c:v>
                </c:pt>
                <c:pt idx="10">
                  <c:v>80</c:v>
                </c:pt>
                <c:pt idx="11">
                  <c:v>82</c:v>
                </c:pt>
              </c:numCache>
            </c:numRef>
          </c:val>
          <c:extLst>
            <c:ext xmlns:c16="http://schemas.microsoft.com/office/drawing/2014/chart" uri="{C3380CC4-5D6E-409C-BE32-E72D297353CC}">
              <c16:uniqueId val="{00000002-3C6A-4586-9660-87B43D062A7D}"/>
            </c:ext>
          </c:extLst>
        </c:ser>
        <c:ser>
          <c:idx val="3"/>
          <c:order val="3"/>
          <c:tx>
            <c:strRef>
              <c:f>pivot!$E$176:$E$177</c:f>
              <c:strCache>
                <c:ptCount val="1"/>
                <c:pt idx="0">
                  <c:v>Serum</c:v>
                </c:pt>
              </c:strCache>
            </c:strRef>
          </c:tx>
          <c:spPr>
            <a:solidFill>
              <a:schemeClr val="accent6">
                <a:lumMod val="60000"/>
              </a:schemeClr>
            </a:solidFill>
            <a:ln>
              <a:noFill/>
            </a:ln>
            <a:effectLst/>
          </c:spPr>
          <c:cat>
            <c:strRef>
              <c:f>pivot!$A$178:$A$190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pivot!$E$178:$E$190</c:f>
              <c:numCache>
                <c:formatCode>General</c:formatCode>
                <c:ptCount val="12"/>
                <c:pt idx="0">
                  <c:v>57</c:v>
                </c:pt>
                <c:pt idx="1">
                  <c:v>53</c:v>
                </c:pt>
                <c:pt idx="2">
                  <c:v>71</c:v>
                </c:pt>
                <c:pt idx="3">
                  <c:v>62</c:v>
                </c:pt>
                <c:pt idx="4">
                  <c:v>64</c:v>
                </c:pt>
                <c:pt idx="5">
                  <c:v>74</c:v>
                </c:pt>
                <c:pt idx="6">
                  <c:v>87</c:v>
                </c:pt>
                <c:pt idx="7">
                  <c:v>76</c:v>
                </c:pt>
                <c:pt idx="8">
                  <c:v>81</c:v>
                </c:pt>
                <c:pt idx="9">
                  <c:v>82</c:v>
                </c:pt>
                <c:pt idx="10">
                  <c:v>69</c:v>
                </c:pt>
                <c:pt idx="11">
                  <c:v>52</c:v>
                </c:pt>
              </c:numCache>
            </c:numRef>
          </c:val>
          <c:extLst>
            <c:ext xmlns:c16="http://schemas.microsoft.com/office/drawing/2014/chart" uri="{C3380CC4-5D6E-409C-BE32-E72D297353CC}">
              <c16:uniqueId val="{00000003-3C6A-4586-9660-87B43D062A7D}"/>
            </c:ext>
          </c:extLst>
        </c:ser>
        <c:ser>
          <c:idx val="4"/>
          <c:order val="4"/>
          <c:tx>
            <c:strRef>
              <c:f>pivot!$F$176:$F$177</c:f>
              <c:strCache>
                <c:ptCount val="1"/>
                <c:pt idx="0">
                  <c:v>Cleanser</c:v>
                </c:pt>
              </c:strCache>
            </c:strRef>
          </c:tx>
          <c:spPr>
            <a:solidFill>
              <a:schemeClr val="accent5">
                <a:lumMod val="60000"/>
              </a:schemeClr>
            </a:solidFill>
            <a:ln>
              <a:noFill/>
            </a:ln>
            <a:effectLst/>
          </c:spPr>
          <c:cat>
            <c:strRef>
              <c:f>pivot!$A$178:$A$190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pivot!$F$178:$F$190</c:f>
              <c:numCache>
                <c:formatCode>General</c:formatCode>
                <c:ptCount val="12"/>
                <c:pt idx="0">
                  <c:v>52</c:v>
                </c:pt>
                <c:pt idx="1">
                  <c:v>60</c:v>
                </c:pt>
                <c:pt idx="2">
                  <c:v>63</c:v>
                </c:pt>
                <c:pt idx="3">
                  <c:v>63</c:v>
                </c:pt>
                <c:pt idx="4">
                  <c:v>68</c:v>
                </c:pt>
                <c:pt idx="5">
                  <c:v>61</c:v>
                </c:pt>
                <c:pt idx="6">
                  <c:v>64</c:v>
                </c:pt>
                <c:pt idx="7">
                  <c:v>59</c:v>
                </c:pt>
                <c:pt idx="8">
                  <c:v>72</c:v>
                </c:pt>
                <c:pt idx="9">
                  <c:v>81</c:v>
                </c:pt>
                <c:pt idx="10">
                  <c:v>76</c:v>
                </c:pt>
                <c:pt idx="11">
                  <c:v>71</c:v>
                </c:pt>
              </c:numCache>
            </c:numRef>
          </c:val>
          <c:extLst>
            <c:ext xmlns:c16="http://schemas.microsoft.com/office/drawing/2014/chart" uri="{C3380CC4-5D6E-409C-BE32-E72D297353CC}">
              <c16:uniqueId val="{00000004-3C6A-4586-9660-87B43D062A7D}"/>
            </c:ext>
          </c:extLst>
        </c:ser>
        <c:dLbls>
          <c:showLegendKey val="0"/>
          <c:showVal val="0"/>
          <c:showCatName val="0"/>
          <c:showSerName val="0"/>
          <c:showPercent val="0"/>
          <c:showBubbleSize val="0"/>
        </c:dLbls>
        <c:axId val="1873689199"/>
        <c:axId val="1873686287"/>
      </c:areaChart>
      <c:catAx>
        <c:axId val="18736891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686287"/>
        <c:crosses val="autoZero"/>
        <c:auto val="1"/>
        <c:lblAlgn val="ctr"/>
        <c:lblOffset val="100"/>
        <c:noMultiLvlLbl val="0"/>
      </c:catAx>
      <c:valAx>
        <c:axId val="18736862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Units</a:t>
                </a:r>
                <a:r>
                  <a:rPr lang="en-US" baseline="0"/>
                  <a:t> Sold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689199"/>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[Product Dashboard.xlsx]pivot!PivotTable10</c:name>
    <c:fmtId val="5"/>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US" sz="1100"/>
              <a:t>39% of the products sold are of Average Demand (</a:t>
            </a:r>
            <a:r>
              <a:rPr lang="en-US" sz="1100" baseline="0"/>
              <a:t>200-700 unit sales), but the most revenue was from the High Demand segment (over 2000 units sales) which includes only 15% of products </a:t>
            </a:r>
            <a:endParaRPr lang="en-US" sz="1100"/>
          </a:p>
        </c:rich>
      </c:tx>
      <c:layout>
        <c:manualLayout>
          <c:xMode val="edge"/>
          <c:yMode val="edge"/>
          <c:x val="0.22189743825881414"/>
          <c:y val="1.4773776546629732E-2"/>
        </c:manualLayout>
      </c:layout>
      <c:overlay val="1"/>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dLbl>
          <c:idx val="0"/>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5462668816039986E-17"/>
              <c:y val="-0.44444444444444442"/>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7777777777777779E-3"/>
              <c:y val="5.092592592592584E-2"/>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5.0925337632079971E-17"/>
              <c:y val="-0.34722222222222227"/>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0.17592592592592587"/>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pivotFmt>
      <c:pivotFmt>
        <c:idx val="8"/>
        <c:spPr>
          <a:solidFill>
            <a:schemeClr val="accent6"/>
          </a:solidFill>
          <a:ln>
            <a:noFill/>
          </a:ln>
          <a:effectLst/>
        </c:spPr>
      </c:pivotFmt>
      <c:pivotFmt>
        <c:idx val="9"/>
        <c:dLbl>
          <c:idx val="0"/>
          <c:layout>
            <c:manualLayout>
              <c:x val="0"/>
              <c:y val="-0.3611111111111111"/>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2.5462668816039986E-17"/>
              <c:y val="-0.4537037037037037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spPr>
          <a:solidFill>
            <a:schemeClr val="accent6"/>
          </a:solidFill>
          <a:ln>
            <a:noFill/>
          </a:ln>
          <a:effectLst/>
        </c:spPr>
      </c:pivotFmt>
      <c:pivotFmt>
        <c:idx val="13"/>
        <c:spPr>
          <a:noFill/>
          <a:ln>
            <a:noFill/>
          </a:ln>
          <a:effectLst/>
        </c:spPr>
        <c:marker>
          <c:symbol val="none"/>
        </c:marker>
        <c:dLbl>
          <c:idx val="0"/>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pivotFmt>
      <c:pivotFmt>
        <c:idx val="15"/>
        <c:spPr>
          <a:noFill/>
          <a:ln>
            <a:noFill/>
          </a:ln>
          <a:effectLst/>
        </c:spPr>
        <c:dLbl>
          <c:idx val="0"/>
          <c:layout>
            <c:manualLayout>
              <c:x val="5.3126153907567635E-3"/>
              <c:y val="-0.52983674694622118"/>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noFill/>
          <a:ln>
            <a:noFill/>
          </a:ln>
          <a:effectLst/>
        </c:spPr>
        <c:dLbl>
          <c:idx val="0"/>
          <c:layout>
            <c:manualLayout>
              <c:x val="5.3126153907567635E-3"/>
              <c:y val="-0.42730028247935281"/>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noFill/>
          <a:ln>
            <a:noFill/>
          </a:ln>
          <a:effectLst/>
        </c:spPr>
        <c:dLbl>
          <c:idx val="0"/>
          <c:layout>
            <c:manualLayout>
              <c:x val="2.5348542458808617E-3"/>
              <c:y val="-0.20154524672685709"/>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noFill/>
          <a:ln>
            <a:noFill/>
          </a:ln>
          <a:effectLst/>
        </c:spPr>
        <c:dLbl>
          <c:idx val="0"/>
          <c:layout>
            <c:manualLayout>
              <c:x val="-2.777682492658618E-3"/>
              <c:y val="7.767644800027005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64D9A8E-00C7-4066-BC1B-CBCFE8FF6FC9}"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6"/>
          </a:solidFill>
          <a:ln>
            <a:noFill/>
          </a:ln>
          <a:effectLst/>
        </c:spPr>
        <c:marker>
          <c:symbol val="none"/>
        </c:marker>
      </c:pivotFmt>
      <c:pivotFmt>
        <c:idx val="20"/>
        <c:spPr>
          <a:solidFill>
            <a:schemeClr val="accent6">
              <a:lumMod val="50000"/>
            </a:schemeClr>
          </a:solidFill>
          <a:ln>
            <a:noFill/>
          </a:ln>
          <a:effectLst/>
        </c:spPr>
        <c:marker>
          <c:symbol val="none"/>
        </c:marker>
      </c:pivotFmt>
      <c:pivotFmt>
        <c:idx val="21"/>
        <c:spPr>
          <a:noFill/>
          <a:ln>
            <a:noFill/>
          </a:ln>
          <a:effectLst/>
        </c:spPr>
        <c:marker>
          <c:symbol val="none"/>
        </c:marker>
        <c:dLbl>
          <c:idx val="0"/>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pivotFmt>
      <c:pivotFmt>
        <c:idx val="23"/>
        <c:spPr>
          <a:solidFill>
            <a:schemeClr val="accent6"/>
          </a:solidFill>
          <a:ln>
            <a:noFill/>
          </a:ln>
          <a:effectLst/>
        </c:spPr>
      </c:pivotFmt>
      <c:pivotFmt>
        <c:idx val="24"/>
        <c:spPr>
          <a:solidFill>
            <a:schemeClr val="accent6"/>
          </a:solidFill>
          <a:ln>
            <a:noFill/>
          </a:ln>
          <a:effectLst/>
        </c:spPr>
      </c:pivotFmt>
      <c:pivotFmt>
        <c:idx val="25"/>
        <c:spPr>
          <a:noFill/>
          <a:ln>
            <a:noFill/>
          </a:ln>
          <a:effectLst/>
        </c:spPr>
        <c:dLbl>
          <c:idx val="0"/>
          <c:layout>
            <c:manualLayout>
              <c:x val="5.2700911331546377E-3"/>
              <c:y val="-0.51648336751655066"/>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noFill/>
          <a:ln>
            <a:noFill/>
          </a:ln>
          <a:effectLst/>
        </c:spPr>
        <c:dLbl>
          <c:idx val="0"/>
          <c:layout>
            <c:manualLayout>
              <c:x val="-4.8308610655391779E-17"/>
              <c:y val="-0.41391929453454057"/>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noFill/>
          <a:ln>
            <a:noFill/>
          </a:ln>
          <a:effectLst/>
        </c:spPr>
        <c:dLbl>
          <c:idx val="0"/>
          <c:layout>
            <c:manualLayout>
              <c:x val="-9.6617221310783557E-17"/>
              <c:y val="-0.19780214075101937"/>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noFill/>
          <a:ln>
            <a:noFill/>
          </a:ln>
          <a:effectLst/>
        </c:spPr>
        <c:dLbl>
          <c:idx val="0"/>
          <c:layout>
            <c:manualLayout>
              <c:x val="0"/>
              <c:y val="7.692305473650747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79B6D82-1FCC-45F1-A617-4BCAC551ADE2}"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6">
              <a:lumMod val="50000"/>
            </a:schemeClr>
          </a:solidFill>
          <a:ln>
            <a:noFill/>
          </a:ln>
          <a:effectLst/>
        </c:spPr>
        <c:marker>
          <c:symbol val="none"/>
        </c:marke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
        <c:idx val="33"/>
        <c:spPr>
          <a:noFill/>
          <a:ln>
            <a:noFill/>
          </a:ln>
          <a:effectLst/>
        </c:spPr>
        <c:marker>
          <c:symbol val="none"/>
        </c:marker>
        <c:dLbl>
          <c:idx val="0"/>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noFill/>
          <a:ln>
            <a:noFill/>
          </a:ln>
          <a:effectLst/>
        </c:spPr>
        <c:dLbl>
          <c:idx val="0"/>
          <c:layout>
            <c:manualLayout>
              <c:x val="5.2700911331546377E-3"/>
              <c:y val="-0.51648336751655066"/>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noFill/>
          <a:ln>
            <a:noFill/>
          </a:ln>
          <a:effectLst/>
        </c:spPr>
        <c:dLbl>
          <c:idx val="0"/>
          <c:layout>
            <c:manualLayout>
              <c:x val="-4.8308610655391779E-17"/>
              <c:y val="-0.41391929453454057"/>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noFill/>
          <a:ln>
            <a:noFill/>
          </a:ln>
          <a:effectLst/>
        </c:spPr>
        <c:dLbl>
          <c:idx val="0"/>
          <c:layout>
            <c:manualLayout>
              <c:x val="-9.6617221310783557E-17"/>
              <c:y val="-0.19780214075101937"/>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noFill/>
          <a:ln>
            <a:noFill/>
          </a:ln>
          <a:effectLst/>
        </c:spPr>
        <c:dLbl>
          <c:idx val="0"/>
          <c:layout>
            <c:manualLayout>
              <c:x val="0"/>
              <c:y val="7.692305473650747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79B6D82-1FCC-45F1-A617-4BCAC551ADE2}"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6">
              <a:lumMod val="50000"/>
            </a:schemeClr>
          </a:solidFill>
          <a:ln>
            <a:noFill/>
          </a:ln>
          <a:effectLst/>
        </c:spPr>
        <c:marker>
          <c:symbol val="none"/>
        </c:marker>
      </c:pivotFmt>
      <c:pivotFmt>
        <c:idx val="39"/>
        <c:spPr>
          <a:solidFill>
            <a:schemeClr val="accent6"/>
          </a:solidFill>
          <a:ln>
            <a:noFill/>
          </a:ln>
          <a:effectLst/>
        </c:spPr>
      </c:pivotFmt>
      <c:pivotFmt>
        <c:idx val="40"/>
        <c:spPr>
          <a:solidFill>
            <a:schemeClr val="accent6"/>
          </a:solidFill>
          <a:ln>
            <a:noFill/>
          </a:ln>
          <a:effectLst/>
        </c:spPr>
      </c:pivotFmt>
      <c:pivotFmt>
        <c:idx val="41"/>
        <c:spPr>
          <a:solidFill>
            <a:schemeClr val="accent6"/>
          </a:solidFill>
          <a:ln>
            <a:noFill/>
          </a:ln>
          <a:effectLst/>
        </c:spPr>
      </c:pivotFmt>
      <c:pivotFmt>
        <c:idx val="42"/>
        <c:spPr>
          <a:noFill/>
          <a:ln>
            <a:noFill/>
          </a:ln>
          <a:effectLst/>
        </c:spPr>
        <c:marker>
          <c:symbol val="none"/>
        </c:marker>
        <c:dLbl>
          <c:idx val="0"/>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noFill/>
          <a:ln>
            <a:noFill/>
          </a:ln>
          <a:effectLst/>
        </c:spPr>
        <c:dLbl>
          <c:idx val="0"/>
          <c:layout>
            <c:manualLayout>
              <c:x val="5.2700137628995209E-3"/>
              <c:y val="-0.49432271104616077"/>
            </c:manualLayout>
          </c:layout>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4"/>
        <c:spPr>
          <a:noFill/>
          <a:ln>
            <a:noFill/>
          </a:ln>
          <a:effectLst/>
        </c:spPr>
        <c:dLbl>
          <c:idx val="0"/>
          <c:layout>
            <c:manualLayout>
              <c:x val="-2.5990903183885639E-3"/>
              <c:y val="-0.39545211973157102"/>
            </c:manualLayout>
          </c:layout>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5"/>
        <c:spPr>
          <a:noFill/>
          <a:ln>
            <a:noFill/>
          </a:ln>
          <a:effectLst/>
        </c:spPr>
        <c:dLbl>
          <c:idx val="0"/>
          <c:layout>
            <c:manualLayout>
              <c:x val="0"/>
              <c:y val="-0.18302847878087261"/>
            </c:manualLayout>
          </c:layout>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6"/>
        <c:spPr>
          <a:noFill/>
          <a:ln>
            <a:noFill/>
          </a:ln>
          <a:effectLst/>
        </c:spPr>
        <c:dLbl>
          <c:idx val="0"/>
          <c:layout>
            <c:manualLayout>
              <c:x val="0"/>
              <c:y val="7.692305473650747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79B6D82-1FCC-45F1-A617-4BCAC551ADE2}" type="VALUE">
                  <a:rPr lang="en-US" b="1"/>
                  <a:pPr>
                    <a:defRPr/>
                  </a:pPr>
                  <a:t>[VALUE]</a:t>
                </a:fld>
                <a:endParaRPr lang="en-US"/>
              </a:p>
            </c:rich>
          </c:tx>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s>
    <c:plotArea>
      <c:layout>
        <c:manualLayout>
          <c:layoutTarget val="inner"/>
          <c:xMode val="edge"/>
          <c:yMode val="edge"/>
          <c:x val="0.12865742542638448"/>
          <c:y val="0.15956900124326565"/>
          <c:w val="0.80649936301821923"/>
          <c:h val="0.66890919798460091"/>
        </c:manualLayout>
      </c:layout>
      <c:barChart>
        <c:barDir val="col"/>
        <c:grouping val="stacked"/>
        <c:varyColors val="0"/>
        <c:ser>
          <c:idx val="0"/>
          <c:order val="0"/>
          <c:tx>
            <c:strRef>
              <c:f>pivot!$B$124</c:f>
              <c:strCache>
                <c:ptCount val="1"/>
                <c:pt idx="0">
                  <c:v>Count of demand</c:v>
                </c:pt>
              </c:strCache>
            </c:strRef>
          </c:tx>
          <c:spPr>
            <a:solidFill>
              <a:schemeClr val="accent6">
                <a:lumMod val="50000"/>
              </a:schemeClr>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957E-482D-BE3E-047B927BE3CC}"/>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957E-482D-BE3E-047B927BE3CC}"/>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957E-482D-BE3E-047B927BE3CC}"/>
              </c:ext>
            </c:extLst>
          </c:dPt>
          <c:dPt>
            <c:idx val="3"/>
            <c:invertIfNegative val="0"/>
            <c:bubble3D val="0"/>
            <c:extLst>
              <c:ext xmlns:c16="http://schemas.microsoft.com/office/drawing/2014/chart" uri="{C3380CC4-5D6E-409C-BE32-E72D297353CC}">
                <c16:uniqueId val="{00000006-957E-482D-BE3E-047B927BE3CC}"/>
              </c:ext>
            </c:extLst>
          </c:dPt>
          <c:cat>
            <c:strRef>
              <c:f>pivot!$A$125:$A$129</c:f>
              <c:strCache>
                <c:ptCount val="4"/>
                <c:pt idx="0">
                  <c:v>Average Demand 
(201-700)</c:v>
                </c:pt>
                <c:pt idx="1">
                  <c:v>Low Demand 
(&lt;200)</c:v>
                </c:pt>
                <c:pt idx="2">
                  <c:v>Regular Demand 
(701-2000)</c:v>
                </c:pt>
                <c:pt idx="3">
                  <c:v>High Demand 
(&gt;2001)</c:v>
                </c:pt>
              </c:strCache>
            </c:strRef>
          </c:cat>
          <c:val>
            <c:numRef>
              <c:f>pivot!$B$125:$B$129</c:f>
              <c:numCache>
                <c:formatCode>0.00%</c:formatCode>
                <c:ptCount val="4"/>
                <c:pt idx="0">
                  <c:v>0.38531045345270665</c:v>
                </c:pt>
                <c:pt idx="1">
                  <c:v>0.26900439360026529</c:v>
                </c:pt>
                <c:pt idx="2">
                  <c:v>0.22084058691867695</c:v>
                </c:pt>
                <c:pt idx="3">
                  <c:v>0.12484456602835116</c:v>
                </c:pt>
              </c:numCache>
            </c:numRef>
          </c:val>
          <c:extLst>
            <c:ext xmlns:c16="http://schemas.microsoft.com/office/drawing/2014/chart" uri="{C3380CC4-5D6E-409C-BE32-E72D297353CC}">
              <c16:uniqueId val="{00000007-957E-482D-BE3E-047B927BE3CC}"/>
            </c:ext>
          </c:extLst>
        </c:ser>
        <c:dLbls>
          <c:showLegendKey val="0"/>
          <c:showVal val="0"/>
          <c:showCatName val="0"/>
          <c:showSerName val="0"/>
          <c:showPercent val="0"/>
          <c:showBubbleSize val="0"/>
        </c:dLbls>
        <c:gapWidth val="219"/>
        <c:overlap val="100"/>
        <c:axId val="1862507407"/>
        <c:axId val="1862504079"/>
      </c:barChart>
      <c:barChart>
        <c:barDir val="col"/>
        <c:grouping val="stacked"/>
        <c:varyColors val="0"/>
        <c:ser>
          <c:idx val="1"/>
          <c:order val="1"/>
          <c:tx>
            <c:strRef>
              <c:f>pivot!$C$124</c:f>
              <c:strCache>
                <c:ptCount val="1"/>
                <c:pt idx="0">
                  <c:v>Sum of revenue</c:v>
                </c:pt>
              </c:strCache>
            </c:strRef>
          </c:tx>
          <c:spPr>
            <a:noFill/>
            <a:ln>
              <a:noFill/>
            </a:ln>
            <a:effectLst/>
          </c:spPr>
          <c:invertIfNegative val="0"/>
          <c:dPt>
            <c:idx val="0"/>
            <c:invertIfNegative val="0"/>
            <c:bubble3D val="0"/>
            <c:extLst>
              <c:ext xmlns:c16="http://schemas.microsoft.com/office/drawing/2014/chart" uri="{C3380CC4-5D6E-409C-BE32-E72D297353CC}">
                <c16:uniqueId val="{00000008-957E-482D-BE3E-047B927BE3CC}"/>
              </c:ext>
            </c:extLst>
          </c:dPt>
          <c:dPt>
            <c:idx val="1"/>
            <c:invertIfNegative val="0"/>
            <c:bubble3D val="0"/>
            <c:extLst>
              <c:ext xmlns:c16="http://schemas.microsoft.com/office/drawing/2014/chart" uri="{C3380CC4-5D6E-409C-BE32-E72D297353CC}">
                <c16:uniqueId val="{00000009-957E-482D-BE3E-047B927BE3CC}"/>
              </c:ext>
            </c:extLst>
          </c:dPt>
          <c:dPt>
            <c:idx val="2"/>
            <c:invertIfNegative val="0"/>
            <c:bubble3D val="0"/>
            <c:extLst>
              <c:ext xmlns:c16="http://schemas.microsoft.com/office/drawing/2014/chart" uri="{C3380CC4-5D6E-409C-BE32-E72D297353CC}">
                <c16:uniqueId val="{0000000A-957E-482D-BE3E-047B927BE3CC}"/>
              </c:ext>
            </c:extLst>
          </c:dPt>
          <c:dPt>
            <c:idx val="3"/>
            <c:invertIfNegative val="0"/>
            <c:bubble3D val="0"/>
            <c:extLst>
              <c:ext xmlns:c16="http://schemas.microsoft.com/office/drawing/2014/chart" uri="{C3380CC4-5D6E-409C-BE32-E72D297353CC}">
                <c16:uniqueId val="{0000000B-957E-482D-BE3E-047B927BE3CC}"/>
              </c:ext>
            </c:extLst>
          </c:dPt>
          <c:dLbls>
            <c:dLbl>
              <c:idx val="0"/>
              <c:layout>
                <c:manualLayout>
                  <c:x val="5.2700137628995209E-3"/>
                  <c:y val="-0.4943227110461607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957E-482D-BE3E-047B927BE3CC}"/>
                </c:ext>
              </c:extLst>
            </c:dLbl>
            <c:dLbl>
              <c:idx val="1"/>
              <c:layout>
                <c:manualLayout>
                  <c:x val="-2.5990903183885639E-3"/>
                  <c:y val="-0.3954521197315710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957E-482D-BE3E-047B927BE3CC}"/>
                </c:ext>
              </c:extLst>
            </c:dLbl>
            <c:dLbl>
              <c:idx val="2"/>
              <c:layout>
                <c:manualLayout>
                  <c:x val="0"/>
                  <c:y val="-0.1830284787808726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957E-482D-BE3E-047B927BE3CC}"/>
                </c:ext>
              </c:extLst>
            </c:dLbl>
            <c:dLbl>
              <c:idx val="3"/>
              <c:layout>
                <c:manualLayout>
                  <c:x val="0"/>
                  <c:y val="7.6923054736507471E-2"/>
                </c:manualLayout>
              </c:layout>
              <c:tx>
                <c:rich>
                  <a:bodyPr/>
                  <a:lstStyle/>
                  <a:p>
                    <a:fld id="{279B6D82-1FCC-45F1-A617-4BCAC551ADE2}" type="VALUE">
                      <a:rPr lang="en-US" b="1"/>
                      <a:pPr/>
                      <a:t>[VALUE]</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B-957E-482D-BE3E-047B927BE3CC}"/>
                </c:ext>
              </c:extLst>
            </c:dLbl>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pivot!$A$125:$A$129</c:f>
              <c:strCache>
                <c:ptCount val="4"/>
                <c:pt idx="0">
                  <c:v>Average Demand 
(201-700)</c:v>
                </c:pt>
                <c:pt idx="1">
                  <c:v>Low Demand 
(&lt;200)</c:v>
                </c:pt>
                <c:pt idx="2">
                  <c:v>Regular Demand 
(701-2000)</c:v>
                </c:pt>
                <c:pt idx="3">
                  <c:v>High Demand 
(&gt;2001)</c:v>
                </c:pt>
              </c:strCache>
            </c:strRef>
          </c:cat>
          <c:val>
            <c:numRef>
              <c:f>pivot!$C$125:$C$129</c:f>
              <c:numCache>
                <c:formatCode>General</c:formatCode>
                <c:ptCount val="4"/>
                <c:pt idx="0">
                  <c:v>289951196.52999991</c:v>
                </c:pt>
                <c:pt idx="1">
                  <c:v>89650962.670000032</c:v>
                </c:pt>
                <c:pt idx="2">
                  <c:v>455709158.5</c:v>
                </c:pt>
                <c:pt idx="3">
                  <c:v>779825373.80999982</c:v>
                </c:pt>
              </c:numCache>
            </c:numRef>
          </c:val>
          <c:extLst>
            <c:ext xmlns:c16="http://schemas.microsoft.com/office/drawing/2014/chart" uri="{C3380CC4-5D6E-409C-BE32-E72D297353CC}">
              <c16:uniqueId val="{0000000C-957E-482D-BE3E-047B927BE3CC}"/>
            </c:ext>
          </c:extLst>
        </c:ser>
        <c:dLbls>
          <c:showLegendKey val="0"/>
          <c:showVal val="0"/>
          <c:showCatName val="0"/>
          <c:showSerName val="0"/>
          <c:showPercent val="0"/>
          <c:showBubbleSize val="0"/>
        </c:dLbls>
        <c:gapWidth val="219"/>
        <c:overlap val="100"/>
        <c:axId val="1862514895"/>
        <c:axId val="1862508239"/>
      </c:barChart>
      <c:catAx>
        <c:axId val="1862507407"/>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504079"/>
        <c:crosses val="autoZero"/>
        <c:auto val="1"/>
        <c:lblAlgn val="ctr"/>
        <c:lblOffset val="10"/>
        <c:noMultiLvlLbl val="0"/>
      </c:catAx>
      <c:valAx>
        <c:axId val="18625040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r>
                  <a:rPr lang="en-US" baseline="0"/>
                  <a:t> Sold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507407"/>
        <c:crosses val="autoZero"/>
        <c:crossBetween val="between"/>
      </c:valAx>
      <c:valAx>
        <c:axId val="1862508239"/>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514895"/>
        <c:crosses val="max"/>
        <c:crossBetween val="between"/>
      </c:valAx>
      <c:catAx>
        <c:axId val="1862514895"/>
        <c:scaling>
          <c:orientation val="minMax"/>
        </c:scaling>
        <c:delete val="1"/>
        <c:axPos val="b"/>
        <c:numFmt formatCode="General" sourceLinked="1"/>
        <c:majorTickMark val="out"/>
        <c:minorTickMark val="none"/>
        <c:tickLblPos val="nextTo"/>
        <c:crossAx val="1862508239"/>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[Product Dashboard.xlsx]pivot!PivotTable7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from Categories</a:t>
            </a:r>
          </a:p>
        </c:rich>
      </c:tx>
      <c:layout>
        <c:manualLayout>
          <c:xMode val="edge"/>
          <c:yMode val="edge"/>
          <c:x val="0.80671522309711285"/>
          <c:y val="2.8879776609393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noFill/>
          <a:ln w="19050">
            <a:noFill/>
          </a:ln>
          <a:effectLst/>
        </c:spPr>
        <c:marker>
          <c:symbol val="none"/>
        </c:marker>
      </c:pivotFmt>
      <c:pivotFmt>
        <c:idx val="2"/>
        <c:spPr>
          <a:noFill/>
          <a:ln w="19050">
            <a:noFill/>
          </a:ln>
          <a:effectLst/>
        </c:spPr>
      </c:pivotFmt>
      <c:pivotFmt>
        <c:idx val="3"/>
        <c:spPr>
          <a:noFill/>
          <a:ln w="19050">
            <a:noFill/>
          </a:ln>
          <a:effectLst/>
        </c:spPr>
      </c:pivotFmt>
      <c:pivotFmt>
        <c:idx val="4"/>
        <c:spPr>
          <a:noFill/>
          <a:ln w="19050">
            <a:noFill/>
          </a:ln>
          <a:effectLst/>
        </c:spPr>
      </c:pivotFmt>
      <c:pivotFmt>
        <c:idx val="5"/>
        <c:spPr>
          <a:noFill/>
          <a:ln w="19050">
            <a:noFill/>
          </a:ln>
          <a:effectLst/>
        </c:spPr>
      </c:pivotFmt>
      <c:pivotFmt>
        <c:idx val="6"/>
        <c:spPr>
          <a:solidFill>
            <a:schemeClr val="accent6"/>
          </a:solidFill>
          <a:ln w="19050">
            <a:solidFill>
              <a:schemeClr val="lt1"/>
            </a:solidFill>
          </a:ln>
          <a:effectLst/>
        </c:spPr>
        <c:marker>
          <c:symbol val="none"/>
        </c:marker>
        <c:dLbl>
          <c:idx val="0"/>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marker>
          <c:symbol val="none"/>
        </c:marker>
      </c:pivotFmt>
      <c:pivotFmt>
        <c:idx val="8"/>
        <c:spPr>
          <a:solidFill>
            <a:schemeClr val="accent6"/>
          </a:solidFill>
          <a:ln w="19050">
            <a:solidFill>
              <a:schemeClr val="lt1"/>
            </a:solidFill>
          </a:ln>
          <a:effectLst/>
        </c:spPr>
        <c:marker>
          <c:symbol val="none"/>
        </c:marker>
      </c:pivotFmt>
      <c:pivotFmt>
        <c:idx val="9"/>
        <c:spPr>
          <a:noFill/>
          <a:ln w="19050">
            <a:noFill/>
          </a:ln>
          <a:effectLst/>
        </c:spPr>
        <c:marker>
          <c:symbol val="none"/>
        </c:marker>
      </c:pivotFmt>
      <c:pivotFmt>
        <c:idx val="10"/>
        <c:spPr>
          <a:solidFill>
            <a:schemeClr val="accent6"/>
          </a:solidFill>
          <a:ln w="19050">
            <a:solidFill>
              <a:schemeClr val="lt1"/>
            </a:solidFill>
          </a:ln>
          <a:effectLst/>
        </c:spPr>
        <c:marker>
          <c:symbol val="none"/>
        </c:marker>
        <c:dLbl>
          <c:idx val="0"/>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hade val="65000"/>
            </a:schemeClr>
          </a:solidFill>
          <a:ln w="19050">
            <a:solidFill>
              <a:schemeClr val="lt1"/>
            </a:solidFill>
          </a:ln>
          <a:effectLst/>
        </c:spPr>
        <c:dLbl>
          <c:idx val="0"/>
          <c:layout>
            <c:manualLayout>
              <c:x val="0.10833333333333323"/>
              <c:y val="-2.1299254526091587E-2"/>
            </c:manualLayout>
          </c:layout>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dLbl>
          <c:idx val="0"/>
          <c:layout>
            <c:manualLayout>
              <c:x val="-0.16944444444444445"/>
              <c:y val="-0.22151224707135259"/>
            </c:manualLayout>
          </c:layout>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tint val="65000"/>
            </a:schemeClr>
          </a:solidFill>
          <a:ln w="19050">
            <a:solidFill>
              <a:schemeClr val="lt1"/>
            </a:solidFill>
          </a:ln>
          <a:effectLst/>
        </c:spPr>
        <c:dLbl>
          <c:idx val="0"/>
          <c:layout>
            <c:manualLayout>
              <c:x val="-0.11666666666666667"/>
              <c:y val="-2.9818956336528223E-2"/>
            </c:manualLayout>
          </c:layout>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1.1111111111111112E-2"/>
              <c:y val="-0.11075612353567625"/>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spPr>
          <a:noFill/>
          <a:ln w="19050">
            <a:noFill/>
          </a:ln>
          <a:effectLst/>
        </c:spPr>
      </c:pivotFmt>
      <c:pivotFmt>
        <c:idx val="16"/>
        <c:spPr>
          <a:noFill/>
          <a:ln w="19050">
            <a:noFill/>
          </a:ln>
          <a:effectLst/>
        </c:spPr>
      </c:pivotFmt>
      <c:pivotFmt>
        <c:idx val="17"/>
        <c:spPr>
          <a:noFill/>
          <a:ln w="19050">
            <a:noFill/>
          </a:ln>
          <a:effectLst/>
        </c:spPr>
      </c:pivotFmt>
    </c:pivotFmts>
    <c:plotArea>
      <c:layout>
        <c:manualLayout>
          <c:layoutTarget val="inner"/>
          <c:xMode val="edge"/>
          <c:yMode val="edge"/>
          <c:x val="0.14596916010498687"/>
          <c:y val="0.15418010448374461"/>
          <c:w val="0.50036242344706916"/>
          <c:h val="0.76732895608496221"/>
        </c:manualLayout>
      </c:layout>
      <c:doughnutChart>
        <c:varyColors val="1"/>
        <c:ser>
          <c:idx val="0"/>
          <c:order val="0"/>
          <c:tx>
            <c:strRef>
              <c:f>pivot!$B$46</c:f>
              <c:strCache>
                <c:ptCount val="1"/>
                <c:pt idx="0">
                  <c:v>Sum of revenue</c:v>
                </c:pt>
              </c:strCache>
            </c:strRef>
          </c:tx>
          <c:dPt>
            <c:idx val="0"/>
            <c:bubble3D val="0"/>
            <c:spPr>
              <a:solidFill>
                <a:schemeClr val="accent6">
                  <a:shade val="65000"/>
                </a:schemeClr>
              </a:solidFill>
              <a:ln w="19050">
                <a:solidFill>
                  <a:schemeClr val="lt1"/>
                </a:solidFill>
              </a:ln>
              <a:effectLst/>
            </c:spPr>
            <c:extLst>
              <c:ext xmlns:c16="http://schemas.microsoft.com/office/drawing/2014/chart" uri="{C3380CC4-5D6E-409C-BE32-E72D297353CC}">
                <c16:uniqueId val="{00000001-2EE9-411D-8734-CBF7FC413592}"/>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2EE9-411D-8734-CBF7FC413592}"/>
              </c:ext>
            </c:extLst>
          </c:dPt>
          <c:dPt>
            <c:idx val="2"/>
            <c:bubble3D val="0"/>
            <c:spPr>
              <a:solidFill>
                <a:schemeClr val="accent6">
                  <a:tint val="65000"/>
                </a:schemeClr>
              </a:solidFill>
              <a:ln w="19050">
                <a:solidFill>
                  <a:schemeClr val="lt1"/>
                </a:solidFill>
              </a:ln>
              <a:effectLst/>
            </c:spPr>
            <c:extLst>
              <c:ext xmlns:c16="http://schemas.microsoft.com/office/drawing/2014/chart" uri="{C3380CC4-5D6E-409C-BE32-E72D297353CC}">
                <c16:uniqueId val="{00000005-2EE9-411D-8734-CBF7FC413592}"/>
              </c:ext>
            </c:extLst>
          </c:dPt>
          <c:dPt>
            <c:idx val="3"/>
            <c:bubble3D val="0"/>
            <c:spPr>
              <a:solidFill>
                <a:schemeClr val="accent6">
                  <a:tint val="30000"/>
                </a:schemeClr>
              </a:solidFill>
              <a:ln w="19050">
                <a:solidFill>
                  <a:schemeClr val="lt1"/>
                </a:solidFill>
              </a:ln>
              <a:effectLst/>
            </c:spPr>
            <c:extLst>
              <c:ext xmlns:c16="http://schemas.microsoft.com/office/drawing/2014/chart" uri="{C3380CC4-5D6E-409C-BE32-E72D297353CC}">
                <c16:uniqueId val="{00000007-2EE9-411D-8734-CBF7FC413592}"/>
              </c:ext>
            </c:extLst>
          </c:dPt>
          <c:dLbls>
            <c:dLbl>
              <c:idx val="0"/>
              <c:layout>
                <c:manualLayout>
                  <c:x val="0.10833333333333323"/>
                  <c:y val="-2.1299254526091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EE9-411D-8734-CBF7FC413592}"/>
                </c:ext>
              </c:extLst>
            </c:dLbl>
            <c:dLbl>
              <c:idx val="1"/>
              <c:layout>
                <c:manualLayout>
                  <c:x val="-0.16944444444444445"/>
                  <c:y val="-0.221512247071352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EE9-411D-8734-CBF7FC413592}"/>
                </c:ext>
              </c:extLst>
            </c:dLbl>
            <c:dLbl>
              <c:idx val="2"/>
              <c:layout>
                <c:manualLayout>
                  <c:x val="-0.11666666666666667"/>
                  <c:y val="-2.98189563365282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EE9-411D-8734-CBF7FC413592}"/>
                </c:ext>
              </c:extLst>
            </c:dLbl>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pivot!$A$47:$A$50</c:f>
              <c:strCache>
                <c:ptCount val="3"/>
                <c:pt idx="0">
                  <c:v>Face</c:v>
                </c:pt>
                <c:pt idx="1">
                  <c:v>Body</c:v>
                </c:pt>
                <c:pt idx="2">
                  <c:v>Face &amp; Body</c:v>
                </c:pt>
              </c:strCache>
            </c:strRef>
          </c:cat>
          <c:val>
            <c:numRef>
              <c:f>pivot!$B$47:$B$50</c:f>
              <c:numCache>
                <c:formatCode>General</c:formatCode>
                <c:ptCount val="3"/>
                <c:pt idx="0">
                  <c:v>695784340.98000014</c:v>
                </c:pt>
                <c:pt idx="1">
                  <c:v>584805934.05999982</c:v>
                </c:pt>
                <c:pt idx="2">
                  <c:v>334196405.07000005</c:v>
                </c:pt>
              </c:numCache>
            </c:numRef>
          </c:val>
          <c:extLst>
            <c:ext xmlns:c16="http://schemas.microsoft.com/office/drawing/2014/chart" uri="{C3380CC4-5D6E-409C-BE32-E72D297353CC}">
              <c16:uniqueId val="{00000000-529C-4E4C-B082-8E75F8559D7B}"/>
            </c:ext>
          </c:extLst>
        </c:ser>
        <c:ser>
          <c:idx val="1"/>
          <c:order val="1"/>
          <c:tx>
            <c:strRef>
              <c:f>pivot!$C$46</c:f>
              <c:strCache>
                <c:ptCount val="1"/>
                <c:pt idx="0">
                  <c:v>Sum of items_sold</c:v>
                </c:pt>
              </c:strCache>
            </c:strRef>
          </c:tx>
          <c:spPr>
            <a:noFill/>
            <a:ln>
              <a:noFill/>
            </a:ln>
          </c:spPr>
          <c:dPt>
            <c:idx val="0"/>
            <c:bubble3D val="0"/>
            <c:spPr>
              <a:noFill/>
              <a:ln w="19050">
                <a:noFill/>
              </a:ln>
              <a:effectLst/>
            </c:spPr>
            <c:extLst>
              <c:ext xmlns:c16="http://schemas.microsoft.com/office/drawing/2014/chart" uri="{C3380CC4-5D6E-409C-BE32-E72D297353CC}">
                <c16:uniqueId val="{00000009-9E91-46A2-A555-6591692C4303}"/>
              </c:ext>
            </c:extLst>
          </c:dPt>
          <c:dPt>
            <c:idx val="1"/>
            <c:bubble3D val="0"/>
            <c:spPr>
              <a:noFill/>
              <a:ln w="19050">
                <a:noFill/>
              </a:ln>
              <a:effectLst/>
            </c:spPr>
            <c:extLst>
              <c:ext xmlns:c16="http://schemas.microsoft.com/office/drawing/2014/chart" uri="{C3380CC4-5D6E-409C-BE32-E72D297353CC}">
                <c16:uniqueId val="{0000000B-9E91-46A2-A555-6591692C4303}"/>
              </c:ext>
            </c:extLst>
          </c:dPt>
          <c:dPt>
            <c:idx val="2"/>
            <c:bubble3D val="0"/>
            <c:spPr>
              <a:noFill/>
              <a:ln w="19050">
                <a:noFill/>
              </a:ln>
              <a:effectLst/>
            </c:spPr>
            <c:extLst>
              <c:ext xmlns:c16="http://schemas.microsoft.com/office/drawing/2014/chart" uri="{C3380CC4-5D6E-409C-BE32-E72D297353CC}">
                <c16:uniqueId val="{0000000D-9E91-46A2-A555-6591692C4303}"/>
              </c:ext>
            </c:extLst>
          </c:dPt>
          <c:cat>
            <c:strRef>
              <c:f>pivot!$A$47:$A$50</c:f>
              <c:strCache>
                <c:ptCount val="3"/>
                <c:pt idx="0">
                  <c:v>Face</c:v>
                </c:pt>
                <c:pt idx="1">
                  <c:v>Body</c:v>
                </c:pt>
                <c:pt idx="2">
                  <c:v>Face &amp; Body</c:v>
                </c:pt>
              </c:strCache>
            </c:strRef>
          </c:cat>
          <c:val>
            <c:numRef>
              <c:f>pivot!$C$47:$C$50</c:f>
              <c:numCache>
                <c:formatCode>General</c:formatCode>
                <c:ptCount val="3"/>
                <c:pt idx="0">
                  <c:v>35905</c:v>
                </c:pt>
                <c:pt idx="1">
                  <c:v>25287</c:v>
                </c:pt>
                <c:pt idx="2">
                  <c:v>21388</c:v>
                </c:pt>
              </c:numCache>
            </c:numRef>
          </c:val>
          <c:extLst>
            <c:ext xmlns:c16="http://schemas.microsoft.com/office/drawing/2014/chart" uri="{C3380CC4-5D6E-409C-BE32-E72D297353CC}">
              <c16:uniqueId val="{00000008-2EE9-411D-8734-CBF7FC413592}"/>
            </c:ext>
          </c:extLst>
        </c:ser>
        <c:dLbls>
          <c:showLegendKey val="0"/>
          <c:showVal val="0"/>
          <c:showCatName val="0"/>
          <c:showSerName val="0"/>
          <c:showPercent val="0"/>
          <c:showBubbleSize val="0"/>
          <c:showLeaderLines val="1"/>
        </c:dLbls>
        <c:firstSliceAng val="0"/>
        <c:holeSize val="5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Dashboard.xlsx]pivot!PivotTable14</c:name>
    <c:fmtId val="2"/>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US" sz="1100"/>
              <a:t>Austin and New York </a:t>
            </a:r>
            <a:r>
              <a:rPr lang="en-US" sz="1100" baseline="0"/>
              <a:t>recorded the highest products sales in July within the three-year period.</a:t>
            </a:r>
          </a:p>
          <a:p>
            <a:pPr algn="r">
              <a:defRPr/>
            </a:pPr>
            <a:r>
              <a:rPr lang="en-US" sz="1100" baseline="0"/>
              <a:t>The top three outlets in product sales are New York, Austin and Los Angeles.</a:t>
            </a:r>
            <a:endParaRPr lang="en-US" sz="1100"/>
          </a:p>
        </c:rich>
      </c:tx>
      <c:layout>
        <c:manualLayout>
          <c:xMode val="edge"/>
          <c:yMode val="edge"/>
          <c:x val="0.53225333264263019"/>
          <c:y val="1.5211248200274178E-2"/>
        </c:manualLayout>
      </c:layout>
      <c:overlay val="1"/>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layout>
            <c:manualLayout>
              <c:x val="6.3416559661624633E-3"/>
              <c:y val="-3.03030303030303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pivotFmt>
      <c:pivotFmt>
        <c:idx val="43"/>
        <c:spPr>
          <a:solidFill>
            <a:schemeClr val="accent1"/>
          </a:solidFill>
          <a:ln w="28575" cap="rnd">
            <a:solidFill>
              <a:schemeClr val="accent1"/>
            </a:solidFill>
            <a:round/>
          </a:ln>
          <a:effectLst/>
        </c:spPr>
        <c:marker>
          <c:symbol val="none"/>
        </c:marker>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3"/>
            </a:solidFill>
            <a:round/>
          </a:ln>
          <a:effectLst/>
        </c:spPr>
        <c:marker>
          <c:symbol val="none"/>
        </c:marker>
        <c:dLbl>
          <c:idx val="0"/>
          <c:layout>
            <c:manualLayout>
              <c:x val="6.3416559661624633E-3"/>
              <c:y val="-3.03030303030303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pivotFmt>
      <c:pivotFmt>
        <c:idx val="71"/>
        <c:spPr>
          <a:solidFill>
            <a:schemeClr val="accent1"/>
          </a:solidFill>
          <a:ln w="28575" cap="rnd">
            <a:solidFill>
              <a:schemeClr val="accent1"/>
            </a:solidFill>
            <a:round/>
          </a:ln>
          <a:effectLst/>
        </c:spPr>
        <c:marker>
          <c:symbol val="none"/>
        </c:marker>
      </c:pivotFmt>
      <c:pivotFmt>
        <c:idx val="72"/>
        <c:spPr>
          <a:solidFill>
            <a:schemeClr val="accent1"/>
          </a:solidFill>
          <a:ln w="28575" cap="rnd">
            <a:solidFill>
              <a:schemeClr val="accent1"/>
            </a:solidFill>
            <a:round/>
          </a:ln>
          <a:effectLst/>
        </c:spPr>
        <c:marker>
          <c:symbol val="none"/>
        </c:marker>
      </c:pivotFmt>
      <c:pivotFmt>
        <c:idx val="73"/>
        <c:spPr>
          <a:solidFill>
            <a:schemeClr val="accent1"/>
          </a:solidFill>
          <a:ln w="28575" cap="rnd">
            <a:solidFill>
              <a:schemeClr val="accent1"/>
            </a:solidFill>
            <a:round/>
          </a:ln>
          <a:effectLst/>
        </c:spPr>
        <c:marker>
          <c:symbol val="none"/>
        </c:marker>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layout>
            <c:manualLayout>
              <c:x val="6.3416559661624633E-3"/>
              <c:y val="-3.03030303030303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pivotFmt>
      <c:pivotFmt>
        <c:idx val="101"/>
        <c:spPr>
          <a:solidFill>
            <a:schemeClr val="accent1"/>
          </a:solidFill>
          <a:ln w="28575" cap="rnd">
            <a:solidFill>
              <a:schemeClr val="accent1"/>
            </a:solidFill>
            <a:round/>
          </a:ln>
          <a:effectLst/>
        </c:spPr>
        <c:marker>
          <c:symbol val="none"/>
        </c:marker>
      </c:pivotFmt>
      <c:pivotFmt>
        <c:idx val="102"/>
        <c:spPr>
          <a:ln w="28575" cap="rnd">
            <a:solidFill>
              <a:schemeClr val="accent1"/>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pivotFmt>
      <c:pivotFmt>
        <c:idx val="104"/>
        <c:spPr>
          <a:ln w="28575" cap="rnd">
            <a:solidFill>
              <a:schemeClr val="accent1"/>
            </a:solidFill>
            <a:round/>
          </a:ln>
          <a:effectLst/>
        </c:spPr>
        <c:marker>
          <c:symbol val="none"/>
        </c:marker>
      </c:pivotFmt>
      <c:pivotFmt>
        <c:idx val="105"/>
        <c:spPr>
          <a:ln w="28575" cap="rnd">
            <a:solidFill>
              <a:schemeClr val="accent1"/>
            </a:solidFill>
            <a:round/>
          </a:ln>
          <a:effectLst/>
        </c:spPr>
        <c:marker>
          <c:symbol val="none"/>
        </c:marker>
      </c:pivotFmt>
      <c:pivotFmt>
        <c:idx val="106"/>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ext>
          </c:extLst>
        </c:dLbl>
      </c:pivotFmt>
      <c:pivotFmt>
        <c:idx val="107"/>
        <c:spPr>
          <a:ln w="28575" cap="rnd">
            <a:solidFill>
              <a:schemeClr val="accent1"/>
            </a:solidFill>
            <a:round/>
          </a:ln>
          <a:effectLst/>
        </c:spPr>
        <c:marker>
          <c:symbol val="none"/>
        </c:marker>
      </c:pivotFmt>
      <c:pivotFmt>
        <c:idx val="108"/>
        <c:spPr>
          <a:ln w="28575" cap="rnd">
            <a:solidFill>
              <a:schemeClr val="accent5"/>
            </a:solidFill>
            <a:round/>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layout/>
            </c:ext>
          </c:extLst>
        </c:dLbl>
      </c:pivotFmt>
      <c:pivotFmt>
        <c:idx val="109"/>
        <c:spPr>
          <a:ln w="28575" cap="rnd">
            <a:solidFill>
              <a:schemeClr val="accent1"/>
            </a:solidFill>
            <a:round/>
          </a:ln>
          <a:effectLst/>
        </c:spPr>
        <c:marker>
          <c:symbol val="none"/>
        </c:marker>
        <c:dLbl>
          <c:idx val="0"/>
          <c:layout>
            <c:manualLayout>
              <c:x val="1.0964912280701754E-3"/>
              <c:y val="-4.549431321084865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layout/>
            </c:ext>
          </c:extLst>
        </c:dLbl>
      </c:pivotFmt>
      <c:pivotFmt>
        <c:idx val="110"/>
        <c:spPr>
          <a:ln w="28575" cap="rnd">
            <a:solidFill>
              <a:schemeClr val="accent1"/>
            </a:solidFill>
            <a:round/>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ext>
          </c:extLst>
        </c:dLbl>
      </c:pivotFmt>
      <c:pivotFmt>
        <c:idx val="111"/>
        <c:spPr>
          <a:ln w="28575" cap="rnd">
            <a:solidFill>
              <a:schemeClr val="accent5"/>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ext>
          </c:extLst>
        </c:dLbl>
      </c:pivotFmt>
      <c:pivotFmt>
        <c:idx val="112"/>
        <c:spPr>
          <a:ln w="28575" cap="rnd">
            <a:solidFill>
              <a:schemeClr val="accent5"/>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ext>
          </c:extLst>
        </c:dLbl>
      </c:pivotFmt>
      <c:pivotFmt>
        <c:idx val="113"/>
        <c:spPr>
          <a:ln w="28575" cap="rnd">
            <a:solidFill>
              <a:schemeClr val="accent1"/>
            </a:solidFill>
            <a:round/>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ext>
          </c:extLst>
        </c:dLbl>
      </c:pivotFmt>
      <c:pivotFmt>
        <c:idx val="114"/>
        <c:spPr>
          <a:ln w="28575" cap="rnd">
            <a:solidFill>
              <a:schemeClr val="accent5"/>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ext>
          </c:extLst>
        </c:dLbl>
      </c:pivotFmt>
      <c:pivotFmt>
        <c:idx val="115"/>
        <c:spPr>
          <a:ln w="28575" cap="rnd">
            <a:solidFill>
              <a:schemeClr val="accent1"/>
            </a:solidFill>
            <a:round/>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ext>
          </c:extLst>
        </c:dLbl>
      </c:pivotFmt>
      <c:pivotFmt>
        <c:idx val="116"/>
        <c:spPr>
          <a:ln w="28575" cap="rnd">
            <a:solidFill>
              <a:schemeClr val="accent1"/>
            </a:solidFill>
            <a:round/>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ext>
          </c:extLst>
        </c:dLbl>
      </c:pivotFmt>
      <c:pivotFmt>
        <c:idx val="117"/>
        <c:spPr>
          <a:ln w="28575" cap="rnd">
            <a:solidFill>
              <a:schemeClr val="accent5"/>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ext>
          </c:extLst>
        </c:dLbl>
      </c:pivotFmt>
      <c:pivotFmt>
        <c:idx val="118"/>
        <c:spPr>
          <a:ln w="28575" cap="rnd">
            <a:solidFill>
              <a:schemeClr val="accent1"/>
            </a:solidFill>
            <a:round/>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ext>
          </c:extLst>
        </c:dLbl>
      </c:pivotFmt>
      <c:pivotFmt>
        <c:idx val="119"/>
        <c:spPr>
          <a:ln w="28575" cap="rnd">
            <a:solidFill>
              <a:schemeClr val="accent5"/>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ext>
          </c:extLst>
        </c:dLbl>
      </c:pivotFmt>
      <c:pivotFmt>
        <c:idx val="120"/>
        <c:spPr>
          <a:ln w="28575" cap="rnd">
            <a:solidFill>
              <a:schemeClr val="accent1"/>
            </a:solidFill>
            <a:round/>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ext>
          </c:extLst>
        </c:dLbl>
      </c:pivotFmt>
      <c:pivotFmt>
        <c:idx val="121"/>
        <c:spPr>
          <a:ln w="28575" cap="rnd">
            <a:solidFill>
              <a:schemeClr val="accent5"/>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ext>
          </c:extLst>
        </c:dLbl>
      </c:pivotFmt>
      <c:pivotFmt>
        <c:idx val="122"/>
        <c:spPr>
          <a:ln w="28575" cap="rnd">
            <a:solidFill>
              <a:schemeClr val="accent5"/>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ext>
          </c:extLst>
        </c:dLbl>
      </c:pivotFmt>
      <c:pivotFmt>
        <c:idx val="123"/>
        <c:spPr>
          <a:ln w="28575" cap="rnd">
            <a:solidFill>
              <a:schemeClr val="accent1"/>
            </a:solidFill>
            <a:round/>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ext>
          </c:extLst>
        </c:dLbl>
      </c:pivotFmt>
      <c:pivotFmt>
        <c:idx val="124"/>
        <c:spPr>
          <a:ln w="28575" cap="rnd">
            <a:solidFill>
              <a:schemeClr val="accent5"/>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ext>
          </c:extLst>
        </c:dLbl>
      </c:pivotFmt>
      <c:pivotFmt>
        <c:idx val="125"/>
        <c:spPr>
          <a:ln w="28575" cap="rnd">
            <a:solidFill>
              <a:schemeClr val="accent1"/>
            </a:solidFill>
            <a:round/>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ext>
          </c:extLst>
        </c:dLbl>
      </c:pivotFmt>
      <c:pivotFmt>
        <c:idx val="126"/>
        <c:spPr>
          <a:ln w="28575" cap="rnd">
            <a:solidFill>
              <a:schemeClr val="accent1"/>
            </a:solidFill>
            <a:round/>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ext>
          </c:extLst>
        </c:dLbl>
      </c:pivotFmt>
      <c:pivotFmt>
        <c:idx val="127"/>
        <c:spPr>
          <a:ln w="28575" cap="rnd">
            <a:solidFill>
              <a:schemeClr val="accent5"/>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ext>
          </c:extLst>
        </c:dLbl>
      </c:pivotFmt>
      <c:pivotFmt>
        <c:idx val="128"/>
        <c:spPr>
          <a:ln w="28575" cap="rnd">
            <a:solidFill>
              <a:schemeClr val="accent5"/>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ext>
          </c:extLst>
        </c:dLbl>
      </c:pivotFmt>
      <c:pivotFmt>
        <c:idx val="129"/>
        <c:spPr>
          <a:ln w="28575" cap="rnd">
            <a:solidFill>
              <a:schemeClr val="accent5"/>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ext>
          </c:extLst>
        </c:dLbl>
      </c:pivotFmt>
      <c:pivotFmt>
        <c:idx val="130"/>
        <c:spPr>
          <a:ln w="28575" cap="rnd">
            <a:solidFill>
              <a:schemeClr val="accent1"/>
            </a:solidFill>
            <a:round/>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ext>
          </c:extLst>
        </c:dLbl>
      </c:pivotFmt>
      <c:pivotFmt>
        <c:idx val="131"/>
        <c:spPr>
          <a:ln w="28575" cap="rnd">
            <a:solidFill>
              <a:schemeClr val="accent1"/>
            </a:solidFill>
            <a:round/>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1851909016855573E-2"/>
          <c:y val="0.13921094508855686"/>
          <c:w val="0.77544050596145286"/>
          <c:h val="0.71038557188225493"/>
        </c:manualLayout>
      </c:layout>
      <c:lineChart>
        <c:grouping val="standard"/>
        <c:varyColors val="0"/>
        <c:ser>
          <c:idx val="0"/>
          <c:order val="0"/>
          <c:tx>
            <c:strRef>
              <c:f>pivot!$B$199:$B$200</c:f>
              <c:strCache>
                <c:ptCount val="1"/>
                <c:pt idx="0">
                  <c:v>Austin</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1A-DF4A-4B94-B018-EECB0ABE3069}"/>
              </c:ext>
            </c:extLst>
          </c:dPt>
          <c:dPt>
            <c:idx val="1"/>
            <c:marker>
              <c:symbol val="none"/>
            </c:marker>
            <c:bubble3D val="0"/>
            <c:extLst>
              <c:ext xmlns:c16="http://schemas.microsoft.com/office/drawing/2014/chart" uri="{C3380CC4-5D6E-409C-BE32-E72D297353CC}">
                <c16:uniqueId val="{0000001D-DF4A-4B94-B018-EECB0ABE3069}"/>
              </c:ext>
            </c:extLst>
          </c:dPt>
          <c:dPt>
            <c:idx val="2"/>
            <c:marker>
              <c:symbol val="none"/>
            </c:marker>
            <c:bubble3D val="0"/>
            <c:extLst>
              <c:ext xmlns:c16="http://schemas.microsoft.com/office/drawing/2014/chart" uri="{C3380CC4-5D6E-409C-BE32-E72D297353CC}">
                <c16:uniqueId val="{0000001F-DF4A-4B94-B018-EECB0ABE3069}"/>
              </c:ext>
            </c:extLst>
          </c:dPt>
          <c:dPt>
            <c:idx val="3"/>
            <c:marker>
              <c:symbol val="none"/>
            </c:marker>
            <c:bubble3D val="0"/>
            <c:extLst>
              <c:ext xmlns:c16="http://schemas.microsoft.com/office/drawing/2014/chart" uri="{C3380CC4-5D6E-409C-BE32-E72D297353CC}">
                <c16:uniqueId val="{00000020-DF4A-4B94-B018-EECB0ABE3069}"/>
              </c:ext>
            </c:extLst>
          </c:dPt>
          <c:dPt>
            <c:idx val="4"/>
            <c:marker>
              <c:symbol val="none"/>
            </c:marker>
            <c:bubble3D val="0"/>
            <c:extLst>
              <c:ext xmlns:c16="http://schemas.microsoft.com/office/drawing/2014/chart" uri="{C3380CC4-5D6E-409C-BE32-E72D297353CC}">
                <c16:uniqueId val="{00000022-DF4A-4B94-B018-EECB0ABE3069}"/>
              </c:ext>
            </c:extLst>
          </c:dPt>
          <c:dPt>
            <c:idx val="5"/>
            <c:marker>
              <c:symbol val="none"/>
            </c:marker>
            <c:bubble3D val="0"/>
            <c:extLst>
              <c:ext xmlns:c16="http://schemas.microsoft.com/office/drawing/2014/chart" uri="{C3380CC4-5D6E-409C-BE32-E72D297353CC}">
                <c16:uniqueId val="{00000024-DF4A-4B94-B018-EECB0ABE3069}"/>
              </c:ext>
            </c:extLst>
          </c:dPt>
          <c:dPt>
            <c:idx val="6"/>
            <c:marker>
              <c:symbol val="none"/>
            </c:marker>
            <c:bubble3D val="0"/>
            <c:extLst>
              <c:ext xmlns:c16="http://schemas.microsoft.com/office/drawing/2014/chart" uri="{C3380CC4-5D6E-409C-BE32-E72D297353CC}">
                <c16:uniqueId val="{00000019-DF4A-4B94-B018-EECB0ABE3069}"/>
              </c:ext>
            </c:extLst>
          </c:dPt>
          <c:dPt>
            <c:idx val="7"/>
            <c:marker>
              <c:symbol val="none"/>
            </c:marker>
            <c:bubble3D val="0"/>
            <c:extLst>
              <c:ext xmlns:c16="http://schemas.microsoft.com/office/drawing/2014/chart" uri="{C3380CC4-5D6E-409C-BE32-E72D297353CC}">
                <c16:uniqueId val="{00000027-DF4A-4B94-B018-EECB0ABE3069}"/>
              </c:ext>
            </c:extLst>
          </c:dPt>
          <c:dPt>
            <c:idx val="8"/>
            <c:marker>
              <c:symbol val="none"/>
            </c:marker>
            <c:bubble3D val="0"/>
            <c:extLst>
              <c:ext xmlns:c16="http://schemas.microsoft.com/office/drawing/2014/chart" uri="{C3380CC4-5D6E-409C-BE32-E72D297353CC}">
                <c16:uniqueId val="{00000029-DF4A-4B94-B018-EECB0ABE3069}"/>
              </c:ext>
            </c:extLst>
          </c:dPt>
          <c:dPt>
            <c:idx val="9"/>
            <c:marker>
              <c:symbol val="none"/>
            </c:marker>
            <c:bubble3D val="0"/>
            <c:extLst>
              <c:ext xmlns:c16="http://schemas.microsoft.com/office/drawing/2014/chart" uri="{C3380CC4-5D6E-409C-BE32-E72D297353CC}">
                <c16:uniqueId val="{0000002A-DF4A-4B94-B018-EECB0ABE3069}"/>
              </c:ext>
            </c:extLst>
          </c:dPt>
          <c:dPt>
            <c:idx val="10"/>
            <c:marker>
              <c:symbol val="none"/>
            </c:marker>
            <c:bubble3D val="0"/>
            <c:extLst>
              <c:ext xmlns:c16="http://schemas.microsoft.com/office/drawing/2014/chart" uri="{C3380CC4-5D6E-409C-BE32-E72D297353CC}">
                <c16:uniqueId val="{0000002F-DF4A-4B94-B018-EECB0ABE3069}"/>
              </c:ext>
            </c:extLst>
          </c:dPt>
          <c:dPt>
            <c:idx val="11"/>
            <c:marker>
              <c:symbol val="none"/>
            </c:marker>
            <c:bubble3D val="0"/>
            <c:extLst>
              <c:ext xmlns:c16="http://schemas.microsoft.com/office/drawing/2014/chart" uri="{C3380CC4-5D6E-409C-BE32-E72D297353CC}">
                <c16:uniqueId val="{0000002E-DF4A-4B94-B018-EECB0ABE3069}"/>
              </c:ext>
            </c:extLst>
          </c:dPt>
          <c:dLbls>
            <c:dLbl>
              <c:idx val="0"/>
              <c:delete val="1"/>
              <c:extLst>
                <c:ext xmlns:c15="http://schemas.microsoft.com/office/drawing/2012/chart" uri="{CE6537A1-D6FC-4f65-9D91-7224C49458BB}">
                  <c15:layout/>
                </c:ext>
                <c:ext xmlns:c16="http://schemas.microsoft.com/office/drawing/2014/chart" uri="{C3380CC4-5D6E-409C-BE32-E72D297353CC}">
                  <c16:uniqueId val="{0000001A-DF4A-4B94-B018-EECB0ABE3069}"/>
                </c:ext>
              </c:extLst>
            </c:dLbl>
            <c:dLbl>
              <c:idx val="1"/>
              <c:delete val="1"/>
              <c:extLst>
                <c:ext xmlns:c15="http://schemas.microsoft.com/office/drawing/2012/chart" uri="{CE6537A1-D6FC-4f65-9D91-7224C49458BB}">
                  <c15:layout/>
                </c:ext>
                <c:ext xmlns:c16="http://schemas.microsoft.com/office/drawing/2014/chart" uri="{C3380CC4-5D6E-409C-BE32-E72D297353CC}">
                  <c16:uniqueId val="{0000001D-DF4A-4B94-B018-EECB0ABE3069}"/>
                </c:ext>
              </c:extLst>
            </c:dLbl>
            <c:dLbl>
              <c:idx val="2"/>
              <c:delete val="1"/>
              <c:extLst>
                <c:ext xmlns:c15="http://schemas.microsoft.com/office/drawing/2012/chart" uri="{CE6537A1-D6FC-4f65-9D91-7224C49458BB}">
                  <c15:layout/>
                </c:ext>
                <c:ext xmlns:c16="http://schemas.microsoft.com/office/drawing/2014/chart" uri="{C3380CC4-5D6E-409C-BE32-E72D297353CC}">
                  <c16:uniqueId val="{0000001F-DF4A-4B94-B018-EECB0ABE3069}"/>
                </c:ext>
              </c:extLst>
            </c:dLbl>
            <c:dLbl>
              <c:idx val="3"/>
              <c:delete val="1"/>
              <c:extLst>
                <c:ext xmlns:c15="http://schemas.microsoft.com/office/drawing/2012/chart" uri="{CE6537A1-D6FC-4f65-9D91-7224C49458BB}">
                  <c15:layout/>
                </c:ext>
                <c:ext xmlns:c16="http://schemas.microsoft.com/office/drawing/2014/chart" uri="{C3380CC4-5D6E-409C-BE32-E72D297353CC}">
                  <c16:uniqueId val="{00000020-DF4A-4B94-B018-EECB0ABE3069}"/>
                </c:ext>
              </c:extLst>
            </c:dLbl>
            <c:dLbl>
              <c:idx val="4"/>
              <c:delete val="1"/>
              <c:extLst>
                <c:ext xmlns:c15="http://schemas.microsoft.com/office/drawing/2012/chart" uri="{CE6537A1-D6FC-4f65-9D91-7224C49458BB}">
                  <c15:layout/>
                </c:ext>
                <c:ext xmlns:c16="http://schemas.microsoft.com/office/drawing/2014/chart" uri="{C3380CC4-5D6E-409C-BE32-E72D297353CC}">
                  <c16:uniqueId val="{00000022-DF4A-4B94-B018-EECB0ABE3069}"/>
                </c:ext>
              </c:extLst>
            </c:dLbl>
            <c:dLbl>
              <c:idx val="5"/>
              <c:delete val="1"/>
              <c:extLst>
                <c:ext xmlns:c15="http://schemas.microsoft.com/office/drawing/2012/chart" uri="{CE6537A1-D6FC-4f65-9D91-7224C49458BB}">
                  <c15:layout/>
                </c:ext>
                <c:ext xmlns:c16="http://schemas.microsoft.com/office/drawing/2014/chart" uri="{C3380CC4-5D6E-409C-BE32-E72D297353CC}">
                  <c16:uniqueId val="{00000024-DF4A-4B94-B018-EECB0ABE3069}"/>
                </c:ext>
              </c:extLst>
            </c:dLbl>
            <c:dLbl>
              <c:idx val="6"/>
              <c:layout>
                <c:manualLayout>
                  <c:x val="1.0964912280701754E-3"/>
                  <c:y val="-4.5494313210848659E-2"/>
                </c:manualLayout>
              </c:layout>
              <c:showLegendKey val="0"/>
              <c:showVal val="1"/>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19-DF4A-4B94-B018-EECB0ABE3069}"/>
                </c:ext>
              </c:extLst>
            </c:dLbl>
            <c:dLbl>
              <c:idx val="7"/>
              <c:delete val="1"/>
              <c:extLst>
                <c:ext xmlns:c15="http://schemas.microsoft.com/office/drawing/2012/chart" uri="{CE6537A1-D6FC-4f65-9D91-7224C49458BB}">
                  <c15:layout/>
                </c:ext>
                <c:ext xmlns:c16="http://schemas.microsoft.com/office/drawing/2014/chart" uri="{C3380CC4-5D6E-409C-BE32-E72D297353CC}">
                  <c16:uniqueId val="{00000027-DF4A-4B94-B018-EECB0ABE3069}"/>
                </c:ext>
              </c:extLst>
            </c:dLbl>
            <c:dLbl>
              <c:idx val="8"/>
              <c:delete val="1"/>
              <c:extLst>
                <c:ext xmlns:c15="http://schemas.microsoft.com/office/drawing/2012/chart" uri="{CE6537A1-D6FC-4f65-9D91-7224C49458BB}">
                  <c15:layout/>
                </c:ext>
                <c:ext xmlns:c16="http://schemas.microsoft.com/office/drawing/2014/chart" uri="{C3380CC4-5D6E-409C-BE32-E72D297353CC}">
                  <c16:uniqueId val="{00000029-DF4A-4B94-B018-EECB0ABE3069}"/>
                </c:ext>
              </c:extLst>
            </c:dLbl>
            <c:dLbl>
              <c:idx val="9"/>
              <c:delete val="1"/>
              <c:extLst>
                <c:ext xmlns:c15="http://schemas.microsoft.com/office/drawing/2012/chart" uri="{CE6537A1-D6FC-4f65-9D91-7224C49458BB}">
                  <c15:layout/>
                </c:ext>
                <c:ext xmlns:c16="http://schemas.microsoft.com/office/drawing/2014/chart" uri="{C3380CC4-5D6E-409C-BE32-E72D297353CC}">
                  <c16:uniqueId val="{0000002A-DF4A-4B94-B018-EECB0ABE3069}"/>
                </c:ext>
              </c:extLst>
            </c:dLbl>
            <c:dLbl>
              <c:idx val="10"/>
              <c:delete val="1"/>
              <c:extLst>
                <c:ext xmlns:c15="http://schemas.microsoft.com/office/drawing/2012/chart" uri="{CE6537A1-D6FC-4f65-9D91-7224C49458BB}">
                  <c15:layout/>
                </c:ext>
                <c:ext xmlns:c16="http://schemas.microsoft.com/office/drawing/2014/chart" uri="{C3380CC4-5D6E-409C-BE32-E72D297353CC}">
                  <c16:uniqueId val="{0000002F-DF4A-4B94-B018-EECB0ABE3069}"/>
                </c:ext>
              </c:extLst>
            </c:dLbl>
            <c:dLbl>
              <c:idx val="11"/>
              <c:delete val="1"/>
              <c:extLst>
                <c:ext xmlns:c15="http://schemas.microsoft.com/office/drawing/2012/chart" uri="{CE6537A1-D6FC-4f65-9D91-7224C49458BB}">
                  <c15:layout/>
                </c:ext>
                <c:ext xmlns:c16="http://schemas.microsoft.com/office/drawing/2014/chart" uri="{C3380CC4-5D6E-409C-BE32-E72D297353CC}">
                  <c16:uniqueId val="{0000002E-DF4A-4B94-B018-EECB0ABE306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pivot!$A$201:$A$213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pivot!$B$201:$B$213</c:f>
              <c:numCache>
                <c:formatCode>General</c:formatCode>
                <c:ptCount val="12"/>
                <c:pt idx="0">
                  <c:v>1573</c:v>
                </c:pt>
                <c:pt idx="1">
                  <c:v>1366</c:v>
                </c:pt>
                <c:pt idx="2">
                  <c:v>1592</c:v>
                </c:pt>
                <c:pt idx="3">
                  <c:v>1033</c:v>
                </c:pt>
                <c:pt idx="4">
                  <c:v>1784</c:v>
                </c:pt>
                <c:pt idx="5">
                  <c:v>1449</c:v>
                </c:pt>
                <c:pt idx="6">
                  <c:v>1867</c:v>
                </c:pt>
                <c:pt idx="7">
                  <c:v>991</c:v>
                </c:pt>
                <c:pt idx="8">
                  <c:v>1349</c:v>
                </c:pt>
                <c:pt idx="9">
                  <c:v>1462</c:v>
                </c:pt>
                <c:pt idx="10">
                  <c:v>1148</c:v>
                </c:pt>
                <c:pt idx="11">
                  <c:v>1313</c:v>
                </c:pt>
              </c:numCache>
            </c:numRef>
          </c:val>
          <c:smooth val="0"/>
          <c:extLst>
            <c:ext xmlns:c16="http://schemas.microsoft.com/office/drawing/2014/chart" uri="{C3380CC4-5D6E-409C-BE32-E72D297353CC}">
              <c16:uniqueId val="{00000000-7E11-4539-965F-D3C64BF13442}"/>
            </c:ext>
          </c:extLst>
        </c:ser>
        <c:ser>
          <c:idx val="1"/>
          <c:order val="1"/>
          <c:tx>
            <c:strRef>
              <c:f>pivot!$C$199:$C$200</c:f>
              <c:strCache>
                <c:ptCount val="1"/>
                <c:pt idx="0">
                  <c:v>Denver</c:v>
                </c:pt>
              </c:strCache>
            </c:strRef>
          </c:tx>
          <c:spPr>
            <a:ln w="28575" cap="rnd">
              <a:solidFill>
                <a:schemeClr val="accent2"/>
              </a:solidFill>
              <a:round/>
            </a:ln>
            <a:effectLst/>
          </c:spPr>
          <c:marker>
            <c:symbol val="none"/>
          </c:marker>
          <c:cat>
            <c:strRef>
              <c:f>pivot!$A$201:$A$213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pivot!$C$201:$C$213</c:f>
              <c:numCache>
                <c:formatCode>General</c:formatCode>
                <c:ptCount val="12"/>
                <c:pt idx="0">
                  <c:v>593</c:v>
                </c:pt>
                <c:pt idx="1">
                  <c:v>835</c:v>
                </c:pt>
                <c:pt idx="2">
                  <c:v>1006</c:v>
                </c:pt>
                <c:pt idx="3">
                  <c:v>876</c:v>
                </c:pt>
                <c:pt idx="4">
                  <c:v>1016</c:v>
                </c:pt>
                <c:pt idx="5">
                  <c:v>863</c:v>
                </c:pt>
                <c:pt idx="6">
                  <c:v>1015</c:v>
                </c:pt>
                <c:pt idx="7">
                  <c:v>594</c:v>
                </c:pt>
                <c:pt idx="8">
                  <c:v>821</c:v>
                </c:pt>
                <c:pt idx="9">
                  <c:v>907</c:v>
                </c:pt>
                <c:pt idx="10">
                  <c:v>848</c:v>
                </c:pt>
                <c:pt idx="11">
                  <c:v>676</c:v>
                </c:pt>
              </c:numCache>
            </c:numRef>
          </c:val>
          <c:smooth val="0"/>
          <c:extLst>
            <c:ext xmlns:c16="http://schemas.microsoft.com/office/drawing/2014/chart" uri="{C3380CC4-5D6E-409C-BE32-E72D297353CC}">
              <c16:uniqueId val="{00000016-955D-40F0-860B-5A767C932C4B}"/>
            </c:ext>
          </c:extLst>
        </c:ser>
        <c:ser>
          <c:idx val="2"/>
          <c:order val="2"/>
          <c:tx>
            <c:strRef>
              <c:f>pivot!$D$199:$D$200</c:f>
              <c:strCache>
                <c:ptCount val="1"/>
                <c:pt idx="0">
                  <c:v>Houston</c:v>
                </c:pt>
              </c:strCache>
            </c:strRef>
          </c:tx>
          <c:spPr>
            <a:ln w="28575" cap="rnd">
              <a:solidFill>
                <a:schemeClr val="accent3"/>
              </a:solidFill>
              <a:round/>
            </a:ln>
            <a:effectLst/>
          </c:spPr>
          <c:marker>
            <c:symbol val="none"/>
          </c:marker>
          <c:cat>
            <c:strRef>
              <c:f>pivot!$A$201:$A$213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pivot!$D$201:$D$213</c:f>
              <c:numCache>
                <c:formatCode>General</c:formatCode>
                <c:ptCount val="12"/>
                <c:pt idx="0">
                  <c:v>677</c:v>
                </c:pt>
                <c:pt idx="1">
                  <c:v>831</c:v>
                </c:pt>
                <c:pt idx="2">
                  <c:v>918</c:v>
                </c:pt>
                <c:pt idx="3">
                  <c:v>874</c:v>
                </c:pt>
                <c:pt idx="4">
                  <c:v>1017</c:v>
                </c:pt>
                <c:pt idx="5">
                  <c:v>701</c:v>
                </c:pt>
                <c:pt idx="6">
                  <c:v>1004</c:v>
                </c:pt>
                <c:pt idx="7">
                  <c:v>567</c:v>
                </c:pt>
                <c:pt idx="8">
                  <c:v>884</c:v>
                </c:pt>
                <c:pt idx="9">
                  <c:v>756</c:v>
                </c:pt>
                <c:pt idx="10">
                  <c:v>1030</c:v>
                </c:pt>
                <c:pt idx="11">
                  <c:v>1039</c:v>
                </c:pt>
              </c:numCache>
            </c:numRef>
          </c:val>
          <c:smooth val="0"/>
          <c:extLst>
            <c:ext xmlns:c16="http://schemas.microsoft.com/office/drawing/2014/chart" uri="{C3380CC4-5D6E-409C-BE32-E72D297353CC}">
              <c16:uniqueId val="{00000017-955D-40F0-860B-5A767C932C4B}"/>
            </c:ext>
          </c:extLst>
        </c:ser>
        <c:ser>
          <c:idx val="3"/>
          <c:order val="3"/>
          <c:tx>
            <c:strRef>
              <c:f>pivot!$E$199:$E$200</c:f>
              <c:strCache>
                <c:ptCount val="1"/>
                <c:pt idx="0">
                  <c:v>Los Angeles</c:v>
                </c:pt>
              </c:strCache>
            </c:strRef>
          </c:tx>
          <c:spPr>
            <a:ln w="28575" cap="rnd">
              <a:solidFill>
                <a:schemeClr val="accent4"/>
              </a:solidFill>
              <a:round/>
            </a:ln>
            <a:effectLst/>
          </c:spPr>
          <c:marker>
            <c:symbol val="none"/>
          </c:marker>
          <c:cat>
            <c:strRef>
              <c:f>pivot!$A$201:$A$213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pivot!$E$201:$E$213</c:f>
              <c:numCache>
                <c:formatCode>General</c:formatCode>
                <c:ptCount val="12"/>
                <c:pt idx="0">
                  <c:v>1174</c:v>
                </c:pt>
                <c:pt idx="1">
                  <c:v>1218</c:v>
                </c:pt>
                <c:pt idx="2">
                  <c:v>1342</c:v>
                </c:pt>
                <c:pt idx="3">
                  <c:v>1163</c:v>
                </c:pt>
                <c:pt idx="4">
                  <c:v>1461</c:v>
                </c:pt>
                <c:pt idx="5">
                  <c:v>1321</c:v>
                </c:pt>
                <c:pt idx="6">
                  <c:v>1554</c:v>
                </c:pt>
                <c:pt idx="7">
                  <c:v>1032</c:v>
                </c:pt>
                <c:pt idx="8">
                  <c:v>1291</c:v>
                </c:pt>
                <c:pt idx="9">
                  <c:v>1463</c:v>
                </c:pt>
                <c:pt idx="10">
                  <c:v>1435</c:v>
                </c:pt>
                <c:pt idx="11">
                  <c:v>1477</c:v>
                </c:pt>
              </c:numCache>
            </c:numRef>
          </c:val>
          <c:smooth val="0"/>
          <c:extLst>
            <c:ext xmlns:c16="http://schemas.microsoft.com/office/drawing/2014/chart" uri="{C3380CC4-5D6E-409C-BE32-E72D297353CC}">
              <c16:uniqueId val="{00000018-955D-40F0-860B-5A767C932C4B}"/>
            </c:ext>
          </c:extLst>
        </c:ser>
        <c:ser>
          <c:idx val="4"/>
          <c:order val="4"/>
          <c:tx>
            <c:strRef>
              <c:f>pivot!$F$199:$F$200</c:f>
              <c:strCache>
                <c:ptCount val="1"/>
                <c:pt idx="0">
                  <c:v>New York</c:v>
                </c:pt>
              </c:strCache>
            </c:strRef>
          </c:tx>
          <c:spPr>
            <a:ln w="28575" cap="rnd">
              <a:solidFill>
                <a:schemeClr val="accent5"/>
              </a:solidFill>
              <a:round/>
            </a:ln>
            <a:effectLst/>
          </c:spPr>
          <c:marker>
            <c:symbol val="none"/>
          </c:marker>
          <c:dLbls>
            <c:dLbl>
              <c:idx val="0"/>
              <c:delete val="1"/>
              <c:extLst>
                <c:ext xmlns:c15="http://schemas.microsoft.com/office/drawing/2012/chart" uri="{CE6537A1-D6FC-4f65-9D91-7224C49458BB}">
                  <c15:layout/>
                </c:ext>
              </c:extLst>
            </c:dLbl>
            <c:dLbl>
              <c:idx val="1"/>
              <c:delete val="1"/>
              <c:extLst>
                <c:ext xmlns:c15="http://schemas.microsoft.com/office/drawing/2012/chart" uri="{CE6537A1-D6FC-4f65-9D91-7224C49458BB}">
                  <c15:layout/>
                </c:ext>
              </c:extLst>
            </c:dLbl>
            <c:dLbl>
              <c:idx val="2"/>
              <c:delete val="1"/>
              <c:extLst>
                <c:ext xmlns:c15="http://schemas.microsoft.com/office/drawing/2012/chart" uri="{CE6537A1-D6FC-4f65-9D91-7224C49458BB}">
                  <c15:layout/>
                </c:ext>
              </c:extLst>
            </c:dLbl>
            <c:dLbl>
              <c:idx val="3"/>
              <c:delete val="1"/>
              <c:extLst>
                <c:ext xmlns:c15="http://schemas.microsoft.com/office/drawing/2012/chart" uri="{CE6537A1-D6FC-4f65-9D91-7224C49458BB}">
                  <c15:layout/>
                </c:ext>
              </c:extLst>
            </c:dLbl>
            <c:dLbl>
              <c:idx val="4"/>
              <c:delete val="1"/>
              <c:extLst>
                <c:ext xmlns:c15="http://schemas.microsoft.com/office/drawing/2012/chart" uri="{CE6537A1-D6FC-4f65-9D91-7224C49458BB}">
                  <c15:layout/>
                </c:ext>
              </c:extLst>
            </c:dLbl>
            <c:dLbl>
              <c:idx val="5"/>
              <c:delete val="1"/>
              <c:extLst>
                <c:ext xmlns:c15="http://schemas.microsoft.com/office/drawing/2012/chart" uri="{CE6537A1-D6FC-4f65-9D91-7224C49458BB}">
                  <c15:layout/>
                </c:ext>
              </c:extLst>
            </c:dLbl>
            <c:dLbl>
              <c:idx val="6"/>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15:layout/>
                </c:ext>
              </c:extLst>
            </c:dLbl>
            <c:dLbl>
              <c:idx val="7"/>
              <c:delete val="1"/>
              <c:extLst>
                <c:ext xmlns:c15="http://schemas.microsoft.com/office/drawing/2012/chart" uri="{CE6537A1-D6FC-4f65-9D91-7224C49458BB}">
                  <c15:layout/>
                </c:ext>
              </c:extLst>
            </c:dLbl>
            <c:dLbl>
              <c:idx val="8"/>
              <c:delete val="1"/>
              <c:extLst>
                <c:ext xmlns:c15="http://schemas.microsoft.com/office/drawing/2012/chart" uri="{CE6537A1-D6FC-4f65-9D91-7224C49458BB}">
                  <c15:layout/>
                </c:ext>
              </c:extLst>
            </c:dLbl>
            <c:dLbl>
              <c:idx val="9"/>
              <c:delete val="1"/>
              <c:extLst>
                <c:ext xmlns:c15="http://schemas.microsoft.com/office/drawing/2012/chart" uri="{CE6537A1-D6FC-4f65-9D91-7224C49458BB}">
                  <c15:layout/>
                </c:ext>
              </c:extLst>
            </c:dLbl>
            <c:dLbl>
              <c:idx val="10"/>
              <c:delete val="1"/>
              <c:extLst>
                <c:ext xmlns:c15="http://schemas.microsoft.com/office/drawing/2012/chart" uri="{CE6537A1-D6FC-4f65-9D91-7224C49458BB}">
                  <c15:layout/>
                </c:ext>
              </c:extLst>
            </c:dLbl>
            <c:dLbl>
              <c:idx val="11"/>
              <c:delete val="1"/>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pivot!$A$201:$A$213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pivot!$F$201:$F$213</c:f>
              <c:numCache>
                <c:formatCode>General</c:formatCode>
                <c:ptCount val="12"/>
                <c:pt idx="0">
                  <c:v>1093</c:v>
                </c:pt>
                <c:pt idx="1">
                  <c:v>1267</c:v>
                </c:pt>
                <c:pt idx="2">
                  <c:v>1746</c:v>
                </c:pt>
                <c:pt idx="3">
                  <c:v>1651</c:v>
                </c:pt>
                <c:pt idx="4">
                  <c:v>1690</c:v>
                </c:pt>
                <c:pt idx="5">
                  <c:v>1432</c:v>
                </c:pt>
                <c:pt idx="6">
                  <c:v>1884</c:v>
                </c:pt>
                <c:pt idx="7">
                  <c:v>1228</c:v>
                </c:pt>
                <c:pt idx="8">
                  <c:v>1463</c:v>
                </c:pt>
                <c:pt idx="9">
                  <c:v>1422</c:v>
                </c:pt>
                <c:pt idx="10">
                  <c:v>1720</c:v>
                </c:pt>
                <c:pt idx="11">
                  <c:v>1458</c:v>
                </c:pt>
              </c:numCache>
            </c:numRef>
          </c:val>
          <c:smooth val="0"/>
          <c:extLst>
            <c:ext xmlns:c16="http://schemas.microsoft.com/office/drawing/2014/chart" uri="{C3380CC4-5D6E-409C-BE32-E72D297353CC}">
              <c16:uniqueId val="{00000019-955D-40F0-860B-5A767C932C4B}"/>
            </c:ext>
          </c:extLst>
        </c:ser>
        <c:ser>
          <c:idx val="5"/>
          <c:order val="5"/>
          <c:tx>
            <c:strRef>
              <c:f>pivot!$G$199:$G$200</c:f>
              <c:strCache>
                <c:ptCount val="1"/>
                <c:pt idx="0">
                  <c:v>Phoenix</c:v>
                </c:pt>
              </c:strCache>
            </c:strRef>
          </c:tx>
          <c:spPr>
            <a:ln w="28575" cap="rnd">
              <a:solidFill>
                <a:schemeClr val="accent6"/>
              </a:solidFill>
              <a:round/>
            </a:ln>
            <a:effectLst/>
          </c:spPr>
          <c:marker>
            <c:symbol val="none"/>
          </c:marker>
          <c:cat>
            <c:strRef>
              <c:f>pivot!$A$201:$A$213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pivot!$G$201:$G$213</c:f>
              <c:numCache>
                <c:formatCode>General</c:formatCode>
                <c:ptCount val="12"/>
                <c:pt idx="0">
                  <c:v>575</c:v>
                </c:pt>
                <c:pt idx="1">
                  <c:v>882</c:v>
                </c:pt>
                <c:pt idx="2">
                  <c:v>1054</c:v>
                </c:pt>
                <c:pt idx="3">
                  <c:v>971</c:v>
                </c:pt>
                <c:pt idx="4">
                  <c:v>1124</c:v>
                </c:pt>
                <c:pt idx="5">
                  <c:v>989</c:v>
                </c:pt>
                <c:pt idx="6">
                  <c:v>1150</c:v>
                </c:pt>
                <c:pt idx="7">
                  <c:v>615</c:v>
                </c:pt>
                <c:pt idx="8">
                  <c:v>988</c:v>
                </c:pt>
                <c:pt idx="9">
                  <c:v>946</c:v>
                </c:pt>
                <c:pt idx="10">
                  <c:v>1199</c:v>
                </c:pt>
                <c:pt idx="11">
                  <c:v>828</c:v>
                </c:pt>
              </c:numCache>
            </c:numRef>
          </c:val>
          <c:smooth val="0"/>
          <c:extLst>
            <c:ext xmlns:c16="http://schemas.microsoft.com/office/drawing/2014/chart" uri="{C3380CC4-5D6E-409C-BE32-E72D297353CC}">
              <c16:uniqueId val="{0000001A-955D-40F0-860B-5A767C932C4B}"/>
            </c:ext>
          </c:extLst>
        </c:ser>
        <c:dLbls>
          <c:showLegendKey val="0"/>
          <c:showVal val="0"/>
          <c:showCatName val="0"/>
          <c:showSerName val="0"/>
          <c:showPercent val="0"/>
          <c:showBubbleSize val="0"/>
        </c:dLbls>
        <c:smooth val="0"/>
        <c:axId val="2005905343"/>
        <c:axId val="2005908255"/>
      </c:lineChart>
      <c:catAx>
        <c:axId val="20059053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908255"/>
        <c:crosses val="autoZero"/>
        <c:auto val="1"/>
        <c:lblAlgn val="ctr"/>
        <c:lblOffset val="100"/>
        <c:noMultiLvlLbl val="0"/>
      </c:catAx>
      <c:valAx>
        <c:axId val="20059082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r>
                  <a:rPr lang="en-US" baseline="0"/>
                  <a:t> Sold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90534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[Product Dashboard.xlsx]pivot!PivotTable8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p>
        </c:rich>
      </c:tx>
      <c:layout>
        <c:manualLayout>
          <c:xMode val="edge"/>
          <c:yMode val="edge"/>
          <c:x val="0.87583333333333335"/>
          <c:y val="3.03659959171770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solidFill>
          <a:ln>
            <a:noFill/>
          </a:ln>
          <a:effectLst/>
        </c:spPr>
        <c:marker>
          <c:symbol val="none"/>
        </c:marker>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60000"/>
              <a:lumOff val="40000"/>
            </a:schemeClr>
          </a:solidFill>
          <a:ln>
            <a:noFill/>
          </a:ln>
          <a:effectLst/>
        </c:spPr>
      </c:pivotFmt>
    </c:pivotFmts>
    <c:plotArea>
      <c:layout>
        <c:manualLayout>
          <c:layoutTarget val="inner"/>
          <c:xMode val="edge"/>
          <c:yMode val="edge"/>
          <c:x val="0.32138823272090988"/>
          <c:y val="0.17462801462775523"/>
          <c:w val="0.61638954505686794"/>
          <c:h val="0.63521363742052273"/>
        </c:manualLayout>
      </c:layout>
      <c:barChart>
        <c:barDir val="bar"/>
        <c:grouping val="stacked"/>
        <c:varyColors val="0"/>
        <c:ser>
          <c:idx val="0"/>
          <c:order val="0"/>
          <c:tx>
            <c:strRef>
              <c:f>pivot!$B$79</c:f>
              <c:strCache>
                <c:ptCount val="1"/>
                <c:pt idx="0">
                  <c:v>Sum of items_sold</c:v>
                </c:pt>
              </c:strCache>
            </c:strRef>
          </c:tx>
          <c:spPr>
            <a:solidFill>
              <a:schemeClr val="accent6">
                <a:shade val="76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B-DED3-4C93-A77A-749EABD26BD0}"/>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A-DED3-4C93-A77A-749EABD26BD0}"/>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DED3-4C93-A77A-749EABD26BD0}"/>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8-DED3-4C93-A77A-749EABD26BD0}"/>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DED3-4C93-A77A-749EABD26BD0}"/>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06-DED3-4C93-A77A-749EABD26BD0}"/>
              </c:ext>
            </c:extLst>
          </c:dPt>
          <c:dPt>
            <c:idx val="6"/>
            <c:invertIfNegative val="0"/>
            <c:bubble3D val="0"/>
            <c:spPr>
              <a:solidFill>
                <a:schemeClr val="accent6">
                  <a:lumMod val="75000"/>
                </a:schemeClr>
              </a:solidFill>
              <a:ln>
                <a:noFill/>
              </a:ln>
              <a:effectLst/>
            </c:spPr>
            <c:extLst>
              <c:ext xmlns:c16="http://schemas.microsoft.com/office/drawing/2014/chart" uri="{C3380CC4-5D6E-409C-BE32-E72D297353CC}">
                <c16:uniqueId val="{00000005-DED3-4C93-A77A-749EABD26BD0}"/>
              </c:ext>
            </c:extLst>
          </c:dPt>
          <c:dPt>
            <c:idx val="7"/>
            <c:invertIfNegative val="0"/>
            <c:bubble3D val="0"/>
            <c:spPr>
              <a:solidFill>
                <a:schemeClr val="accent6">
                  <a:lumMod val="75000"/>
                </a:schemeClr>
              </a:solidFill>
              <a:ln>
                <a:noFill/>
              </a:ln>
              <a:effectLst/>
            </c:spPr>
            <c:extLst>
              <c:ext xmlns:c16="http://schemas.microsoft.com/office/drawing/2014/chart" uri="{C3380CC4-5D6E-409C-BE32-E72D297353CC}">
                <c16:uniqueId val="{00000004-DED3-4C93-A77A-749EABD26BD0}"/>
              </c:ext>
            </c:extLst>
          </c:dPt>
          <c:dPt>
            <c:idx val="8"/>
            <c:invertIfNegative val="0"/>
            <c:bubble3D val="0"/>
            <c:spPr>
              <a:solidFill>
                <a:schemeClr val="accent6">
                  <a:lumMod val="75000"/>
                </a:schemeClr>
              </a:solidFill>
              <a:ln>
                <a:noFill/>
              </a:ln>
              <a:effectLst/>
            </c:spPr>
            <c:extLst>
              <c:ext xmlns:c16="http://schemas.microsoft.com/office/drawing/2014/chart" uri="{C3380CC4-5D6E-409C-BE32-E72D297353CC}">
                <c16:uniqueId val="{00000003-DED3-4C93-A77A-749EABD26BD0}"/>
              </c:ext>
            </c:extLst>
          </c:dPt>
          <c:dPt>
            <c:idx val="9"/>
            <c:invertIfNegative val="0"/>
            <c:bubble3D val="0"/>
            <c:spPr>
              <a:solidFill>
                <a:schemeClr val="accent6">
                  <a:lumMod val="75000"/>
                </a:schemeClr>
              </a:solidFill>
              <a:ln>
                <a:noFill/>
              </a:ln>
              <a:effectLst/>
            </c:spPr>
            <c:extLst>
              <c:ext xmlns:c16="http://schemas.microsoft.com/office/drawing/2014/chart" uri="{C3380CC4-5D6E-409C-BE32-E72D297353CC}">
                <c16:uniqueId val="{00000002-DED3-4C93-A77A-749EABD26BD0}"/>
              </c:ext>
            </c:extLst>
          </c:dPt>
          <c:dLbls>
            <c:delete val="1"/>
          </c:dLbls>
          <c:cat>
            <c:strRef>
              <c:f>pivot!$A$80:$A$90</c:f>
              <c:strCache>
                <c:ptCount val="10"/>
                <c:pt idx="0">
                  <c:v>Exfoliating Bath Sponge</c:v>
                </c:pt>
                <c:pt idx="1">
                  <c:v>Hydrating Face Serum</c:v>
                </c:pt>
                <c:pt idx="2">
                  <c:v>Toning Lotion</c:v>
                </c:pt>
                <c:pt idx="3">
                  <c:v>Brightening Body Scrub</c:v>
                </c:pt>
                <c:pt idx="4">
                  <c:v>Face Wash with Goat's Milk</c:v>
                </c:pt>
                <c:pt idx="5">
                  <c:v>Brightening Body Oil</c:v>
                </c:pt>
                <c:pt idx="6">
                  <c:v>Brightening Black Soap</c:v>
                </c:pt>
                <c:pt idx="7">
                  <c:v>Vitamin C Serum</c:v>
                </c:pt>
                <c:pt idx="8">
                  <c:v>Hydrating Face Cream</c:v>
                </c:pt>
                <c:pt idx="9">
                  <c:v>Kojic &amp; Rosewater Soap</c:v>
                </c:pt>
              </c:strCache>
            </c:strRef>
          </c:cat>
          <c:val>
            <c:numRef>
              <c:f>pivot!$B$80:$B$90</c:f>
              <c:numCache>
                <c:formatCode>General</c:formatCode>
                <c:ptCount val="10"/>
                <c:pt idx="0">
                  <c:v>1648</c:v>
                </c:pt>
                <c:pt idx="1">
                  <c:v>1675</c:v>
                </c:pt>
                <c:pt idx="2">
                  <c:v>1997</c:v>
                </c:pt>
                <c:pt idx="3">
                  <c:v>2940</c:v>
                </c:pt>
                <c:pt idx="4">
                  <c:v>2995</c:v>
                </c:pt>
                <c:pt idx="5">
                  <c:v>3406</c:v>
                </c:pt>
                <c:pt idx="6">
                  <c:v>4921</c:v>
                </c:pt>
                <c:pt idx="7">
                  <c:v>7677</c:v>
                </c:pt>
                <c:pt idx="8">
                  <c:v>9455</c:v>
                </c:pt>
                <c:pt idx="9">
                  <c:v>12013</c:v>
                </c:pt>
              </c:numCache>
            </c:numRef>
          </c:val>
          <c:extLst>
            <c:ext xmlns:c16="http://schemas.microsoft.com/office/drawing/2014/chart" uri="{C3380CC4-5D6E-409C-BE32-E72D297353CC}">
              <c16:uniqueId val="{00000000-DED3-4C93-A77A-749EABD26BD0}"/>
            </c:ext>
          </c:extLst>
        </c:ser>
        <c:ser>
          <c:idx val="1"/>
          <c:order val="1"/>
          <c:tx>
            <c:strRef>
              <c:f>pivot!$C$79</c:f>
              <c:strCache>
                <c:ptCount val="1"/>
                <c:pt idx="0">
                  <c:v>Average of percent_bought</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pivot!$A$80:$A$90</c:f>
              <c:strCache>
                <c:ptCount val="10"/>
                <c:pt idx="0">
                  <c:v>Exfoliating Bath Sponge</c:v>
                </c:pt>
                <c:pt idx="1">
                  <c:v>Hydrating Face Serum</c:v>
                </c:pt>
                <c:pt idx="2">
                  <c:v>Toning Lotion</c:v>
                </c:pt>
                <c:pt idx="3">
                  <c:v>Brightening Body Scrub</c:v>
                </c:pt>
                <c:pt idx="4">
                  <c:v>Face Wash with Goat's Milk</c:v>
                </c:pt>
                <c:pt idx="5">
                  <c:v>Brightening Body Oil</c:v>
                </c:pt>
                <c:pt idx="6">
                  <c:v>Brightening Black Soap</c:v>
                </c:pt>
                <c:pt idx="7">
                  <c:v>Vitamin C Serum</c:v>
                </c:pt>
                <c:pt idx="8">
                  <c:v>Hydrating Face Cream</c:v>
                </c:pt>
                <c:pt idx="9">
                  <c:v>Kojic &amp; Rosewater Soap</c:v>
                </c:pt>
              </c:strCache>
            </c:strRef>
          </c:cat>
          <c:val>
            <c:numRef>
              <c:f>pivot!$C$80:$C$90</c:f>
              <c:numCache>
                <c:formatCode>0%</c:formatCode>
                <c:ptCount val="10"/>
                <c:pt idx="0">
                  <c:v>0.50836666666666674</c:v>
                </c:pt>
                <c:pt idx="1">
                  <c:v>0.52763333333333329</c:v>
                </c:pt>
                <c:pt idx="2">
                  <c:v>0.41333333333333333</c:v>
                </c:pt>
                <c:pt idx="3">
                  <c:v>0.44786111111111115</c:v>
                </c:pt>
                <c:pt idx="4">
                  <c:v>0.43944444444444447</c:v>
                </c:pt>
                <c:pt idx="5">
                  <c:v>0.49699444444444446</c:v>
                </c:pt>
                <c:pt idx="6">
                  <c:v>0.46802777777777771</c:v>
                </c:pt>
                <c:pt idx="7">
                  <c:v>0.54683333333333328</c:v>
                </c:pt>
                <c:pt idx="8">
                  <c:v>0.58668333333333333</c:v>
                </c:pt>
                <c:pt idx="9">
                  <c:v>0.52980555555555553</c:v>
                </c:pt>
              </c:numCache>
            </c:numRef>
          </c:val>
          <c:extLst>
            <c:ext xmlns:c16="http://schemas.microsoft.com/office/drawing/2014/chart" uri="{C3380CC4-5D6E-409C-BE32-E72D297353CC}">
              <c16:uniqueId val="{00000001-DED3-4C93-A77A-749EABD26BD0}"/>
            </c:ext>
          </c:extLst>
        </c:ser>
        <c:dLbls>
          <c:dLblPos val="inBase"/>
          <c:showLegendKey val="0"/>
          <c:showVal val="1"/>
          <c:showCatName val="0"/>
          <c:showSerName val="0"/>
          <c:showPercent val="0"/>
          <c:showBubbleSize val="0"/>
        </c:dLbls>
        <c:gapWidth val="150"/>
        <c:overlap val="100"/>
        <c:axId val="1704695936"/>
        <c:axId val="1114776352"/>
      </c:barChart>
      <c:catAx>
        <c:axId val="170469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776352"/>
        <c:crosses val="autoZero"/>
        <c:auto val="1"/>
        <c:lblAlgn val="ctr"/>
        <c:lblOffset val="100"/>
        <c:noMultiLvlLbl val="0"/>
      </c:catAx>
      <c:valAx>
        <c:axId val="111477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a:t>
                </a:r>
                <a:r>
                  <a:rPr lang="en-US" baseline="0"/>
                  <a:t> Sold</a:t>
                </a:r>
                <a:endParaRPr lang="en-US"/>
              </a:p>
            </c:rich>
          </c:tx>
          <c:layout>
            <c:manualLayout>
              <c:xMode val="edge"/>
              <c:yMode val="edge"/>
              <c:x val="0.45684689413823265"/>
              <c:y val="0.903660057538966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695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[Product Dashboard.xlsx]pivot!PivotTable9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 10</a:t>
            </a:r>
          </a:p>
        </c:rich>
      </c:tx>
      <c:layout>
        <c:manualLayout>
          <c:xMode val="edge"/>
          <c:yMode val="edge"/>
          <c:x val="0.89388888888888896"/>
          <c:y val="3.03659959171770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lumMod val="75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solidFill>
          <a:ln>
            <a:noFill/>
          </a:ln>
          <a:effectLst/>
        </c:spPr>
        <c:marker>
          <c:symbol val="none"/>
        </c:marker>
      </c:pivotFmt>
    </c:pivotFmts>
    <c:plotArea>
      <c:layout>
        <c:manualLayout>
          <c:layoutTarget val="inner"/>
          <c:xMode val="edge"/>
          <c:yMode val="edge"/>
          <c:x val="0.47009689413823275"/>
          <c:y val="0.18313531567675095"/>
          <c:w val="0.48668088363954504"/>
          <c:h val="0.63640610177798818"/>
        </c:manualLayout>
      </c:layout>
      <c:barChart>
        <c:barDir val="bar"/>
        <c:grouping val="stacked"/>
        <c:varyColors val="0"/>
        <c:ser>
          <c:idx val="0"/>
          <c:order val="0"/>
          <c:tx>
            <c:strRef>
              <c:f>pivot!$B$103</c:f>
              <c:strCache>
                <c:ptCount val="1"/>
                <c:pt idx="0">
                  <c:v>Total</c:v>
                </c:pt>
              </c:strCache>
            </c:strRef>
          </c:tx>
          <c:spPr>
            <a:solidFill>
              <a:schemeClr val="accent6"/>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A-E5B7-438F-8E91-B7DEFA7A9E83}"/>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E5B7-438F-8E91-B7DEFA7A9E83}"/>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8-E5B7-438F-8E91-B7DEFA7A9E83}"/>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E5B7-438F-8E91-B7DEFA7A9E83}"/>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E5B7-438F-8E91-B7DEFA7A9E83}"/>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E5B7-438F-8E91-B7DEFA7A9E83}"/>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E5B7-438F-8E91-B7DEFA7A9E83}"/>
              </c:ext>
            </c:extLst>
          </c:dPt>
          <c:dPt>
            <c:idx val="7"/>
            <c:invertIfNegative val="0"/>
            <c:bubble3D val="0"/>
            <c:spPr>
              <a:solidFill>
                <a:schemeClr val="accent6">
                  <a:lumMod val="75000"/>
                </a:schemeClr>
              </a:solidFill>
              <a:ln>
                <a:noFill/>
              </a:ln>
              <a:effectLst/>
            </c:spPr>
            <c:extLst>
              <c:ext xmlns:c16="http://schemas.microsoft.com/office/drawing/2014/chart" uri="{C3380CC4-5D6E-409C-BE32-E72D297353CC}">
                <c16:uniqueId val="{00000003-E5B7-438F-8E91-B7DEFA7A9E83}"/>
              </c:ext>
            </c:extLst>
          </c:dPt>
          <c:dPt>
            <c:idx val="8"/>
            <c:invertIfNegative val="0"/>
            <c:bubble3D val="0"/>
            <c:spPr>
              <a:solidFill>
                <a:schemeClr val="accent6">
                  <a:lumMod val="75000"/>
                </a:schemeClr>
              </a:solidFill>
              <a:ln>
                <a:noFill/>
              </a:ln>
              <a:effectLst/>
            </c:spPr>
            <c:extLst>
              <c:ext xmlns:c16="http://schemas.microsoft.com/office/drawing/2014/chart" uri="{C3380CC4-5D6E-409C-BE32-E72D297353CC}">
                <c16:uniqueId val="{00000002-E5B7-438F-8E91-B7DEFA7A9E83}"/>
              </c:ext>
            </c:extLst>
          </c:dPt>
          <c:dPt>
            <c:idx val="9"/>
            <c:invertIfNegative val="0"/>
            <c:bubble3D val="0"/>
            <c:spPr>
              <a:solidFill>
                <a:schemeClr val="accent6">
                  <a:lumMod val="75000"/>
                </a:schemeClr>
              </a:solidFill>
              <a:ln>
                <a:noFill/>
              </a:ln>
              <a:effectLst/>
            </c:spPr>
            <c:extLst>
              <c:ext xmlns:c16="http://schemas.microsoft.com/office/drawing/2014/chart" uri="{C3380CC4-5D6E-409C-BE32-E72D297353CC}">
                <c16:uniqueId val="{00000001-E5B7-438F-8E91-B7DEFA7A9E83}"/>
              </c:ext>
            </c:extLst>
          </c:dPt>
          <c:cat>
            <c:strRef>
              <c:f>pivot!$A$104:$A$114</c:f>
              <c:strCache>
                <c:ptCount val="10"/>
                <c:pt idx="0">
                  <c:v>Skinfood Kale-Vitamin K Lifting Masque</c:v>
                </c:pt>
                <c:pt idx="1">
                  <c:v>Skinfood Broccoli Peeling Masque</c:v>
                </c:pt>
                <c:pt idx="2">
                  <c:v>Face Steamer</c:v>
                </c:pt>
                <c:pt idx="3">
                  <c:v>Brighten &amp; Even Tone Vitamin C Soap</c:v>
                </c:pt>
                <c:pt idx="4">
                  <c:v>Glutathione Soap</c:v>
                </c:pt>
                <c:pt idx="5">
                  <c:v>Skinfood Lemon and Vitamin B Masque</c:v>
                </c:pt>
                <c:pt idx="6">
                  <c:v>Skinfood Papaya and Coconut Masque</c:v>
                </c:pt>
                <c:pt idx="7">
                  <c:v>Skinfood Banana and Almond Body Bar</c:v>
                </c:pt>
                <c:pt idx="8">
                  <c:v>Brighten &amp; Even Tone Honey Oatmeal and Milk</c:v>
                </c:pt>
                <c:pt idx="9">
                  <c:v>Bath and More Gel Pineapple</c:v>
                </c:pt>
              </c:strCache>
            </c:strRef>
          </c:cat>
          <c:val>
            <c:numRef>
              <c:f>pivot!$B$104:$B$114</c:f>
              <c:numCache>
                <c:formatCode>General</c:formatCode>
                <c:ptCount val="10"/>
                <c:pt idx="0">
                  <c:v>43</c:v>
                </c:pt>
                <c:pt idx="1">
                  <c:v>41</c:v>
                </c:pt>
                <c:pt idx="2">
                  <c:v>36</c:v>
                </c:pt>
                <c:pt idx="3">
                  <c:v>32</c:v>
                </c:pt>
                <c:pt idx="4">
                  <c:v>31</c:v>
                </c:pt>
                <c:pt idx="5">
                  <c:v>29</c:v>
                </c:pt>
                <c:pt idx="6">
                  <c:v>23</c:v>
                </c:pt>
                <c:pt idx="7">
                  <c:v>13</c:v>
                </c:pt>
                <c:pt idx="8">
                  <c:v>5</c:v>
                </c:pt>
                <c:pt idx="9">
                  <c:v>4</c:v>
                </c:pt>
              </c:numCache>
            </c:numRef>
          </c:val>
          <c:extLst>
            <c:ext xmlns:c16="http://schemas.microsoft.com/office/drawing/2014/chart" uri="{C3380CC4-5D6E-409C-BE32-E72D297353CC}">
              <c16:uniqueId val="{00000000-E5B7-438F-8E91-B7DEFA7A9E83}"/>
            </c:ext>
          </c:extLst>
        </c:ser>
        <c:dLbls>
          <c:showLegendKey val="0"/>
          <c:showVal val="0"/>
          <c:showCatName val="0"/>
          <c:showSerName val="0"/>
          <c:showPercent val="0"/>
          <c:showBubbleSize val="0"/>
        </c:dLbls>
        <c:gapWidth val="150"/>
        <c:overlap val="100"/>
        <c:axId val="1704839984"/>
        <c:axId val="1704844144"/>
      </c:barChart>
      <c:catAx>
        <c:axId val="1704839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844144"/>
        <c:crosses val="autoZero"/>
        <c:auto val="1"/>
        <c:lblAlgn val="ctr"/>
        <c:lblOffset val="100"/>
        <c:noMultiLvlLbl val="0"/>
      </c:catAx>
      <c:valAx>
        <c:axId val="170484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 Sold</a:t>
                </a:r>
              </a:p>
            </c:rich>
          </c:tx>
          <c:layout>
            <c:manualLayout>
              <c:xMode val="edge"/>
              <c:yMode val="edge"/>
              <c:x val="0.42125678040244974"/>
              <c:y val="0.915242824508589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83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[Product Dashboard.xlsx]pivot!PivotTable13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from Top 5 Types</a:t>
            </a:r>
          </a:p>
        </c:rich>
      </c:tx>
      <c:layout>
        <c:manualLayout>
          <c:xMode val="edge"/>
          <c:yMode val="edge"/>
          <c:x val="0.8011596675415573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pivotFmt>
      <c:pivotFmt>
        <c:idx val="2"/>
        <c:spPr>
          <a:solidFill>
            <a:schemeClr val="accent6"/>
          </a:solidFill>
          <a:ln w="19050">
            <a:solidFill>
              <a:schemeClr val="lt1"/>
            </a:solidFill>
          </a:ln>
          <a:effectLst/>
        </c:spPr>
        <c:marker>
          <c:symbol val="none"/>
        </c:marker>
      </c:pivotFmt>
      <c:pivotFmt>
        <c:idx val="3"/>
        <c:spPr>
          <a:solidFill>
            <a:schemeClr val="accent6"/>
          </a:solidFill>
          <a:ln w="19050">
            <a:solidFill>
              <a:schemeClr val="lt1"/>
            </a:solidFill>
          </a:ln>
          <a:effectLst/>
        </c:spPr>
        <c:marker>
          <c:symbol val="none"/>
        </c:marker>
        <c:dLbl>
          <c:idx val="0"/>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9.9999999999999895E-2"/>
              <c:y val="-2.31481481481481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8.888888888888892E-2"/>
              <c:y val="-5.3240740740740741E-2"/>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947222222222221"/>
                  <c:h val="6.9375182268883062E-2"/>
                </c:manualLayout>
              </c15:layout>
            </c:ext>
          </c:extLst>
        </c:dLbl>
      </c:pivotFmt>
      <c:pivotFmt>
        <c:idx val="6"/>
        <c:dLbl>
          <c:idx val="0"/>
          <c:layout>
            <c:manualLayout>
              <c:x val="-5.0925337632079971E-17"/>
              <c:y val="-8.333333333333332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5.2777777777777805E-2"/>
              <c:y val="0.11111111111111094"/>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9.166666666666666E-2"/>
              <c:y val="5.092592592592575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spPr>
          <a:noFill/>
          <a:ln w="19050">
            <a:noFill/>
          </a:ln>
          <a:effectLst/>
        </c:spPr>
        <c:marker>
          <c:symbol val="none"/>
        </c:marker>
      </c:pivotFmt>
      <c:pivotFmt>
        <c:idx val="10"/>
        <c:spPr>
          <a:solidFill>
            <a:schemeClr val="accent6">
              <a:shade val="76000"/>
            </a:schemeClr>
          </a:solidFill>
          <a:ln w="19050">
            <a:solidFill>
              <a:schemeClr val="lt1"/>
            </a:solidFill>
          </a:ln>
          <a:effectLst/>
        </c:spPr>
        <c:dLbl>
          <c:idx val="0"/>
          <c:layout>
            <c:manualLayout>
              <c:x val="0.10277777777777777"/>
              <c:y val="5.5555555555555552E-2"/>
            </c:manualLayout>
          </c:layout>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dLbl>
          <c:idx val="0"/>
          <c:layout>
            <c:manualLayout>
              <c:x val="-5.555555555555558E-2"/>
              <c:y val="0.11574074074074074"/>
            </c:manualLayout>
          </c:layout>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marker>
          <c:symbol val="none"/>
        </c:marker>
        <c:dLbl>
          <c:idx val="0"/>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hade val="53000"/>
            </a:schemeClr>
          </a:solidFill>
          <a:ln w="19050">
            <a:solidFill>
              <a:schemeClr val="lt1"/>
            </a:solidFill>
          </a:ln>
          <a:effectLst/>
        </c:spPr>
        <c:dLbl>
          <c:idx val="0"/>
          <c:layout>
            <c:manualLayout>
              <c:x val="9.5427435387673953E-2"/>
              <c:y val="-3.7037037037037035E-2"/>
            </c:manualLayout>
          </c:layout>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tint val="77000"/>
            </a:schemeClr>
          </a:solidFill>
          <a:ln w="19050">
            <a:solidFill>
              <a:schemeClr val="lt1"/>
            </a:solidFill>
          </a:ln>
          <a:effectLst/>
        </c:spPr>
        <c:dLbl>
          <c:idx val="0"/>
          <c:layout>
            <c:manualLayout>
              <c:x val="-8.2173624917163707E-2"/>
              <c:y val="-6.018518518518523E-2"/>
            </c:manualLayout>
          </c:layout>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tint val="54000"/>
            </a:schemeClr>
          </a:solidFill>
          <a:ln w="19050">
            <a:solidFill>
              <a:schemeClr val="lt1"/>
            </a:solidFill>
          </a:ln>
          <a:effectLst/>
        </c:spPr>
        <c:dLbl>
          <c:idx val="0"/>
          <c:layout>
            <c:manualLayout>
              <c:x val="-7.9522862823062108E-3"/>
              <c:y val="-8.7962962962962979E-2"/>
            </c:manualLayout>
          </c:layout>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noFill/>
          <a:ln w="19050">
            <a:noFill/>
          </a:ln>
          <a:effectLst/>
        </c:spPr>
      </c:pivotFmt>
      <c:pivotFmt>
        <c:idx val="17"/>
        <c:spPr>
          <a:noFill/>
          <a:ln w="19050">
            <a:noFill/>
          </a:ln>
          <a:effectLst/>
        </c:spPr>
      </c:pivotFmt>
      <c:pivotFmt>
        <c:idx val="18"/>
        <c:spPr>
          <a:noFill/>
          <a:ln w="19050">
            <a:noFill/>
          </a:ln>
          <a:effectLst/>
        </c:spPr>
      </c:pivotFmt>
      <c:pivotFmt>
        <c:idx val="19"/>
        <c:spPr>
          <a:noFill/>
          <a:ln w="19050">
            <a:noFill/>
          </a:ln>
          <a:effectLst/>
        </c:spPr>
      </c:pivotFmt>
      <c:pivotFmt>
        <c:idx val="20"/>
        <c:spPr>
          <a:noFill/>
          <a:ln w="19050">
            <a:noFill/>
          </a:ln>
          <a:effectLst/>
        </c:spPr>
      </c:pivotFmt>
    </c:pivotFmts>
    <c:plotArea>
      <c:layout>
        <c:manualLayout>
          <c:layoutTarget val="inner"/>
          <c:xMode val="edge"/>
          <c:yMode val="edge"/>
          <c:x val="0.2013895450568679"/>
          <c:y val="0.13908938466025078"/>
          <c:w val="0.49359142607174106"/>
          <c:h val="0.82265237678623504"/>
        </c:manualLayout>
      </c:layout>
      <c:doughnutChart>
        <c:varyColors val="1"/>
        <c:ser>
          <c:idx val="0"/>
          <c:order val="0"/>
          <c:tx>
            <c:strRef>
              <c:f>pivot!$B$63</c:f>
              <c:strCache>
                <c:ptCount val="1"/>
                <c:pt idx="0">
                  <c:v>Sum of revenue</c:v>
                </c:pt>
              </c:strCache>
            </c:strRef>
          </c:tx>
          <c:dPt>
            <c:idx val="0"/>
            <c:bubble3D val="0"/>
            <c:spPr>
              <a:solidFill>
                <a:schemeClr val="accent6">
                  <a:shade val="53000"/>
                </a:schemeClr>
              </a:solidFill>
              <a:ln w="19050">
                <a:solidFill>
                  <a:schemeClr val="lt1"/>
                </a:solidFill>
              </a:ln>
              <a:effectLst/>
            </c:spPr>
            <c:extLst>
              <c:ext xmlns:c16="http://schemas.microsoft.com/office/drawing/2014/chart" uri="{C3380CC4-5D6E-409C-BE32-E72D297353CC}">
                <c16:uniqueId val="{00000002-2E8E-401C-9094-EF86F2045D28}"/>
              </c:ext>
            </c:extLst>
          </c:dPt>
          <c:dPt>
            <c:idx val="1"/>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6-2E8E-401C-9094-EF86F2045D28}"/>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2E8E-401C-9094-EF86F2045D28}"/>
              </c:ext>
            </c:extLst>
          </c:dPt>
          <c:dPt>
            <c:idx val="3"/>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2E8E-401C-9094-EF86F2045D28}"/>
              </c:ext>
            </c:extLst>
          </c:dPt>
          <c:dPt>
            <c:idx val="4"/>
            <c:bubble3D val="0"/>
            <c:spPr>
              <a:solidFill>
                <a:schemeClr val="accent6">
                  <a:tint val="54000"/>
                </a:schemeClr>
              </a:solidFill>
              <a:ln w="19050">
                <a:solidFill>
                  <a:schemeClr val="lt1"/>
                </a:solidFill>
              </a:ln>
              <a:effectLst/>
            </c:spPr>
            <c:extLst>
              <c:ext xmlns:c16="http://schemas.microsoft.com/office/drawing/2014/chart" uri="{C3380CC4-5D6E-409C-BE32-E72D297353CC}">
                <c16:uniqueId val="{00000004-2E8E-401C-9094-EF86F2045D28}"/>
              </c:ext>
            </c:extLst>
          </c:dPt>
          <c:dLbls>
            <c:dLbl>
              <c:idx val="0"/>
              <c:layout>
                <c:manualLayout>
                  <c:x val="9.5427435387673953E-2"/>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E8E-401C-9094-EF86F2045D28}"/>
                </c:ext>
              </c:extLst>
            </c:dLbl>
            <c:dLbl>
              <c:idx val="1"/>
              <c:layout>
                <c:manualLayout>
                  <c:x val="0.10277777777777777"/>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E8E-401C-9094-EF86F2045D28}"/>
                </c:ext>
              </c:extLst>
            </c:dLbl>
            <c:dLbl>
              <c:idx val="2"/>
              <c:layout>
                <c:manualLayout>
                  <c:x val="-5.555555555555558E-2"/>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E8E-401C-9094-EF86F2045D28}"/>
                </c:ext>
              </c:extLst>
            </c:dLbl>
            <c:dLbl>
              <c:idx val="3"/>
              <c:layout>
                <c:manualLayout>
                  <c:x val="-8.2173624917163707E-2"/>
                  <c:y val="-6.0185185185185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E8E-401C-9094-EF86F2045D28}"/>
                </c:ext>
              </c:extLst>
            </c:dLbl>
            <c:dLbl>
              <c:idx val="4"/>
              <c:layout>
                <c:manualLayout>
                  <c:x val="-7.9522862823062108E-3"/>
                  <c:y val="-8.79629629629629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E8E-401C-9094-EF86F2045D28}"/>
                </c:ext>
              </c:extLst>
            </c:dLbl>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pivot!$A$64:$A$69</c:f>
              <c:strCache>
                <c:ptCount val="5"/>
                <c:pt idx="0">
                  <c:v>Lotion</c:v>
                </c:pt>
                <c:pt idx="1">
                  <c:v>Soap</c:v>
                </c:pt>
                <c:pt idx="2">
                  <c:v>Cream</c:v>
                </c:pt>
                <c:pt idx="3">
                  <c:v>Serum</c:v>
                </c:pt>
                <c:pt idx="4">
                  <c:v>Scrub</c:v>
                </c:pt>
              </c:strCache>
            </c:strRef>
          </c:cat>
          <c:val>
            <c:numRef>
              <c:f>pivot!$B$64:$B$69</c:f>
              <c:numCache>
                <c:formatCode>General</c:formatCode>
                <c:ptCount val="5"/>
                <c:pt idx="0">
                  <c:v>386281193.25999981</c:v>
                </c:pt>
                <c:pt idx="1">
                  <c:v>317065616.69000024</c:v>
                </c:pt>
                <c:pt idx="2">
                  <c:v>300647878.0799998</c:v>
                </c:pt>
                <c:pt idx="3">
                  <c:v>247141628.19000006</c:v>
                </c:pt>
                <c:pt idx="4">
                  <c:v>76581967.139999986</c:v>
                </c:pt>
              </c:numCache>
            </c:numRef>
          </c:val>
          <c:extLst>
            <c:ext xmlns:c16="http://schemas.microsoft.com/office/drawing/2014/chart" uri="{C3380CC4-5D6E-409C-BE32-E72D297353CC}">
              <c16:uniqueId val="{00000000-2E8E-401C-9094-EF86F2045D28}"/>
            </c:ext>
          </c:extLst>
        </c:ser>
        <c:ser>
          <c:idx val="1"/>
          <c:order val="1"/>
          <c:tx>
            <c:strRef>
              <c:f>pivot!$C$63</c:f>
              <c:strCache>
                <c:ptCount val="1"/>
                <c:pt idx="0">
                  <c:v>Count of type</c:v>
                </c:pt>
              </c:strCache>
            </c:strRef>
          </c:tx>
          <c:spPr>
            <a:noFill/>
            <a:ln>
              <a:noFill/>
            </a:ln>
          </c:spPr>
          <c:dPt>
            <c:idx val="0"/>
            <c:bubble3D val="0"/>
            <c:spPr>
              <a:noFill/>
              <a:ln w="19050">
                <a:noFill/>
              </a:ln>
              <a:effectLst/>
            </c:spPr>
            <c:extLst>
              <c:ext xmlns:c16="http://schemas.microsoft.com/office/drawing/2014/chart" uri="{C3380CC4-5D6E-409C-BE32-E72D297353CC}">
                <c16:uniqueId val="{0000000B-3B03-4982-861F-307ACB16CBAE}"/>
              </c:ext>
            </c:extLst>
          </c:dPt>
          <c:dPt>
            <c:idx val="1"/>
            <c:bubble3D val="0"/>
            <c:spPr>
              <a:noFill/>
              <a:ln w="19050">
                <a:noFill/>
              </a:ln>
              <a:effectLst/>
            </c:spPr>
            <c:extLst>
              <c:ext xmlns:c16="http://schemas.microsoft.com/office/drawing/2014/chart" uri="{C3380CC4-5D6E-409C-BE32-E72D297353CC}">
                <c16:uniqueId val="{0000000D-3B03-4982-861F-307ACB16CBAE}"/>
              </c:ext>
            </c:extLst>
          </c:dPt>
          <c:dPt>
            <c:idx val="2"/>
            <c:bubble3D val="0"/>
            <c:spPr>
              <a:noFill/>
              <a:ln w="19050">
                <a:noFill/>
              </a:ln>
              <a:effectLst/>
            </c:spPr>
            <c:extLst>
              <c:ext xmlns:c16="http://schemas.microsoft.com/office/drawing/2014/chart" uri="{C3380CC4-5D6E-409C-BE32-E72D297353CC}">
                <c16:uniqueId val="{0000000F-3B03-4982-861F-307ACB16CBAE}"/>
              </c:ext>
            </c:extLst>
          </c:dPt>
          <c:dPt>
            <c:idx val="3"/>
            <c:bubble3D val="0"/>
            <c:spPr>
              <a:noFill/>
              <a:ln w="19050">
                <a:noFill/>
              </a:ln>
              <a:effectLst/>
            </c:spPr>
            <c:extLst>
              <c:ext xmlns:c16="http://schemas.microsoft.com/office/drawing/2014/chart" uri="{C3380CC4-5D6E-409C-BE32-E72D297353CC}">
                <c16:uniqueId val="{00000011-3B03-4982-861F-307ACB16CBAE}"/>
              </c:ext>
            </c:extLst>
          </c:dPt>
          <c:dPt>
            <c:idx val="4"/>
            <c:bubble3D val="0"/>
            <c:spPr>
              <a:noFill/>
              <a:ln w="19050">
                <a:noFill/>
              </a:ln>
              <a:effectLst/>
            </c:spPr>
            <c:extLst>
              <c:ext xmlns:c16="http://schemas.microsoft.com/office/drawing/2014/chart" uri="{C3380CC4-5D6E-409C-BE32-E72D297353CC}">
                <c16:uniqueId val="{00000013-3B03-4982-861F-307ACB16CBAE}"/>
              </c:ext>
            </c:extLst>
          </c:dPt>
          <c:cat>
            <c:strRef>
              <c:f>pivot!$A$64:$A$69</c:f>
              <c:strCache>
                <c:ptCount val="5"/>
                <c:pt idx="0">
                  <c:v>Lotion</c:v>
                </c:pt>
                <c:pt idx="1">
                  <c:v>Soap</c:v>
                </c:pt>
                <c:pt idx="2">
                  <c:v>Cream</c:v>
                </c:pt>
                <c:pt idx="3">
                  <c:v>Serum</c:v>
                </c:pt>
                <c:pt idx="4">
                  <c:v>Scrub</c:v>
                </c:pt>
              </c:strCache>
            </c:strRef>
          </c:cat>
          <c:val>
            <c:numRef>
              <c:f>pivot!$C$64:$C$69</c:f>
              <c:numCache>
                <c:formatCode>0.00%</c:formatCode>
                <c:ptCount val="5"/>
                <c:pt idx="0">
                  <c:v>0.36022727272727273</c:v>
                </c:pt>
                <c:pt idx="1">
                  <c:v>0.24730113636363638</c:v>
                </c:pt>
                <c:pt idx="2">
                  <c:v>0.15340909090909091</c:v>
                </c:pt>
                <c:pt idx="3">
                  <c:v>0.13423295454545456</c:v>
                </c:pt>
                <c:pt idx="4">
                  <c:v>0.10482954545454545</c:v>
                </c:pt>
              </c:numCache>
            </c:numRef>
          </c:val>
          <c:extLst>
            <c:ext xmlns:c16="http://schemas.microsoft.com/office/drawing/2014/chart" uri="{C3380CC4-5D6E-409C-BE32-E72D297353CC}">
              <c16:uniqueId val="{00000001-2E8E-401C-9094-EF86F2045D28}"/>
            </c:ext>
          </c:extLst>
        </c:ser>
        <c:dLbls>
          <c:showLegendKey val="0"/>
          <c:showVal val="0"/>
          <c:showCatName val="0"/>
          <c:showSerName val="0"/>
          <c:showPercent val="0"/>
          <c:showBubbleSize val="0"/>
          <c:showLeaderLines val="1"/>
        </c:dLbls>
        <c:firstSliceAng val="0"/>
        <c:holeSize val="59"/>
      </c:doughnutChart>
      <c:spPr>
        <a:noFill/>
        <a:ln>
          <a:noFill/>
        </a:ln>
        <a:effectLst/>
      </c:spPr>
    </c:plotArea>
    <c:legend>
      <c:legendPos val="r"/>
      <c:layout>
        <c:manualLayout>
          <c:xMode val="edge"/>
          <c:yMode val="edge"/>
          <c:x val="0.83525962379702534"/>
          <c:y val="0.31683872849227174"/>
          <c:w val="0.11474037620297463"/>
          <c:h val="0.457894065325167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[Product Dashboard.xlsx]pivot!PivotTable12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from Top 5 per outlet</a:t>
            </a:r>
            <a:endParaRPr lang="en-US"/>
          </a:p>
        </c:rich>
      </c:tx>
      <c:layout>
        <c:manualLayout>
          <c:xMode val="edge"/>
          <c:yMode val="edge"/>
          <c:x val="0.82953832209822709"/>
          <c:y val="4.23356171387667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pivotFmt>
      <c:pivotFmt>
        <c:idx val="6"/>
        <c:spPr>
          <a:solidFill>
            <a:schemeClr val="accent6">
              <a:lumMod val="75000"/>
            </a:schemeClr>
          </a:solidFill>
          <a:ln>
            <a:noFill/>
          </a:ln>
          <a:effectLst/>
        </c:spPr>
        <c:marker>
          <c:symbol val="none"/>
        </c:marker>
      </c:pivotFmt>
      <c:pivotFmt>
        <c:idx val="7"/>
        <c:spPr>
          <a:solidFill>
            <a:schemeClr val="accent6"/>
          </a:solidFill>
          <a:ln>
            <a:noFill/>
          </a:ln>
          <a:effectLst/>
        </c:spPr>
        <c:marker>
          <c:symbol val="none"/>
        </c:marker>
      </c:pivotFmt>
      <c:pivotFmt>
        <c:idx val="8"/>
        <c:spPr>
          <a:solidFill>
            <a:srgbClr val="92D050"/>
          </a:solidFill>
          <a:ln>
            <a:noFill/>
          </a:ln>
          <a:effectLst/>
        </c:spPr>
        <c:marker>
          <c:symbol val="none"/>
        </c:marker>
      </c:pivotFmt>
      <c:pivotFmt>
        <c:idx val="9"/>
        <c:spPr>
          <a:solidFill>
            <a:srgbClr val="CAE4BA"/>
          </a:solidFill>
          <a:ln>
            <a:noFill/>
          </a:ln>
          <a:effectLst/>
        </c:spPr>
        <c:marker>
          <c:symbol val="none"/>
        </c:marker>
      </c:pivotFmt>
      <c:pivotFmt>
        <c:idx val="10"/>
        <c:spPr>
          <a:solidFill>
            <a:schemeClr val="accent6">
              <a:lumMod val="50000"/>
            </a:schemeClr>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6"/>
          </a:solidFill>
          <a:ln>
            <a:noFill/>
          </a:ln>
          <a:effectLst/>
        </c:spPr>
        <c:marker>
          <c:symbol val="none"/>
        </c:marker>
      </c:pivotFmt>
      <c:pivotFmt>
        <c:idx val="14"/>
        <c:spPr>
          <a:solidFill>
            <a:schemeClr val="accent6"/>
          </a:solidFill>
          <a:ln>
            <a:noFill/>
          </a:ln>
          <a:effectLst/>
        </c:spPr>
        <c:marker>
          <c:symbol val="none"/>
        </c:marker>
      </c:pivotFmt>
    </c:pivotFmts>
    <c:plotArea>
      <c:layout>
        <c:manualLayout>
          <c:layoutTarget val="inner"/>
          <c:xMode val="edge"/>
          <c:yMode val="edge"/>
          <c:x val="0.12206027304140939"/>
          <c:y val="0.18125336605651562"/>
          <c:w val="0.58775486697256363"/>
          <c:h val="0.58514128915703723"/>
        </c:manualLayout>
      </c:layout>
      <c:barChart>
        <c:barDir val="col"/>
        <c:grouping val="stacked"/>
        <c:varyColors val="0"/>
        <c:ser>
          <c:idx val="0"/>
          <c:order val="0"/>
          <c:tx>
            <c:strRef>
              <c:f>pivot!$B$25:$B$26</c:f>
              <c:strCache>
                <c:ptCount val="1"/>
                <c:pt idx="0">
                  <c:v>Brightening Black Soap</c:v>
                </c:pt>
              </c:strCache>
            </c:strRef>
          </c:tx>
          <c:spPr>
            <a:solidFill>
              <a:schemeClr val="accent6">
                <a:lumMod val="50000"/>
              </a:schemeClr>
            </a:solidFill>
            <a:ln>
              <a:noFill/>
            </a:ln>
            <a:effectLst/>
          </c:spPr>
          <c:invertIfNegative val="0"/>
          <c:cat>
            <c:strRef>
              <c:f>pivot!$A$27:$A$33</c:f>
              <c:strCache>
                <c:ptCount val="6"/>
                <c:pt idx="0">
                  <c:v>New York</c:v>
                </c:pt>
                <c:pt idx="1">
                  <c:v>Austin</c:v>
                </c:pt>
                <c:pt idx="2">
                  <c:v>Los Angeles</c:v>
                </c:pt>
                <c:pt idx="3">
                  <c:v>Phoenix</c:v>
                </c:pt>
                <c:pt idx="4">
                  <c:v>Denver</c:v>
                </c:pt>
                <c:pt idx="5">
                  <c:v>Houston</c:v>
                </c:pt>
              </c:strCache>
            </c:strRef>
          </c:cat>
          <c:val>
            <c:numRef>
              <c:f>pivot!$B$27:$B$33</c:f>
              <c:numCache>
                <c:formatCode>General</c:formatCode>
                <c:ptCount val="6"/>
                <c:pt idx="0">
                  <c:v>18626650.760000002</c:v>
                </c:pt>
                <c:pt idx="1">
                  <c:v>11152777.530000001</c:v>
                </c:pt>
                <c:pt idx="2">
                  <c:v>14649731.459999999</c:v>
                </c:pt>
                <c:pt idx="3">
                  <c:v>9093179.8000000007</c:v>
                </c:pt>
                <c:pt idx="4">
                  <c:v>8425051.4400000013</c:v>
                </c:pt>
                <c:pt idx="5">
                  <c:v>7777369.1300000008</c:v>
                </c:pt>
              </c:numCache>
            </c:numRef>
          </c:val>
          <c:extLst>
            <c:ext xmlns:c16="http://schemas.microsoft.com/office/drawing/2014/chart" uri="{C3380CC4-5D6E-409C-BE32-E72D297353CC}">
              <c16:uniqueId val="{00000000-A7F4-462A-ABD7-5ADC2C0358B4}"/>
            </c:ext>
          </c:extLst>
        </c:ser>
        <c:ser>
          <c:idx val="1"/>
          <c:order val="1"/>
          <c:tx>
            <c:strRef>
              <c:f>pivot!$C$25:$C$26</c:f>
              <c:strCache>
                <c:ptCount val="1"/>
                <c:pt idx="0">
                  <c:v>Hydrating Face Cream</c:v>
                </c:pt>
              </c:strCache>
            </c:strRef>
          </c:tx>
          <c:spPr>
            <a:solidFill>
              <a:schemeClr val="accent6">
                <a:lumMod val="75000"/>
              </a:schemeClr>
            </a:solidFill>
            <a:ln>
              <a:noFill/>
            </a:ln>
            <a:effectLst/>
          </c:spPr>
          <c:invertIfNegative val="0"/>
          <c:cat>
            <c:strRef>
              <c:f>pivot!$A$27:$A$33</c:f>
              <c:strCache>
                <c:ptCount val="6"/>
                <c:pt idx="0">
                  <c:v>New York</c:v>
                </c:pt>
                <c:pt idx="1">
                  <c:v>Austin</c:v>
                </c:pt>
                <c:pt idx="2">
                  <c:v>Los Angeles</c:v>
                </c:pt>
                <c:pt idx="3">
                  <c:v>Phoenix</c:v>
                </c:pt>
                <c:pt idx="4">
                  <c:v>Denver</c:v>
                </c:pt>
                <c:pt idx="5">
                  <c:v>Houston</c:v>
                </c:pt>
              </c:strCache>
            </c:strRef>
          </c:cat>
          <c:val>
            <c:numRef>
              <c:f>pivot!$C$27:$C$33</c:f>
              <c:numCache>
                <c:formatCode>General</c:formatCode>
                <c:ptCount val="6"/>
                <c:pt idx="0">
                  <c:v>57359458.349999994</c:v>
                </c:pt>
                <c:pt idx="1">
                  <c:v>53704357.839999996</c:v>
                </c:pt>
                <c:pt idx="2">
                  <c:v>43833952.18</c:v>
                </c:pt>
                <c:pt idx="3">
                  <c:v>32153626.550000001</c:v>
                </c:pt>
                <c:pt idx="4">
                  <c:v>27206439.789999999</c:v>
                </c:pt>
                <c:pt idx="5">
                  <c:v>23820113.430000003</c:v>
                </c:pt>
              </c:numCache>
            </c:numRef>
          </c:val>
          <c:extLst>
            <c:ext xmlns:c16="http://schemas.microsoft.com/office/drawing/2014/chart" uri="{C3380CC4-5D6E-409C-BE32-E72D297353CC}">
              <c16:uniqueId val="{00000001-A7F4-462A-ABD7-5ADC2C0358B4}"/>
            </c:ext>
          </c:extLst>
        </c:ser>
        <c:ser>
          <c:idx val="2"/>
          <c:order val="2"/>
          <c:tx>
            <c:strRef>
              <c:f>pivot!$D$25:$D$26</c:f>
              <c:strCache>
                <c:ptCount val="1"/>
                <c:pt idx="0">
                  <c:v>Kojic &amp; Rosewater Soap</c:v>
                </c:pt>
              </c:strCache>
            </c:strRef>
          </c:tx>
          <c:spPr>
            <a:solidFill>
              <a:schemeClr val="accent6"/>
            </a:solidFill>
            <a:ln>
              <a:noFill/>
            </a:ln>
            <a:effectLst/>
          </c:spPr>
          <c:invertIfNegative val="0"/>
          <c:cat>
            <c:strRef>
              <c:f>pivot!$A$27:$A$33</c:f>
              <c:strCache>
                <c:ptCount val="6"/>
                <c:pt idx="0">
                  <c:v>New York</c:v>
                </c:pt>
                <c:pt idx="1">
                  <c:v>Austin</c:v>
                </c:pt>
                <c:pt idx="2">
                  <c:v>Los Angeles</c:v>
                </c:pt>
                <c:pt idx="3">
                  <c:v>Phoenix</c:v>
                </c:pt>
                <c:pt idx="4">
                  <c:v>Denver</c:v>
                </c:pt>
                <c:pt idx="5">
                  <c:v>Houston</c:v>
                </c:pt>
              </c:strCache>
            </c:strRef>
          </c:cat>
          <c:val>
            <c:numRef>
              <c:f>pivot!$D$27:$D$33</c:f>
              <c:numCache>
                <c:formatCode>General</c:formatCode>
                <c:ptCount val="6"/>
                <c:pt idx="0">
                  <c:v>45118794.560000002</c:v>
                </c:pt>
                <c:pt idx="1">
                  <c:v>46679487.200000003</c:v>
                </c:pt>
                <c:pt idx="2">
                  <c:v>34661721.009999998</c:v>
                </c:pt>
                <c:pt idx="3">
                  <c:v>29156915.169999998</c:v>
                </c:pt>
                <c:pt idx="4">
                  <c:v>22984111.390000001</c:v>
                </c:pt>
                <c:pt idx="5">
                  <c:v>25141323.420000002</c:v>
                </c:pt>
              </c:numCache>
            </c:numRef>
          </c:val>
          <c:extLst>
            <c:ext xmlns:c16="http://schemas.microsoft.com/office/drawing/2014/chart" uri="{C3380CC4-5D6E-409C-BE32-E72D297353CC}">
              <c16:uniqueId val="{00000002-A7F4-462A-ABD7-5ADC2C0358B4}"/>
            </c:ext>
          </c:extLst>
        </c:ser>
        <c:ser>
          <c:idx val="3"/>
          <c:order val="3"/>
          <c:tx>
            <c:strRef>
              <c:f>pivot!$E$25:$E$26</c:f>
              <c:strCache>
                <c:ptCount val="1"/>
                <c:pt idx="0">
                  <c:v>Toning Lotion</c:v>
                </c:pt>
              </c:strCache>
            </c:strRef>
          </c:tx>
          <c:spPr>
            <a:solidFill>
              <a:srgbClr val="92D050"/>
            </a:solidFill>
            <a:ln>
              <a:noFill/>
            </a:ln>
            <a:effectLst/>
          </c:spPr>
          <c:invertIfNegative val="0"/>
          <c:cat>
            <c:strRef>
              <c:f>pivot!$A$27:$A$33</c:f>
              <c:strCache>
                <c:ptCount val="6"/>
                <c:pt idx="0">
                  <c:v>New York</c:v>
                </c:pt>
                <c:pt idx="1">
                  <c:v>Austin</c:v>
                </c:pt>
                <c:pt idx="2">
                  <c:v>Los Angeles</c:v>
                </c:pt>
                <c:pt idx="3">
                  <c:v>Phoenix</c:v>
                </c:pt>
                <c:pt idx="4">
                  <c:v>Denver</c:v>
                </c:pt>
                <c:pt idx="5">
                  <c:v>Houston</c:v>
                </c:pt>
              </c:strCache>
            </c:strRef>
          </c:cat>
          <c:val>
            <c:numRef>
              <c:f>pivot!$E$27:$E$33</c:f>
              <c:numCache>
                <c:formatCode>General</c:formatCode>
                <c:ptCount val="6"/>
                <c:pt idx="0">
                  <c:v>22639435.949999999</c:v>
                </c:pt>
                <c:pt idx="1">
                  <c:v>18349860.18</c:v>
                </c:pt>
                <c:pt idx="2">
                  <c:v>15918179.699999999</c:v>
                </c:pt>
                <c:pt idx="3">
                  <c:v>13239353.110000001</c:v>
                </c:pt>
                <c:pt idx="4">
                  <c:v>9673664.5199999996</c:v>
                </c:pt>
                <c:pt idx="5">
                  <c:v>8517137.7300000004</c:v>
                </c:pt>
              </c:numCache>
            </c:numRef>
          </c:val>
          <c:extLst>
            <c:ext xmlns:c16="http://schemas.microsoft.com/office/drawing/2014/chart" uri="{C3380CC4-5D6E-409C-BE32-E72D297353CC}">
              <c16:uniqueId val="{00000003-A7F4-462A-ABD7-5ADC2C0358B4}"/>
            </c:ext>
          </c:extLst>
        </c:ser>
        <c:ser>
          <c:idx val="4"/>
          <c:order val="4"/>
          <c:tx>
            <c:strRef>
              <c:f>pivot!$F$25:$F$26</c:f>
              <c:strCache>
                <c:ptCount val="1"/>
                <c:pt idx="0">
                  <c:v>Vitamin C Serum</c:v>
                </c:pt>
              </c:strCache>
            </c:strRef>
          </c:tx>
          <c:spPr>
            <a:solidFill>
              <a:srgbClr val="CAE4BA"/>
            </a:solidFill>
            <a:ln>
              <a:noFill/>
            </a:ln>
            <a:effectLst/>
          </c:spPr>
          <c:invertIfNegative val="0"/>
          <c:cat>
            <c:strRef>
              <c:f>pivot!$A$27:$A$33</c:f>
              <c:strCache>
                <c:ptCount val="6"/>
                <c:pt idx="0">
                  <c:v>New York</c:v>
                </c:pt>
                <c:pt idx="1">
                  <c:v>Austin</c:v>
                </c:pt>
                <c:pt idx="2">
                  <c:v>Los Angeles</c:v>
                </c:pt>
                <c:pt idx="3">
                  <c:v>Phoenix</c:v>
                </c:pt>
                <c:pt idx="4">
                  <c:v>Denver</c:v>
                </c:pt>
                <c:pt idx="5">
                  <c:v>Houston</c:v>
                </c:pt>
              </c:strCache>
            </c:strRef>
          </c:cat>
          <c:val>
            <c:numRef>
              <c:f>pivot!$F$27:$F$33</c:f>
              <c:numCache>
                <c:formatCode>General</c:formatCode>
                <c:ptCount val="6"/>
                <c:pt idx="0">
                  <c:v>26118752.829999998</c:v>
                </c:pt>
                <c:pt idx="1">
                  <c:v>29147992.920000002</c:v>
                </c:pt>
                <c:pt idx="2">
                  <c:v>23368512.670000002</c:v>
                </c:pt>
                <c:pt idx="3">
                  <c:v>16750068.340000002</c:v>
                </c:pt>
                <c:pt idx="4">
                  <c:v>14450242.899999999</c:v>
                </c:pt>
                <c:pt idx="5">
                  <c:v>16569280.779999999</c:v>
                </c:pt>
              </c:numCache>
            </c:numRef>
          </c:val>
          <c:extLst>
            <c:ext xmlns:c16="http://schemas.microsoft.com/office/drawing/2014/chart" uri="{C3380CC4-5D6E-409C-BE32-E72D297353CC}">
              <c16:uniqueId val="{00000004-A7F4-462A-ABD7-5ADC2C0358B4}"/>
            </c:ext>
          </c:extLst>
        </c:ser>
        <c:dLbls>
          <c:showLegendKey val="0"/>
          <c:showVal val="0"/>
          <c:showCatName val="0"/>
          <c:showSerName val="0"/>
          <c:showPercent val="0"/>
          <c:showBubbleSize val="0"/>
        </c:dLbls>
        <c:gapWidth val="150"/>
        <c:overlap val="100"/>
        <c:axId val="1964364367"/>
        <c:axId val="1964371439"/>
      </c:barChart>
      <c:catAx>
        <c:axId val="196436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371439"/>
        <c:crosses val="autoZero"/>
        <c:auto val="1"/>
        <c:lblAlgn val="ctr"/>
        <c:lblOffset val="100"/>
        <c:noMultiLvlLbl val="0"/>
      </c:catAx>
      <c:valAx>
        <c:axId val="1964371439"/>
        <c:scaling>
          <c:orientation val="minMax"/>
        </c:scaling>
        <c:delete val="0"/>
        <c:axPos val="l"/>
        <c:numFmt formatCode="[&gt;999999]&quot;$&quot;0.0#,,&quot; M&quot;;[&gt;999]&quot;$&quot;0.0#,&quot; K&quot;;&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36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[Product Dashboard.xlsx]pivot!PivotTable10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from Demand Segments</a:t>
            </a:r>
          </a:p>
        </c:rich>
      </c:tx>
      <c:layout>
        <c:manualLayout>
          <c:xMode val="edge"/>
          <c:yMode val="edge"/>
          <c:x val="0.82551959522170004"/>
          <c:y val="3.0418485079394406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dLbl>
          <c:idx val="0"/>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5462668816039986E-17"/>
              <c:y val="-0.44444444444444442"/>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7777777777777779E-3"/>
              <c:y val="5.092592592592584E-2"/>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5.0925337632079971E-17"/>
              <c:y val="-0.34722222222222227"/>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0.17592592592592587"/>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pivotFmt>
      <c:pivotFmt>
        <c:idx val="8"/>
        <c:spPr>
          <a:solidFill>
            <a:schemeClr val="accent6"/>
          </a:solidFill>
          <a:ln>
            <a:noFill/>
          </a:ln>
          <a:effectLst/>
        </c:spPr>
      </c:pivotFmt>
      <c:pivotFmt>
        <c:idx val="9"/>
        <c:dLbl>
          <c:idx val="0"/>
          <c:layout>
            <c:manualLayout>
              <c:x val="0"/>
              <c:y val="-0.3611111111111111"/>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2.5462668816039986E-17"/>
              <c:y val="-0.4537037037037037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spPr>
          <a:solidFill>
            <a:schemeClr val="accent6"/>
          </a:solidFill>
          <a:ln>
            <a:noFill/>
          </a:ln>
          <a:effectLst/>
        </c:spPr>
      </c:pivotFmt>
      <c:pivotFmt>
        <c:idx val="13"/>
        <c:spPr>
          <a:noFill/>
          <a:ln>
            <a:noFill/>
          </a:ln>
          <a:effectLst/>
        </c:spPr>
        <c:marker>
          <c:symbol val="none"/>
        </c:marker>
        <c:dLbl>
          <c:idx val="0"/>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pivotFmt>
      <c:pivotFmt>
        <c:idx val="15"/>
        <c:spPr>
          <a:noFill/>
          <a:ln>
            <a:noFill/>
          </a:ln>
          <a:effectLst/>
        </c:spPr>
        <c:dLbl>
          <c:idx val="0"/>
          <c:layout>
            <c:manualLayout>
              <c:x val="5.3126153907567635E-3"/>
              <c:y val="-0.52983674694622118"/>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noFill/>
          <a:ln>
            <a:noFill/>
          </a:ln>
          <a:effectLst/>
        </c:spPr>
        <c:dLbl>
          <c:idx val="0"/>
          <c:layout>
            <c:manualLayout>
              <c:x val="5.3126153907567635E-3"/>
              <c:y val="-0.42730028247935281"/>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noFill/>
          <a:ln>
            <a:noFill/>
          </a:ln>
          <a:effectLst/>
        </c:spPr>
        <c:dLbl>
          <c:idx val="0"/>
          <c:layout>
            <c:manualLayout>
              <c:x val="2.5348542458808617E-3"/>
              <c:y val="-0.20154524672685709"/>
            </c:manualLayout>
          </c:layout>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noFill/>
          <a:ln>
            <a:noFill/>
          </a:ln>
          <a:effectLst/>
        </c:spPr>
        <c:dLbl>
          <c:idx val="0"/>
          <c:layout>
            <c:manualLayout>
              <c:x val="-2.777682492658618E-3"/>
              <c:y val="7.767644800027005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64D9A8E-00C7-4066-BC1B-CBCFE8FF6FC9}"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gt;999999]\₦0.0#,,&quot; M&quot;;[&gt;999]\₦0.0#,&quot; 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6"/>
          </a:solidFill>
          <a:ln>
            <a:noFill/>
          </a:ln>
          <a:effectLst/>
        </c:spPr>
        <c:marker>
          <c:symbol val="none"/>
        </c:marker>
      </c:pivotFmt>
      <c:pivotFmt>
        <c:idx val="20"/>
        <c:spPr>
          <a:solidFill>
            <a:schemeClr val="accent6">
              <a:lumMod val="50000"/>
            </a:schemeClr>
          </a:solidFill>
          <a:ln>
            <a:noFill/>
          </a:ln>
          <a:effectLst/>
        </c:spPr>
        <c:marker>
          <c:symbol val="none"/>
        </c:marker>
      </c:pivotFmt>
      <c:pivotFmt>
        <c:idx val="21"/>
        <c:spPr>
          <a:noFill/>
          <a:ln>
            <a:noFill/>
          </a:ln>
          <a:effectLst/>
        </c:spPr>
        <c:marker>
          <c:symbol val="none"/>
        </c:marker>
        <c:dLbl>
          <c:idx val="0"/>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pivotFmt>
      <c:pivotFmt>
        <c:idx val="23"/>
        <c:spPr>
          <a:solidFill>
            <a:schemeClr val="accent6"/>
          </a:solidFill>
          <a:ln>
            <a:noFill/>
          </a:ln>
          <a:effectLst/>
        </c:spPr>
      </c:pivotFmt>
      <c:pivotFmt>
        <c:idx val="24"/>
        <c:spPr>
          <a:solidFill>
            <a:schemeClr val="accent6"/>
          </a:solidFill>
          <a:ln>
            <a:noFill/>
          </a:ln>
          <a:effectLst/>
        </c:spPr>
      </c:pivotFmt>
      <c:pivotFmt>
        <c:idx val="25"/>
        <c:spPr>
          <a:noFill/>
          <a:ln>
            <a:noFill/>
          </a:ln>
          <a:effectLst/>
        </c:spPr>
        <c:dLbl>
          <c:idx val="0"/>
          <c:layout>
            <c:manualLayout>
              <c:x val="5.2700911331546377E-3"/>
              <c:y val="-0.51648336751655066"/>
            </c:manualLayout>
          </c:layout>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noFill/>
          <a:ln>
            <a:noFill/>
          </a:ln>
          <a:effectLst/>
        </c:spPr>
        <c:dLbl>
          <c:idx val="0"/>
          <c:layout>
            <c:manualLayout>
              <c:x val="-4.8308610655391779E-17"/>
              <c:y val="-0.41391929453454057"/>
            </c:manualLayout>
          </c:layout>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noFill/>
          <a:ln>
            <a:noFill/>
          </a:ln>
          <a:effectLst/>
        </c:spPr>
        <c:dLbl>
          <c:idx val="0"/>
          <c:layout>
            <c:manualLayout>
              <c:x val="-9.6617221310783557E-17"/>
              <c:y val="-0.19780214075101937"/>
            </c:manualLayout>
          </c:layout>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noFill/>
          <a:ln>
            <a:noFill/>
          </a:ln>
          <a:effectLst/>
        </c:spPr>
        <c:dLbl>
          <c:idx val="0"/>
          <c:layout>
            <c:manualLayout>
              <c:x val="0"/>
              <c:y val="7.692305473650747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79B6D82-1FCC-45F1-A617-4BCAC551ADE2}" type="VALUE">
                  <a:rPr lang="en-US" b="1"/>
                  <a:pPr>
                    <a:defRPr/>
                  </a:pPr>
                  <a:t>[VALUE]</a:t>
                </a:fld>
                <a:endParaRPr lang="en-US"/>
              </a:p>
            </c:rich>
          </c:tx>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2865742542638448"/>
          <c:y val="0.12263452405692689"/>
          <c:w val="0.83469514825498303"/>
          <c:h val="0.70584377199073434"/>
        </c:manualLayout>
      </c:layout>
      <c:barChart>
        <c:barDir val="col"/>
        <c:grouping val="stacked"/>
        <c:varyColors val="0"/>
        <c:ser>
          <c:idx val="0"/>
          <c:order val="0"/>
          <c:tx>
            <c:strRef>
              <c:f>pivot!$B$124</c:f>
              <c:strCache>
                <c:ptCount val="1"/>
                <c:pt idx="0">
                  <c:v>Count of demand</c:v>
                </c:pt>
              </c:strCache>
            </c:strRef>
          </c:tx>
          <c:spPr>
            <a:solidFill>
              <a:schemeClr val="accent6">
                <a:lumMod val="50000"/>
              </a:schemeClr>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2-91CA-490E-B31D-EAF8A74E9B1A}"/>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91CA-490E-B31D-EAF8A74E9B1A}"/>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4-91CA-490E-B31D-EAF8A74E9B1A}"/>
              </c:ext>
            </c:extLst>
          </c:dPt>
          <c:dPt>
            <c:idx val="3"/>
            <c:invertIfNegative val="0"/>
            <c:bubble3D val="0"/>
            <c:extLst>
              <c:ext xmlns:c16="http://schemas.microsoft.com/office/drawing/2014/chart" uri="{C3380CC4-5D6E-409C-BE32-E72D297353CC}">
                <c16:uniqueId val="{00000006-6B0A-4648-907D-4BE1CFAC1E29}"/>
              </c:ext>
            </c:extLst>
          </c:dPt>
          <c:cat>
            <c:strRef>
              <c:f>pivot!$A$125:$A$129</c:f>
              <c:strCache>
                <c:ptCount val="4"/>
                <c:pt idx="0">
                  <c:v>Average Demand 
(201-700)</c:v>
                </c:pt>
                <c:pt idx="1">
                  <c:v>Low Demand 
(&lt;200)</c:v>
                </c:pt>
                <c:pt idx="2">
                  <c:v>Regular Demand 
(701-2000)</c:v>
                </c:pt>
                <c:pt idx="3">
                  <c:v>High Demand 
(&gt;2001)</c:v>
                </c:pt>
              </c:strCache>
            </c:strRef>
          </c:cat>
          <c:val>
            <c:numRef>
              <c:f>pivot!$B$125:$B$129</c:f>
              <c:numCache>
                <c:formatCode>0.00%</c:formatCode>
                <c:ptCount val="4"/>
                <c:pt idx="0">
                  <c:v>0.38531045345270665</c:v>
                </c:pt>
                <c:pt idx="1">
                  <c:v>0.26900439360026529</c:v>
                </c:pt>
                <c:pt idx="2">
                  <c:v>0.22084058691867695</c:v>
                </c:pt>
                <c:pt idx="3">
                  <c:v>0.12484456602835116</c:v>
                </c:pt>
              </c:numCache>
            </c:numRef>
          </c:val>
          <c:extLst>
            <c:ext xmlns:c16="http://schemas.microsoft.com/office/drawing/2014/chart" uri="{C3380CC4-5D6E-409C-BE32-E72D297353CC}">
              <c16:uniqueId val="{00000000-6B0A-4648-907D-4BE1CFAC1E29}"/>
            </c:ext>
          </c:extLst>
        </c:ser>
        <c:dLbls>
          <c:showLegendKey val="0"/>
          <c:showVal val="0"/>
          <c:showCatName val="0"/>
          <c:showSerName val="0"/>
          <c:showPercent val="0"/>
          <c:showBubbleSize val="0"/>
        </c:dLbls>
        <c:gapWidth val="219"/>
        <c:overlap val="100"/>
        <c:axId val="1862507407"/>
        <c:axId val="1862504079"/>
      </c:barChart>
      <c:barChart>
        <c:barDir val="col"/>
        <c:grouping val="stacked"/>
        <c:varyColors val="0"/>
        <c:ser>
          <c:idx val="1"/>
          <c:order val="1"/>
          <c:tx>
            <c:strRef>
              <c:f>pivot!$C$124</c:f>
              <c:strCache>
                <c:ptCount val="1"/>
                <c:pt idx="0">
                  <c:v>Sum of revenue</c:v>
                </c:pt>
              </c:strCache>
            </c:strRef>
          </c:tx>
          <c:spPr>
            <a:noFill/>
            <a:ln>
              <a:noFill/>
            </a:ln>
            <a:effectLst/>
          </c:spPr>
          <c:invertIfNegative val="0"/>
          <c:dPt>
            <c:idx val="0"/>
            <c:invertIfNegative val="0"/>
            <c:bubble3D val="0"/>
            <c:extLst>
              <c:ext xmlns:c16="http://schemas.microsoft.com/office/drawing/2014/chart" uri="{C3380CC4-5D6E-409C-BE32-E72D297353CC}">
                <c16:uniqueId val="{00000002-6B0A-4648-907D-4BE1CFAC1E29}"/>
              </c:ext>
            </c:extLst>
          </c:dPt>
          <c:dPt>
            <c:idx val="1"/>
            <c:invertIfNegative val="0"/>
            <c:bubble3D val="0"/>
            <c:extLst>
              <c:ext xmlns:c16="http://schemas.microsoft.com/office/drawing/2014/chart" uri="{C3380CC4-5D6E-409C-BE32-E72D297353CC}">
                <c16:uniqueId val="{00000003-6B0A-4648-907D-4BE1CFAC1E29}"/>
              </c:ext>
            </c:extLst>
          </c:dPt>
          <c:dPt>
            <c:idx val="2"/>
            <c:invertIfNegative val="0"/>
            <c:bubble3D val="0"/>
            <c:extLst>
              <c:ext xmlns:c16="http://schemas.microsoft.com/office/drawing/2014/chart" uri="{C3380CC4-5D6E-409C-BE32-E72D297353CC}">
                <c16:uniqueId val="{00000004-6B0A-4648-907D-4BE1CFAC1E29}"/>
              </c:ext>
            </c:extLst>
          </c:dPt>
          <c:dPt>
            <c:idx val="3"/>
            <c:invertIfNegative val="0"/>
            <c:bubble3D val="0"/>
            <c:extLst>
              <c:ext xmlns:c16="http://schemas.microsoft.com/office/drawing/2014/chart" uri="{C3380CC4-5D6E-409C-BE32-E72D297353CC}">
                <c16:uniqueId val="{00000005-6B0A-4648-907D-4BE1CFAC1E29}"/>
              </c:ext>
            </c:extLst>
          </c:dPt>
          <c:dLbls>
            <c:dLbl>
              <c:idx val="0"/>
              <c:layout>
                <c:manualLayout>
                  <c:x val="5.2700911331546377E-3"/>
                  <c:y val="-0.516483367516550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B0A-4648-907D-4BE1CFAC1E29}"/>
                </c:ext>
              </c:extLst>
            </c:dLbl>
            <c:dLbl>
              <c:idx val="1"/>
              <c:layout>
                <c:manualLayout>
                  <c:x val="-4.8308610655391779E-17"/>
                  <c:y val="-0.413919294534540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B0A-4648-907D-4BE1CFAC1E29}"/>
                </c:ext>
              </c:extLst>
            </c:dLbl>
            <c:dLbl>
              <c:idx val="2"/>
              <c:layout>
                <c:manualLayout>
                  <c:x val="-9.6617221310783557E-17"/>
                  <c:y val="-0.197802140751019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B0A-4648-907D-4BE1CFAC1E29}"/>
                </c:ext>
              </c:extLst>
            </c:dLbl>
            <c:dLbl>
              <c:idx val="3"/>
              <c:layout>
                <c:manualLayout>
                  <c:x val="0"/>
                  <c:y val="7.6923054736507471E-2"/>
                </c:manualLayout>
              </c:layout>
              <c:tx>
                <c:rich>
                  <a:bodyPr/>
                  <a:lstStyle/>
                  <a:p>
                    <a:fld id="{279B6D82-1FCC-45F1-A617-4BCAC551ADE2}" type="VALUE">
                      <a:rPr lang="en-US"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B0A-4648-907D-4BE1CFAC1E29}"/>
                </c:ext>
              </c:extLst>
            </c:dLbl>
            <c:numFmt formatCode="[&gt;999999]&quot;$&quot;0.0#,,&quot; M&quot;;[&gt;999]&quot;$&quot;0.0#,&quot; K&quot;;&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pivot!$A$125:$A$129</c:f>
              <c:strCache>
                <c:ptCount val="4"/>
                <c:pt idx="0">
                  <c:v>Average Demand 
(201-700)</c:v>
                </c:pt>
                <c:pt idx="1">
                  <c:v>Low Demand 
(&lt;200)</c:v>
                </c:pt>
                <c:pt idx="2">
                  <c:v>Regular Demand 
(701-2000)</c:v>
                </c:pt>
                <c:pt idx="3">
                  <c:v>High Demand 
(&gt;2001)</c:v>
                </c:pt>
              </c:strCache>
            </c:strRef>
          </c:cat>
          <c:val>
            <c:numRef>
              <c:f>pivot!$C$125:$C$129</c:f>
              <c:numCache>
                <c:formatCode>General</c:formatCode>
                <c:ptCount val="4"/>
                <c:pt idx="0">
                  <c:v>289951196.52999991</c:v>
                </c:pt>
                <c:pt idx="1">
                  <c:v>89650962.670000032</c:v>
                </c:pt>
                <c:pt idx="2">
                  <c:v>455709158.5</c:v>
                </c:pt>
                <c:pt idx="3">
                  <c:v>779825373.80999982</c:v>
                </c:pt>
              </c:numCache>
            </c:numRef>
          </c:val>
          <c:extLst>
            <c:ext xmlns:c16="http://schemas.microsoft.com/office/drawing/2014/chart" uri="{C3380CC4-5D6E-409C-BE32-E72D297353CC}">
              <c16:uniqueId val="{00000001-6B0A-4648-907D-4BE1CFAC1E29}"/>
            </c:ext>
          </c:extLst>
        </c:ser>
        <c:dLbls>
          <c:showLegendKey val="0"/>
          <c:showVal val="0"/>
          <c:showCatName val="0"/>
          <c:showSerName val="0"/>
          <c:showPercent val="0"/>
          <c:showBubbleSize val="0"/>
        </c:dLbls>
        <c:gapWidth val="219"/>
        <c:overlap val="100"/>
        <c:axId val="1862514895"/>
        <c:axId val="1862508239"/>
      </c:barChart>
      <c:catAx>
        <c:axId val="1862507407"/>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504079"/>
        <c:crosses val="autoZero"/>
        <c:auto val="1"/>
        <c:lblAlgn val="ctr"/>
        <c:lblOffset val="10"/>
        <c:noMultiLvlLbl val="0"/>
      </c:catAx>
      <c:valAx>
        <c:axId val="18625040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r>
                  <a:rPr lang="en-US" baseline="0"/>
                  <a:t> Sold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507407"/>
        <c:crosses val="autoZero"/>
        <c:crossBetween val="between"/>
      </c:valAx>
      <c:valAx>
        <c:axId val="1862508239"/>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514895"/>
        <c:crosses val="max"/>
        <c:crossBetween val="between"/>
      </c:valAx>
      <c:catAx>
        <c:axId val="1862514895"/>
        <c:scaling>
          <c:orientation val="minMax"/>
        </c:scaling>
        <c:delete val="1"/>
        <c:axPos val="b"/>
        <c:numFmt formatCode="General" sourceLinked="1"/>
        <c:majorTickMark val="out"/>
        <c:minorTickMark val="none"/>
        <c:tickLblPos val="nextTo"/>
        <c:crossAx val="1862508239"/>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Dashboard.xlsx]pivot!PivotTable15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of types sold monthly</a:t>
            </a:r>
            <a:endParaRPr lang="en-US"/>
          </a:p>
        </c:rich>
      </c:tx>
      <c:layout>
        <c:manualLayout>
          <c:xMode val="edge"/>
          <c:yMode val="edge"/>
          <c:x val="0.88984797852475894"/>
          <c:y val="3.1095559199422373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s>
    <c:plotArea>
      <c:layout/>
      <c:areaChart>
        <c:grouping val="stacked"/>
        <c:varyColors val="0"/>
        <c:ser>
          <c:idx val="0"/>
          <c:order val="0"/>
          <c:tx>
            <c:strRef>
              <c:f>pivot!$B$176:$B$177</c:f>
              <c:strCache>
                <c:ptCount val="1"/>
                <c:pt idx="0">
                  <c:v>Lotion</c:v>
                </c:pt>
              </c:strCache>
            </c:strRef>
          </c:tx>
          <c:spPr>
            <a:solidFill>
              <a:schemeClr val="accent1"/>
            </a:solidFill>
            <a:ln>
              <a:noFill/>
            </a:ln>
            <a:effectLst/>
          </c:spPr>
          <c:cat>
            <c:strRef>
              <c:f>pivot!$A$178:$A$190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pivot!$B$178:$B$190</c:f>
              <c:numCache>
                <c:formatCode>General</c:formatCode>
                <c:ptCount val="12"/>
                <c:pt idx="0">
                  <c:v>172</c:v>
                </c:pt>
                <c:pt idx="1">
                  <c:v>201</c:v>
                </c:pt>
                <c:pt idx="2">
                  <c:v>188</c:v>
                </c:pt>
                <c:pt idx="3">
                  <c:v>207</c:v>
                </c:pt>
                <c:pt idx="4">
                  <c:v>209</c:v>
                </c:pt>
                <c:pt idx="5">
                  <c:v>185</c:v>
                </c:pt>
                <c:pt idx="6">
                  <c:v>220</c:v>
                </c:pt>
                <c:pt idx="7">
                  <c:v>171</c:v>
                </c:pt>
                <c:pt idx="8">
                  <c:v>156</c:v>
                </c:pt>
                <c:pt idx="9">
                  <c:v>179</c:v>
                </c:pt>
                <c:pt idx="10">
                  <c:v>168</c:v>
                </c:pt>
                <c:pt idx="11">
                  <c:v>142</c:v>
                </c:pt>
              </c:numCache>
            </c:numRef>
          </c:val>
          <c:extLst>
            <c:ext xmlns:c16="http://schemas.microsoft.com/office/drawing/2014/chart" uri="{C3380CC4-5D6E-409C-BE32-E72D297353CC}">
              <c16:uniqueId val="{00000000-7E50-4F65-8C02-8813A05B91D8}"/>
            </c:ext>
          </c:extLst>
        </c:ser>
        <c:ser>
          <c:idx val="1"/>
          <c:order val="1"/>
          <c:tx>
            <c:strRef>
              <c:f>pivot!$C$176:$C$177</c:f>
              <c:strCache>
                <c:ptCount val="1"/>
                <c:pt idx="0">
                  <c:v>Soap</c:v>
                </c:pt>
              </c:strCache>
            </c:strRef>
          </c:tx>
          <c:spPr>
            <a:solidFill>
              <a:schemeClr val="accent2"/>
            </a:solidFill>
            <a:ln>
              <a:noFill/>
            </a:ln>
            <a:effectLst/>
          </c:spPr>
          <c:cat>
            <c:strRef>
              <c:f>pivot!$A$178:$A$190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pivot!$C$178:$C$190</c:f>
              <c:numCache>
                <c:formatCode>General</c:formatCode>
                <c:ptCount val="12"/>
                <c:pt idx="0">
                  <c:v>118</c:v>
                </c:pt>
                <c:pt idx="1">
                  <c:v>131</c:v>
                </c:pt>
                <c:pt idx="2">
                  <c:v>141</c:v>
                </c:pt>
                <c:pt idx="3">
                  <c:v>154</c:v>
                </c:pt>
                <c:pt idx="4">
                  <c:v>142</c:v>
                </c:pt>
                <c:pt idx="5">
                  <c:v>145</c:v>
                </c:pt>
                <c:pt idx="6">
                  <c:v>141</c:v>
                </c:pt>
                <c:pt idx="7">
                  <c:v>94</c:v>
                </c:pt>
                <c:pt idx="8">
                  <c:v>103</c:v>
                </c:pt>
                <c:pt idx="9">
                  <c:v>101</c:v>
                </c:pt>
                <c:pt idx="10">
                  <c:v>96</c:v>
                </c:pt>
                <c:pt idx="11">
                  <c:v>89</c:v>
                </c:pt>
              </c:numCache>
            </c:numRef>
          </c:val>
          <c:extLst>
            <c:ext xmlns:c16="http://schemas.microsoft.com/office/drawing/2014/chart" uri="{C3380CC4-5D6E-409C-BE32-E72D297353CC}">
              <c16:uniqueId val="{00000001-7E50-4F65-8C02-8813A05B91D8}"/>
            </c:ext>
          </c:extLst>
        </c:ser>
        <c:ser>
          <c:idx val="2"/>
          <c:order val="2"/>
          <c:tx>
            <c:strRef>
              <c:f>pivot!$D$176:$D$177</c:f>
              <c:strCache>
                <c:ptCount val="1"/>
                <c:pt idx="0">
                  <c:v>Cream</c:v>
                </c:pt>
              </c:strCache>
            </c:strRef>
          </c:tx>
          <c:spPr>
            <a:solidFill>
              <a:schemeClr val="accent3"/>
            </a:solidFill>
            <a:ln>
              <a:noFill/>
            </a:ln>
            <a:effectLst/>
          </c:spPr>
          <c:cat>
            <c:strRef>
              <c:f>pivot!$A$178:$A$190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pivot!$D$178:$D$190</c:f>
              <c:numCache>
                <c:formatCode>General</c:formatCode>
                <c:ptCount val="12"/>
                <c:pt idx="0">
                  <c:v>76</c:v>
                </c:pt>
                <c:pt idx="1">
                  <c:v>90</c:v>
                </c:pt>
                <c:pt idx="2">
                  <c:v>94</c:v>
                </c:pt>
                <c:pt idx="3">
                  <c:v>65</c:v>
                </c:pt>
                <c:pt idx="4">
                  <c:v>79</c:v>
                </c:pt>
                <c:pt idx="5">
                  <c:v>79</c:v>
                </c:pt>
                <c:pt idx="6">
                  <c:v>81</c:v>
                </c:pt>
                <c:pt idx="7">
                  <c:v>61</c:v>
                </c:pt>
                <c:pt idx="8">
                  <c:v>81</c:v>
                </c:pt>
                <c:pt idx="9">
                  <c:v>78</c:v>
                </c:pt>
                <c:pt idx="10">
                  <c:v>80</c:v>
                </c:pt>
                <c:pt idx="11">
                  <c:v>82</c:v>
                </c:pt>
              </c:numCache>
            </c:numRef>
          </c:val>
          <c:extLst>
            <c:ext xmlns:c16="http://schemas.microsoft.com/office/drawing/2014/chart" uri="{C3380CC4-5D6E-409C-BE32-E72D297353CC}">
              <c16:uniqueId val="{00000002-7E50-4F65-8C02-8813A05B91D8}"/>
            </c:ext>
          </c:extLst>
        </c:ser>
        <c:ser>
          <c:idx val="3"/>
          <c:order val="3"/>
          <c:tx>
            <c:strRef>
              <c:f>pivot!$E$176:$E$177</c:f>
              <c:strCache>
                <c:ptCount val="1"/>
                <c:pt idx="0">
                  <c:v>Serum</c:v>
                </c:pt>
              </c:strCache>
            </c:strRef>
          </c:tx>
          <c:spPr>
            <a:solidFill>
              <a:schemeClr val="accent4"/>
            </a:solidFill>
            <a:ln>
              <a:noFill/>
            </a:ln>
            <a:effectLst/>
          </c:spPr>
          <c:cat>
            <c:strRef>
              <c:f>pivot!$A$178:$A$190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pivot!$E$178:$E$190</c:f>
              <c:numCache>
                <c:formatCode>General</c:formatCode>
                <c:ptCount val="12"/>
                <c:pt idx="0">
                  <c:v>57</c:v>
                </c:pt>
                <c:pt idx="1">
                  <c:v>53</c:v>
                </c:pt>
                <c:pt idx="2">
                  <c:v>71</c:v>
                </c:pt>
                <c:pt idx="3">
                  <c:v>62</c:v>
                </c:pt>
                <c:pt idx="4">
                  <c:v>64</c:v>
                </c:pt>
                <c:pt idx="5">
                  <c:v>74</c:v>
                </c:pt>
                <c:pt idx="6">
                  <c:v>87</c:v>
                </c:pt>
                <c:pt idx="7">
                  <c:v>76</c:v>
                </c:pt>
                <c:pt idx="8">
                  <c:v>81</c:v>
                </c:pt>
                <c:pt idx="9">
                  <c:v>82</c:v>
                </c:pt>
                <c:pt idx="10">
                  <c:v>69</c:v>
                </c:pt>
                <c:pt idx="11">
                  <c:v>52</c:v>
                </c:pt>
              </c:numCache>
            </c:numRef>
          </c:val>
          <c:extLst>
            <c:ext xmlns:c16="http://schemas.microsoft.com/office/drawing/2014/chart" uri="{C3380CC4-5D6E-409C-BE32-E72D297353CC}">
              <c16:uniqueId val="{00000003-7E50-4F65-8C02-8813A05B91D8}"/>
            </c:ext>
          </c:extLst>
        </c:ser>
        <c:ser>
          <c:idx val="4"/>
          <c:order val="4"/>
          <c:tx>
            <c:strRef>
              <c:f>pivot!$F$176:$F$177</c:f>
              <c:strCache>
                <c:ptCount val="1"/>
                <c:pt idx="0">
                  <c:v>Cleanser</c:v>
                </c:pt>
              </c:strCache>
            </c:strRef>
          </c:tx>
          <c:spPr>
            <a:solidFill>
              <a:schemeClr val="accent5"/>
            </a:solidFill>
            <a:ln>
              <a:noFill/>
            </a:ln>
            <a:effectLst/>
          </c:spPr>
          <c:cat>
            <c:strRef>
              <c:f>pivot!$A$178:$A$190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pivot!$F$178:$F$190</c:f>
              <c:numCache>
                <c:formatCode>General</c:formatCode>
                <c:ptCount val="12"/>
                <c:pt idx="0">
                  <c:v>52</c:v>
                </c:pt>
                <c:pt idx="1">
                  <c:v>60</c:v>
                </c:pt>
                <c:pt idx="2">
                  <c:v>63</c:v>
                </c:pt>
                <c:pt idx="3">
                  <c:v>63</c:v>
                </c:pt>
                <c:pt idx="4">
                  <c:v>68</c:v>
                </c:pt>
                <c:pt idx="5">
                  <c:v>61</c:v>
                </c:pt>
                <c:pt idx="6">
                  <c:v>64</c:v>
                </c:pt>
                <c:pt idx="7">
                  <c:v>59</c:v>
                </c:pt>
                <c:pt idx="8">
                  <c:v>72</c:v>
                </c:pt>
                <c:pt idx="9">
                  <c:v>81</c:v>
                </c:pt>
                <c:pt idx="10">
                  <c:v>76</c:v>
                </c:pt>
                <c:pt idx="11">
                  <c:v>71</c:v>
                </c:pt>
              </c:numCache>
            </c:numRef>
          </c:val>
          <c:extLst>
            <c:ext xmlns:c16="http://schemas.microsoft.com/office/drawing/2014/chart" uri="{C3380CC4-5D6E-409C-BE32-E72D297353CC}">
              <c16:uniqueId val="{00000004-7E50-4F65-8C02-8813A05B91D8}"/>
            </c:ext>
          </c:extLst>
        </c:ser>
        <c:dLbls>
          <c:showLegendKey val="0"/>
          <c:showVal val="0"/>
          <c:showCatName val="0"/>
          <c:showSerName val="0"/>
          <c:showPercent val="0"/>
          <c:showBubbleSize val="0"/>
        </c:dLbls>
        <c:axId val="1873689199"/>
        <c:axId val="1873686287"/>
      </c:areaChart>
      <c:catAx>
        <c:axId val="18736891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686287"/>
        <c:crosses val="autoZero"/>
        <c:auto val="1"/>
        <c:lblAlgn val="ctr"/>
        <c:lblOffset val="100"/>
        <c:noMultiLvlLbl val="0"/>
      </c:catAx>
      <c:valAx>
        <c:axId val="18736862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Units</a:t>
                </a:r>
                <a:r>
                  <a:rPr lang="en-US" baseline="0"/>
                  <a:t> Sold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68919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Dashboard.xlsx]pivot!PivotTable14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Products sold monthly</a:t>
            </a:r>
          </a:p>
        </c:rich>
      </c:tx>
      <c:layout>
        <c:manualLayout>
          <c:xMode val="edge"/>
          <c:yMode val="edge"/>
          <c:x val="0.88750289306844532"/>
          <c:y val="3.6208542114053929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layout>
            <c:manualLayout>
              <c:x val="6.3416559661624633E-3"/>
              <c:y val="-3.03030303030303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pivotFmt>
      <c:pivotFmt>
        <c:idx val="44"/>
        <c:spPr>
          <a:ln w="28575" cap="rnd">
            <a:solidFill>
              <a:schemeClr val="accent1"/>
            </a:solidFill>
            <a:round/>
          </a:ln>
          <a:effectLst/>
        </c:spPr>
        <c:marker>
          <c:symbol val="none"/>
        </c:marker>
      </c:pivotFmt>
      <c:pivotFmt>
        <c:idx val="45"/>
        <c:spPr>
          <a:ln w="28575" cap="rnd">
            <a:solidFill>
              <a:schemeClr val="accent1"/>
            </a:solidFill>
            <a:round/>
          </a:ln>
          <a:effectLst/>
        </c:spPr>
        <c:marker>
          <c:symbol val="none"/>
        </c:marker>
      </c:pivotFmt>
      <c:pivotFmt>
        <c:idx val="46"/>
        <c:spPr>
          <a:ln w="28575" cap="rnd">
            <a:solidFill>
              <a:schemeClr val="accent1"/>
            </a:solidFill>
            <a:round/>
          </a:ln>
          <a:effectLst/>
        </c:spPr>
        <c:marker>
          <c:symbol val="none"/>
        </c:marker>
      </c:pivotFmt>
      <c:pivotFmt>
        <c:idx val="47"/>
        <c:spPr>
          <a:ln w="28575" cap="rnd">
            <a:solidFill>
              <a:schemeClr val="accent1"/>
            </a:solidFill>
            <a:round/>
          </a:ln>
          <a:effectLst/>
        </c:spPr>
        <c:marker>
          <c:symbol val="none"/>
        </c:marker>
      </c:pivotFmt>
      <c:pivotFmt>
        <c:idx val="48"/>
        <c:spPr>
          <a:ln w="28575" cap="rnd">
            <a:solidFill>
              <a:schemeClr val="accent1"/>
            </a:solidFill>
            <a:round/>
          </a:ln>
          <a:effectLst/>
        </c:spPr>
        <c:marker>
          <c:symbol val="none"/>
        </c:marker>
      </c:pivotFmt>
      <c:pivotFmt>
        <c:idx val="49"/>
        <c:spPr>
          <a:ln w="28575" cap="rnd">
            <a:solidFill>
              <a:schemeClr val="accent1"/>
            </a:solidFill>
            <a:round/>
          </a:ln>
          <a:effectLst/>
        </c:spPr>
        <c:marker>
          <c:symbol val="none"/>
        </c:marker>
      </c:pivotFmt>
      <c:pivotFmt>
        <c:idx val="50"/>
        <c:spPr>
          <a:ln w="28575" cap="rnd">
            <a:solidFill>
              <a:schemeClr val="accent1"/>
            </a:solidFill>
            <a:round/>
          </a:ln>
          <a:effectLst/>
        </c:spPr>
        <c:marker>
          <c:symbol val="none"/>
        </c:marker>
      </c:pivotFmt>
      <c:pivotFmt>
        <c:idx val="51"/>
        <c:spPr>
          <a:ln w="28575" cap="rnd">
            <a:solidFill>
              <a:schemeClr val="accent1"/>
            </a:solidFill>
            <a:round/>
          </a:ln>
          <a:effectLst/>
        </c:spPr>
        <c:marker>
          <c:symbol val="none"/>
        </c:marker>
      </c:pivotFmt>
      <c:pivotFmt>
        <c:idx val="52"/>
        <c:spPr>
          <a:ln w="28575" cap="rnd">
            <a:solidFill>
              <a:schemeClr val="accent1"/>
            </a:solidFill>
            <a:round/>
          </a:ln>
          <a:effectLst/>
        </c:spPr>
        <c:marker>
          <c:symbol val="none"/>
        </c:marker>
      </c:pivotFmt>
      <c:pivotFmt>
        <c:idx val="53"/>
        <c:spPr>
          <a:ln w="28575" cap="rnd">
            <a:solidFill>
              <a:schemeClr val="accent1"/>
            </a:solidFill>
            <a:round/>
          </a:ln>
          <a:effectLst/>
        </c:spPr>
        <c:marker>
          <c:symbol val="none"/>
        </c:marker>
      </c:pivotFmt>
      <c:pivotFmt>
        <c:idx val="54"/>
        <c:spPr>
          <a:ln w="28575" cap="rnd">
            <a:solidFill>
              <a:schemeClr val="accent1"/>
            </a:solidFill>
            <a:round/>
          </a:ln>
          <a:effectLst/>
        </c:spPr>
        <c:marker>
          <c:symbol val="none"/>
        </c:marker>
      </c:pivotFmt>
      <c:pivotFmt>
        <c:idx val="55"/>
        <c:spPr>
          <a:ln w="28575" cap="rnd">
            <a:solidFill>
              <a:schemeClr val="accent1"/>
            </a:solidFill>
            <a:round/>
          </a:ln>
          <a:effectLst/>
        </c:spPr>
        <c:marker>
          <c:symbol val="none"/>
        </c:marker>
      </c:pivotFmt>
      <c:pivotFmt>
        <c:idx val="56"/>
        <c:spPr>
          <a:ln w="28575" cap="rnd">
            <a:solidFill>
              <a:schemeClr val="accent1"/>
            </a:solidFill>
            <a:round/>
          </a:ln>
          <a:effectLst/>
        </c:spPr>
        <c:marker>
          <c:symbol val="none"/>
        </c:marker>
      </c:pivotFmt>
      <c:pivotFmt>
        <c:idx val="57"/>
        <c:spPr>
          <a:ln w="28575" cap="rnd">
            <a:solidFill>
              <a:schemeClr val="accent1"/>
            </a:solidFill>
            <a:round/>
          </a:ln>
          <a:effectLst/>
        </c:spPr>
        <c:marker>
          <c:symbol val="none"/>
        </c:marker>
      </c:pivotFmt>
      <c:pivotFmt>
        <c:idx val="58"/>
        <c:spPr>
          <a:ln w="28575" cap="rnd">
            <a:solidFill>
              <a:schemeClr val="accent1"/>
            </a:solidFill>
            <a:round/>
          </a:ln>
          <a:effectLst/>
        </c:spPr>
        <c:marker>
          <c:symbol val="none"/>
        </c:marker>
      </c:pivotFmt>
      <c:pivotFmt>
        <c:idx val="59"/>
        <c:spPr>
          <a:ln w="28575" cap="rnd">
            <a:solidFill>
              <a:schemeClr val="accent1"/>
            </a:solidFill>
            <a:round/>
          </a:ln>
          <a:effectLst/>
        </c:spPr>
        <c:marker>
          <c:symbol val="none"/>
        </c:marker>
      </c:pivotFmt>
      <c:pivotFmt>
        <c:idx val="60"/>
        <c:spPr>
          <a:ln w="28575" cap="rnd">
            <a:solidFill>
              <a:schemeClr val="accent1"/>
            </a:solidFill>
            <a:round/>
          </a:ln>
          <a:effectLst/>
        </c:spPr>
        <c:marker>
          <c:symbol val="none"/>
        </c:marker>
      </c:pivotFmt>
      <c:pivotFmt>
        <c:idx val="61"/>
        <c:spPr>
          <a:ln w="28575" cap="rnd">
            <a:solidFill>
              <a:schemeClr val="accent1"/>
            </a:solidFill>
            <a:round/>
          </a:ln>
          <a:effectLst/>
        </c:spPr>
        <c:marker>
          <c:symbol val="none"/>
        </c:marker>
      </c:pivotFmt>
      <c:pivotFmt>
        <c:idx val="62"/>
        <c:spPr>
          <a:ln w="28575" cap="rnd">
            <a:solidFill>
              <a:schemeClr val="accent1"/>
            </a:solidFill>
            <a:round/>
          </a:ln>
          <a:effectLst/>
        </c:spPr>
        <c:marker>
          <c:symbol val="none"/>
        </c:marker>
      </c:pivotFmt>
      <c:pivotFmt>
        <c:idx val="63"/>
        <c:spPr>
          <a:ln w="28575" cap="rnd">
            <a:solidFill>
              <a:schemeClr val="accent1"/>
            </a:solidFill>
            <a:round/>
          </a:ln>
          <a:effectLst/>
        </c:spPr>
        <c:marker>
          <c:symbol val="none"/>
        </c:marker>
      </c:pivotFmt>
      <c:pivotFmt>
        <c:idx val="64"/>
        <c:spPr>
          <a:ln w="28575" cap="rnd">
            <a:solidFill>
              <a:schemeClr val="accent1"/>
            </a:solidFill>
            <a:round/>
          </a:ln>
          <a:effectLst/>
        </c:spPr>
        <c:marker>
          <c:symbol val="none"/>
        </c:marker>
      </c:pivotFmt>
      <c:pivotFmt>
        <c:idx val="65"/>
        <c:spPr>
          <a:ln w="28575" cap="rnd">
            <a:solidFill>
              <a:schemeClr val="accent1"/>
            </a:solidFill>
            <a:round/>
          </a:ln>
          <a:effectLst/>
        </c:spPr>
        <c:marker>
          <c:symbol val="none"/>
        </c:marker>
      </c:pivotFmt>
      <c:pivotFmt>
        <c:idx val="66"/>
        <c:spPr>
          <a:ln w="28575" cap="rnd">
            <a:solidFill>
              <a:schemeClr val="accent1"/>
            </a:solidFill>
            <a:round/>
          </a:ln>
          <a:effectLst/>
        </c:spPr>
        <c:marker>
          <c:symbol val="none"/>
        </c:marker>
      </c:pivotFmt>
      <c:pivotFmt>
        <c:idx val="67"/>
        <c:spPr>
          <a:ln w="28575" cap="rnd">
            <a:solidFill>
              <a:schemeClr val="accent1"/>
            </a:solidFill>
            <a:round/>
          </a:ln>
          <a:effectLst/>
        </c:spPr>
        <c:marker>
          <c:symbol val="none"/>
        </c:marker>
      </c:pivotFmt>
      <c:pivotFmt>
        <c:idx val="68"/>
        <c:spPr>
          <a:ln w="28575" cap="rnd">
            <a:solidFill>
              <a:schemeClr val="accent1"/>
            </a:solidFill>
            <a:round/>
          </a:ln>
          <a:effectLst/>
        </c:spPr>
        <c:marker>
          <c:symbol val="none"/>
        </c:marker>
      </c:pivotFmt>
      <c:pivotFmt>
        <c:idx val="69"/>
        <c:spPr>
          <a:ln w="28575" cap="rnd">
            <a:solidFill>
              <a:schemeClr val="accent1"/>
            </a:solidFill>
            <a:round/>
          </a:ln>
          <a:effectLst/>
        </c:spPr>
        <c:marker>
          <c:symbol val="none"/>
        </c:marker>
      </c:pivotFmt>
      <c:pivotFmt>
        <c:idx val="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layout>
            <c:manualLayout>
              <c:x val="-9.856515917897715E-17"/>
              <c:y val="-4.54943132108486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851909016855573E-2"/>
          <c:y val="0.13921094508855686"/>
          <c:w val="0.77544050596145286"/>
          <c:h val="0.71038557188225493"/>
        </c:manualLayout>
      </c:layout>
      <c:lineChart>
        <c:grouping val="standard"/>
        <c:varyColors val="0"/>
        <c:ser>
          <c:idx val="0"/>
          <c:order val="0"/>
          <c:tx>
            <c:strRef>
              <c:f>pivot!$B$199:$B$200</c:f>
              <c:strCache>
                <c:ptCount val="1"/>
                <c:pt idx="0">
                  <c:v>Austin</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1A-113B-4DDA-BB86-CA2791B6D93C}"/>
              </c:ext>
            </c:extLst>
          </c:dPt>
          <c:dPt>
            <c:idx val="1"/>
            <c:marker>
              <c:symbol val="none"/>
            </c:marker>
            <c:bubble3D val="0"/>
            <c:extLst>
              <c:ext xmlns:c16="http://schemas.microsoft.com/office/drawing/2014/chart" uri="{C3380CC4-5D6E-409C-BE32-E72D297353CC}">
                <c16:uniqueId val="{0000001D-113B-4DDA-BB86-CA2791B6D93C}"/>
              </c:ext>
            </c:extLst>
          </c:dPt>
          <c:dPt>
            <c:idx val="2"/>
            <c:marker>
              <c:symbol val="none"/>
            </c:marker>
            <c:bubble3D val="0"/>
            <c:extLst>
              <c:ext xmlns:c16="http://schemas.microsoft.com/office/drawing/2014/chart" uri="{C3380CC4-5D6E-409C-BE32-E72D297353CC}">
                <c16:uniqueId val="{0000001E-113B-4DDA-BB86-CA2791B6D93C}"/>
              </c:ext>
            </c:extLst>
          </c:dPt>
          <c:dPt>
            <c:idx val="3"/>
            <c:marker>
              <c:symbol val="none"/>
            </c:marker>
            <c:bubble3D val="0"/>
            <c:extLst>
              <c:ext xmlns:c16="http://schemas.microsoft.com/office/drawing/2014/chart" uri="{C3380CC4-5D6E-409C-BE32-E72D297353CC}">
                <c16:uniqueId val="{00000021-113B-4DDA-BB86-CA2791B6D93C}"/>
              </c:ext>
            </c:extLst>
          </c:dPt>
          <c:dPt>
            <c:idx val="4"/>
            <c:marker>
              <c:symbol val="none"/>
            </c:marker>
            <c:bubble3D val="0"/>
            <c:extLst>
              <c:ext xmlns:c16="http://schemas.microsoft.com/office/drawing/2014/chart" uri="{C3380CC4-5D6E-409C-BE32-E72D297353CC}">
                <c16:uniqueId val="{00000022-113B-4DDA-BB86-CA2791B6D93C}"/>
              </c:ext>
            </c:extLst>
          </c:dPt>
          <c:dPt>
            <c:idx val="5"/>
            <c:marker>
              <c:symbol val="none"/>
            </c:marker>
            <c:bubble3D val="0"/>
            <c:extLst>
              <c:ext xmlns:c16="http://schemas.microsoft.com/office/drawing/2014/chart" uri="{C3380CC4-5D6E-409C-BE32-E72D297353CC}">
                <c16:uniqueId val="{00000024-113B-4DDA-BB86-CA2791B6D93C}"/>
              </c:ext>
            </c:extLst>
          </c:dPt>
          <c:dPt>
            <c:idx val="6"/>
            <c:marker>
              <c:symbol val="none"/>
            </c:marker>
            <c:bubble3D val="0"/>
            <c:extLst>
              <c:ext xmlns:c16="http://schemas.microsoft.com/office/drawing/2014/chart" uri="{C3380CC4-5D6E-409C-BE32-E72D297353CC}">
                <c16:uniqueId val="{00000019-113B-4DDA-BB86-CA2791B6D93C}"/>
              </c:ext>
            </c:extLst>
          </c:dPt>
          <c:dPt>
            <c:idx val="7"/>
            <c:marker>
              <c:symbol val="none"/>
            </c:marker>
            <c:bubble3D val="0"/>
            <c:extLst>
              <c:ext xmlns:c16="http://schemas.microsoft.com/office/drawing/2014/chart" uri="{C3380CC4-5D6E-409C-BE32-E72D297353CC}">
                <c16:uniqueId val="{00000027-113B-4DDA-BB86-CA2791B6D93C}"/>
              </c:ext>
            </c:extLst>
          </c:dPt>
          <c:dPt>
            <c:idx val="8"/>
            <c:marker>
              <c:symbol val="none"/>
            </c:marker>
            <c:bubble3D val="0"/>
            <c:extLst>
              <c:ext xmlns:c16="http://schemas.microsoft.com/office/drawing/2014/chart" uri="{C3380CC4-5D6E-409C-BE32-E72D297353CC}">
                <c16:uniqueId val="{00000028-113B-4DDA-BB86-CA2791B6D93C}"/>
              </c:ext>
            </c:extLst>
          </c:dPt>
          <c:dPt>
            <c:idx val="9"/>
            <c:marker>
              <c:symbol val="none"/>
            </c:marker>
            <c:bubble3D val="0"/>
            <c:extLst>
              <c:ext xmlns:c16="http://schemas.microsoft.com/office/drawing/2014/chart" uri="{C3380CC4-5D6E-409C-BE32-E72D297353CC}">
                <c16:uniqueId val="{0000002A-113B-4DDA-BB86-CA2791B6D93C}"/>
              </c:ext>
            </c:extLst>
          </c:dPt>
          <c:dPt>
            <c:idx val="10"/>
            <c:marker>
              <c:symbol val="none"/>
            </c:marker>
            <c:bubble3D val="0"/>
            <c:extLst>
              <c:ext xmlns:c16="http://schemas.microsoft.com/office/drawing/2014/chart" uri="{C3380CC4-5D6E-409C-BE32-E72D297353CC}">
                <c16:uniqueId val="{0000002F-113B-4DDA-BB86-CA2791B6D93C}"/>
              </c:ext>
            </c:extLst>
          </c:dPt>
          <c:dPt>
            <c:idx val="11"/>
            <c:marker>
              <c:symbol val="none"/>
            </c:marker>
            <c:bubble3D val="0"/>
            <c:extLst>
              <c:ext xmlns:c16="http://schemas.microsoft.com/office/drawing/2014/chart" uri="{C3380CC4-5D6E-409C-BE32-E72D297353CC}">
                <c16:uniqueId val="{0000002E-113B-4DDA-BB86-CA2791B6D93C}"/>
              </c:ext>
            </c:extLst>
          </c:dPt>
          <c:dLbls>
            <c:dLbl>
              <c:idx val="0"/>
              <c:delete val="1"/>
              <c:extLst>
                <c:ext xmlns:c15="http://schemas.microsoft.com/office/drawing/2012/chart" uri="{CE6537A1-D6FC-4f65-9D91-7224C49458BB}"/>
                <c:ext xmlns:c16="http://schemas.microsoft.com/office/drawing/2014/chart" uri="{C3380CC4-5D6E-409C-BE32-E72D297353CC}">
                  <c16:uniqueId val="{0000001A-113B-4DDA-BB86-CA2791B6D93C}"/>
                </c:ext>
              </c:extLst>
            </c:dLbl>
            <c:dLbl>
              <c:idx val="1"/>
              <c:delete val="1"/>
              <c:extLst>
                <c:ext xmlns:c15="http://schemas.microsoft.com/office/drawing/2012/chart" uri="{CE6537A1-D6FC-4f65-9D91-7224C49458BB}"/>
                <c:ext xmlns:c16="http://schemas.microsoft.com/office/drawing/2014/chart" uri="{C3380CC4-5D6E-409C-BE32-E72D297353CC}">
                  <c16:uniqueId val="{0000001D-113B-4DDA-BB86-CA2791B6D93C}"/>
                </c:ext>
              </c:extLst>
            </c:dLbl>
            <c:dLbl>
              <c:idx val="2"/>
              <c:delete val="1"/>
              <c:extLst>
                <c:ext xmlns:c15="http://schemas.microsoft.com/office/drawing/2012/chart" uri="{CE6537A1-D6FC-4f65-9D91-7224C49458BB}"/>
                <c:ext xmlns:c16="http://schemas.microsoft.com/office/drawing/2014/chart" uri="{C3380CC4-5D6E-409C-BE32-E72D297353CC}">
                  <c16:uniqueId val="{0000001E-113B-4DDA-BB86-CA2791B6D93C}"/>
                </c:ext>
              </c:extLst>
            </c:dLbl>
            <c:dLbl>
              <c:idx val="3"/>
              <c:delete val="1"/>
              <c:extLst>
                <c:ext xmlns:c15="http://schemas.microsoft.com/office/drawing/2012/chart" uri="{CE6537A1-D6FC-4f65-9D91-7224C49458BB}"/>
                <c:ext xmlns:c16="http://schemas.microsoft.com/office/drawing/2014/chart" uri="{C3380CC4-5D6E-409C-BE32-E72D297353CC}">
                  <c16:uniqueId val="{00000021-113B-4DDA-BB86-CA2791B6D93C}"/>
                </c:ext>
              </c:extLst>
            </c:dLbl>
            <c:dLbl>
              <c:idx val="4"/>
              <c:delete val="1"/>
              <c:extLst>
                <c:ext xmlns:c15="http://schemas.microsoft.com/office/drawing/2012/chart" uri="{CE6537A1-D6FC-4f65-9D91-7224C49458BB}"/>
                <c:ext xmlns:c16="http://schemas.microsoft.com/office/drawing/2014/chart" uri="{C3380CC4-5D6E-409C-BE32-E72D297353CC}">
                  <c16:uniqueId val="{00000022-113B-4DDA-BB86-CA2791B6D93C}"/>
                </c:ext>
              </c:extLst>
            </c:dLbl>
            <c:dLbl>
              <c:idx val="5"/>
              <c:delete val="1"/>
              <c:extLst>
                <c:ext xmlns:c15="http://schemas.microsoft.com/office/drawing/2012/chart" uri="{CE6537A1-D6FC-4f65-9D91-7224C49458BB}"/>
                <c:ext xmlns:c16="http://schemas.microsoft.com/office/drawing/2014/chart" uri="{C3380CC4-5D6E-409C-BE32-E72D297353CC}">
                  <c16:uniqueId val="{00000024-113B-4DDA-BB86-CA2791B6D93C}"/>
                </c:ext>
              </c:extLst>
            </c:dLbl>
            <c:dLbl>
              <c:idx val="6"/>
              <c:layout>
                <c:manualLayout>
                  <c:x val="-9.856515917897715E-17"/>
                  <c:y val="-4.5494313210848659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9-113B-4DDA-BB86-CA2791B6D93C}"/>
                </c:ext>
              </c:extLst>
            </c:dLbl>
            <c:dLbl>
              <c:idx val="7"/>
              <c:delete val="1"/>
              <c:extLst>
                <c:ext xmlns:c15="http://schemas.microsoft.com/office/drawing/2012/chart" uri="{CE6537A1-D6FC-4f65-9D91-7224C49458BB}"/>
                <c:ext xmlns:c16="http://schemas.microsoft.com/office/drawing/2014/chart" uri="{C3380CC4-5D6E-409C-BE32-E72D297353CC}">
                  <c16:uniqueId val="{00000027-113B-4DDA-BB86-CA2791B6D93C}"/>
                </c:ext>
              </c:extLst>
            </c:dLbl>
            <c:dLbl>
              <c:idx val="8"/>
              <c:delete val="1"/>
              <c:extLst>
                <c:ext xmlns:c15="http://schemas.microsoft.com/office/drawing/2012/chart" uri="{CE6537A1-D6FC-4f65-9D91-7224C49458BB}"/>
                <c:ext xmlns:c16="http://schemas.microsoft.com/office/drawing/2014/chart" uri="{C3380CC4-5D6E-409C-BE32-E72D297353CC}">
                  <c16:uniqueId val="{00000028-113B-4DDA-BB86-CA2791B6D93C}"/>
                </c:ext>
              </c:extLst>
            </c:dLbl>
            <c:dLbl>
              <c:idx val="9"/>
              <c:delete val="1"/>
              <c:extLst>
                <c:ext xmlns:c15="http://schemas.microsoft.com/office/drawing/2012/chart" uri="{CE6537A1-D6FC-4f65-9D91-7224C49458BB}"/>
                <c:ext xmlns:c16="http://schemas.microsoft.com/office/drawing/2014/chart" uri="{C3380CC4-5D6E-409C-BE32-E72D297353CC}">
                  <c16:uniqueId val="{0000002A-113B-4DDA-BB86-CA2791B6D93C}"/>
                </c:ext>
              </c:extLst>
            </c:dLbl>
            <c:dLbl>
              <c:idx val="10"/>
              <c:delete val="1"/>
              <c:extLst>
                <c:ext xmlns:c15="http://schemas.microsoft.com/office/drawing/2012/chart" uri="{CE6537A1-D6FC-4f65-9D91-7224C49458BB}"/>
                <c:ext xmlns:c16="http://schemas.microsoft.com/office/drawing/2014/chart" uri="{C3380CC4-5D6E-409C-BE32-E72D297353CC}">
                  <c16:uniqueId val="{0000002F-113B-4DDA-BB86-CA2791B6D93C}"/>
                </c:ext>
              </c:extLst>
            </c:dLbl>
            <c:dLbl>
              <c:idx val="11"/>
              <c:delete val="1"/>
              <c:extLst>
                <c:ext xmlns:c15="http://schemas.microsoft.com/office/drawing/2012/chart" uri="{CE6537A1-D6FC-4f65-9D91-7224C49458BB}"/>
                <c:ext xmlns:c16="http://schemas.microsoft.com/office/drawing/2014/chart" uri="{C3380CC4-5D6E-409C-BE32-E72D297353CC}">
                  <c16:uniqueId val="{0000002E-113B-4DDA-BB86-CA2791B6D9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pivot!$A$201:$A$213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pivot!$B$201:$B$213</c:f>
              <c:numCache>
                <c:formatCode>General</c:formatCode>
                <c:ptCount val="12"/>
                <c:pt idx="0">
                  <c:v>1573</c:v>
                </c:pt>
                <c:pt idx="1">
                  <c:v>1366</c:v>
                </c:pt>
                <c:pt idx="2">
                  <c:v>1592</c:v>
                </c:pt>
                <c:pt idx="3">
                  <c:v>1033</c:v>
                </c:pt>
                <c:pt idx="4">
                  <c:v>1784</c:v>
                </c:pt>
                <c:pt idx="5">
                  <c:v>1449</c:v>
                </c:pt>
                <c:pt idx="6">
                  <c:v>1867</c:v>
                </c:pt>
                <c:pt idx="7">
                  <c:v>991</c:v>
                </c:pt>
                <c:pt idx="8">
                  <c:v>1349</c:v>
                </c:pt>
                <c:pt idx="9">
                  <c:v>1462</c:v>
                </c:pt>
                <c:pt idx="10">
                  <c:v>1148</c:v>
                </c:pt>
                <c:pt idx="11">
                  <c:v>1313</c:v>
                </c:pt>
              </c:numCache>
            </c:numRef>
          </c:val>
          <c:smooth val="0"/>
          <c:extLst>
            <c:ext xmlns:c16="http://schemas.microsoft.com/office/drawing/2014/chart" uri="{C3380CC4-5D6E-409C-BE32-E72D297353CC}">
              <c16:uniqueId val="{00000000-A309-4224-9970-7A8E1276CD7A}"/>
            </c:ext>
          </c:extLst>
        </c:ser>
        <c:ser>
          <c:idx val="1"/>
          <c:order val="1"/>
          <c:tx>
            <c:strRef>
              <c:f>pivot!$C$199:$C$200</c:f>
              <c:strCache>
                <c:ptCount val="1"/>
                <c:pt idx="0">
                  <c:v>Denver</c:v>
                </c:pt>
              </c:strCache>
            </c:strRef>
          </c:tx>
          <c:spPr>
            <a:ln w="28575" cap="rnd">
              <a:solidFill>
                <a:schemeClr val="accent2"/>
              </a:solidFill>
              <a:round/>
            </a:ln>
            <a:effectLst/>
          </c:spPr>
          <c:marker>
            <c:symbol val="none"/>
          </c:marker>
          <c:cat>
            <c:strRef>
              <c:f>pivot!$A$201:$A$213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pivot!$C$201:$C$213</c:f>
              <c:numCache>
                <c:formatCode>General</c:formatCode>
                <c:ptCount val="12"/>
                <c:pt idx="0">
                  <c:v>593</c:v>
                </c:pt>
                <c:pt idx="1">
                  <c:v>835</c:v>
                </c:pt>
                <c:pt idx="2">
                  <c:v>1006</c:v>
                </c:pt>
                <c:pt idx="3">
                  <c:v>876</c:v>
                </c:pt>
                <c:pt idx="4">
                  <c:v>1016</c:v>
                </c:pt>
                <c:pt idx="5">
                  <c:v>863</c:v>
                </c:pt>
                <c:pt idx="6">
                  <c:v>1015</c:v>
                </c:pt>
                <c:pt idx="7">
                  <c:v>594</c:v>
                </c:pt>
                <c:pt idx="8">
                  <c:v>821</c:v>
                </c:pt>
                <c:pt idx="9">
                  <c:v>907</c:v>
                </c:pt>
                <c:pt idx="10">
                  <c:v>848</c:v>
                </c:pt>
                <c:pt idx="11">
                  <c:v>676</c:v>
                </c:pt>
              </c:numCache>
            </c:numRef>
          </c:val>
          <c:smooth val="0"/>
          <c:extLst>
            <c:ext xmlns:c16="http://schemas.microsoft.com/office/drawing/2014/chart" uri="{C3380CC4-5D6E-409C-BE32-E72D297353CC}">
              <c16:uniqueId val="{0000002E-A8F9-4B6A-9289-F5F46377DA4C}"/>
            </c:ext>
          </c:extLst>
        </c:ser>
        <c:ser>
          <c:idx val="2"/>
          <c:order val="2"/>
          <c:tx>
            <c:strRef>
              <c:f>pivot!$D$199:$D$200</c:f>
              <c:strCache>
                <c:ptCount val="1"/>
                <c:pt idx="0">
                  <c:v>Houston</c:v>
                </c:pt>
              </c:strCache>
            </c:strRef>
          </c:tx>
          <c:spPr>
            <a:ln w="28575" cap="rnd">
              <a:solidFill>
                <a:schemeClr val="accent3"/>
              </a:solidFill>
              <a:round/>
            </a:ln>
            <a:effectLst/>
          </c:spPr>
          <c:marker>
            <c:symbol val="none"/>
          </c:marker>
          <c:dPt>
            <c:idx val="0"/>
            <c:marker>
              <c:symbol val="none"/>
            </c:marker>
            <c:bubble3D val="0"/>
          </c:dPt>
          <c:dPt>
            <c:idx val="1"/>
            <c:marker>
              <c:symbol val="none"/>
            </c:marker>
            <c:bubble3D val="0"/>
          </c:dPt>
          <c:dPt>
            <c:idx val="2"/>
            <c:marker>
              <c:symbol val="none"/>
            </c:marker>
            <c:bubble3D val="0"/>
          </c:dPt>
          <c:dPt>
            <c:idx val="3"/>
            <c:marker>
              <c:symbol val="none"/>
            </c:marker>
            <c:bubble3D val="0"/>
          </c:dPt>
          <c:dPt>
            <c:idx val="4"/>
            <c:marker>
              <c:symbol val="none"/>
            </c:marker>
            <c:bubble3D val="0"/>
          </c:dPt>
          <c:dPt>
            <c:idx val="5"/>
            <c:marker>
              <c:symbol val="none"/>
            </c:marker>
            <c:bubble3D val="0"/>
          </c:dPt>
          <c:dPt>
            <c:idx val="6"/>
            <c:marker>
              <c:symbol val="none"/>
            </c:marker>
            <c:bubble3D val="0"/>
          </c:dPt>
          <c:dPt>
            <c:idx val="7"/>
            <c:marker>
              <c:symbol val="none"/>
            </c:marker>
            <c:bubble3D val="0"/>
          </c:dPt>
          <c:dPt>
            <c:idx val="8"/>
            <c:marker>
              <c:symbol val="none"/>
            </c:marker>
            <c:bubble3D val="0"/>
          </c:dPt>
          <c:dPt>
            <c:idx val="9"/>
            <c:marker>
              <c:symbol val="none"/>
            </c:marker>
            <c:bubble3D val="0"/>
          </c:dPt>
          <c:dPt>
            <c:idx val="10"/>
            <c:marker>
              <c:symbol val="none"/>
            </c:marker>
            <c:bubble3D val="0"/>
          </c:dPt>
          <c:dPt>
            <c:idx val="11"/>
            <c:marker>
              <c:symbol val="none"/>
            </c:marker>
            <c:bubble3D val="0"/>
          </c:dPt>
          <c:cat>
            <c:strRef>
              <c:f>pivot!$A$201:$A$213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pivot!$D$201:$D$213</c:f>
              <c:numCache>
                <c:formatCode>General</c:formatCode>
                <c:ptCount val="12"/>
                <c:pt idx="0">
                  <c:v>677</c:v>
                </c:pt>
                <c:pt idx="1">
                  <c:v>831</c:v>
                </c:pt>
                <c:pt idx="2">
                  <c:v>918</c:v>
                </c:pt>
                <c:pt idx="3">
                  <c:v>874</c:v>
                </c:pt>
                <c:pt idx="4">
                  <c:v>1017</c:v>
                </c:pt>
                <c:pt idx="5">
                  <c:v>701</c:v>
                </c:pt>
                <c:pt idx="6">
                  <c:v>1004</c:v>
                </c:pt>
                <c:pt idx="7">
                  <c:v>567</c:v>
                </c:pt>
                <c:pt idx="8">
                  <c:v>884</c:v>
                </c:pt>
                <c:pt idx="9">
                  <c:v>756</c:v>
                </c:pt>
                <c:pt idx="10">
                  <c:v>1030</c:v>
                </c:pt>
                <c:pt idx="11">
                  <c:v>1039</c:v>
                </c:pt>
              </c:numCache>
            </c:numRef>
          </c:val>
          <c:smooth val="0"/>
          <c:extLst>
            <c:ext xmlns:c16="http://schemas.microsoft.com/office/drawing/2014/chart" uri="{C3380CC4-5D6E-409C-BE32-E72D297353CC}">
              <c16:uniqueId val="{0000002F-A8F9-4B6A-9289-F5F46377DA4C}"/>
            </c:ext>
          </c:extLst>
        </c:ser>
        <c:ser>
          <c:idx val="3"/>
          <c:order val="3"/>
          <c:tx>
            <c:strRef>
              <c:f>pivot!$E$199:$E$200</c:f>
              <c:strCache>
                <c:ptCount val="1"/>
                <c:pt idx="0">
                  <c:v>Los Angeles</c:v>
                </c:pt>
              </c:strCache>
            </c:strRef>
          </c:tx>
          <c:spPr>
            <a:ln w="28575" cap="rnd">
              <a:solidFill>
                <a:schemeClr val="accent4"/>
              </a:solidFill>
              <a:round/>
            </a:ln>
            <a:effectLst/>
          </c:spPr>
          <c:marker>
            <c:symbol val="none"/>
          </c:marker>
          <c:dPt>
            <c:idx val="0"/>
            <c:marker>
              <c:symbol val="none"/>
            </c:marker>
            <c:bubble3D val="0"/>
          </c:dPt>
          <c:dPt>
            <c:idx val="1"/>
            <c:marker>
              <c:symbol val="none"/>
            </c:marker>
            <c:bubble3D val="0"/>
          </c:dPt>
          <c:dPt>
            <c:idx val="2"/>
            <c:marker>
              <c:symbol val="none"/>
            </c:marker>
            <c:bubble3D val="0"/>
          </c:dPt>
          <c:dPt>
            <c:idx val="3"/>
            <c:marker>
              <c:symbol val="none"/>
            </c:marker>
            <c:bubble3D val="0"/>
          </c:dPt>
          <c:dPt>
            <c:idx val="4"/>
            <c:marker>
              <c:symbol val="none"/>
            </c:marker>
            <c:bubble3D val="0"/>
          </c:dPt>
          <c:dPt>
            <c:idx val="5"/>
            <c:marker>
              <c:symbol val="none"/>
            </c:marker>
            <c:bubble3D val="0"/>
          </c:dPt>
          <c:dPt>
            <c:idx val="6"/>
            <c:marker>
              <c:symbol val="none"/>
            </c:marker>
            <c:bubble3D val="0"/>
          </c:dPt>
          <c:dPt>
            <c:idx val="7"/>
            <c:marker>
              <c:symbol val="none"/>
            </c:marker>
            <c:bubble3D val="0"/>
          </c:dPt>
          <c:dPt>
            <c:idx val="8"/>
            <c:marker>
              <c:symbol val="none"/>
            </c:marker>
            <c:bubble3D val="0"/>
          </c:dPt>
          <c:dPt>
            <c:idx val="9"/>
            <c:marker>
              <c:symbol val="none"/>
            </c:marker>
            <c:bubble3D val="0"/>
          </c:dPt>
          <c:dPt>
            <c:idx val="10"/>
            <c:marker>
              <c:symbol val="none"/>
            </c:marker>
            <c:bubble3D val="0"/>
          </c:dPt>
          <c:dPt>
            <c:idx val="11"/>
            <c:marker>
              <c:symbol val="none"/>
            </c:marker>
            <c:bubble3D val="0"/>
          </c:dPt>
          <c:cat>
            <c:strRef>
              <c:f>pivot!$A$201:$A$213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pivot!$E$201:$E$213</c:f>
              <c:numCache>
                <c:formatCode>General</c:formatCode>
                <c:ptCount val="12"/>
                <c:pt idx="0">
                  <c:v>1174</c:v>
                </c:pt>
                <c:pt idx="1">
                  <c:v>1218</c:v>
                </c:pt>
                <c:pt idx="2">
                  <c:v>1342</c:v>
                </c:pt>
                <c:pt idx="3">
                  <c:v>1163</c:v>
                </c:pt>
                <c:pt idx="4">
                  <c:v>1461</c:v>
                </c:pt>
                <c:pt idx="5">
                  <c:v>1321</c:v>
                </c:pt>
                <c:pt idx="6">
                  <c:v>1554</c:v>
                </c:pt>
                <c:pt idx="7">
                  <c:v>1032</c:v>
                </c:pt>
                <c:pt idx="8">
                  <c:v>1291</c:v>
                </c:pt>
                <c:pt idx="9">
                  <c:v>1463</c:v>
                </c:pt>
                <c:pt idx="10">
                  <c:v>1435</c:v>
                </c:pt>
                <c:pt idx="11">
                  <c:v>1477</c:v>
                </c:pt>
              </c:numCache>
            </c:numRef>
          </c:val>
          <c:smooth val="0"/>
          <c:extLst>
            <c:ext xmlns:c16="http://schemas.microsoft.com/office/drawing/2014/chart" uri="{C3380CC4-5D6E-409C-BE32-E72D297353CC}">
              <c16:uniqueId val="{00000030-A8F9-4B6A-9289-F5F46377DA4C}"/>
            </c:ext>
          </c:extLst>
        </c:ser>
        <c:ser>
          <c:idx val="4"/>
          <c:order val="4"/>
          <c:tx>
            <c:strRef>
              <c:f>pivot!$F$199:$F$200</c:f>
              <c:strCache>
                <c:ptCount val="1"/>
                <c:pt idx="0">
                  <c:v>New York</c:v>
                </c:pt>
              </c:strCache>
            </c:strRef>
          </c:tx>
          <c:spPr>
            <a:ln w="28575" cap="rnd">
              <a:solidFill>
                <a:schemeClr val="accent5"/>
              </a:solidFill>
              <a:round/>
            </a:ln>
            <a:effectLst/>
          </c:spPr>
          <c:marker>
            <c:symbol val="none"/>
          </c:marker>
          <c:dPt>
            <c:idx val="0"/>
            <c:marker>
              <c:symbol val="none"/>
            </c:marker>
            <c:bubble3D val="0"/>
          </c:dPt>
          <c:dPt>
            <c:idx val="1"/>
            <c:marker>
              <c:symbol val="none"/>
            </c:marker>
            <c:bubble3D val="0"/>
          </c:dPt>
          <c:dPt>
            <c:idx val="2"/>
            <c:marker>
              <c:symbol val="none"/>
            </c:marker>
            <c:bubble3D val="0"/>
          </c:dPt>
          <c:dPt>
            <c:idx val="3"/>
            <c:marker>
              <c:symbol val="none"/>
            </c:marker>
            <c:bubble3D val="0"/>
          </c:dPt>
          <c:dPt>
            <c:idx val="4"/>
            <c:marker>
              <c:symbol val="none"/>
            </c:marker>
            <c:bubble3D val="0"/>
          </c:dPt>
          <c:dPt>
            <c:idx val="5"/>
            <c:marker>
              <c:symbol val="none"/>
            </c:marker>
            <c:bubble3D val="0"/>
          </c:dPt>
          <c:dPt>
            <c:idx val="6"/>
            <c:marker>
              <c:symbol val="none"/>
            </c:marker>
            <c:bubble3D val="0"/>
          </c:dPt>
          <c:dPt>
            <c:idx val="7"/>
            <c:marker>
              <c:symbol val="none"/>
            </c:marker>
            <c:bubble3D val="0"/>
          </c:dPt>
          <c:dPt>
            <c:idx val="8"/>
            <c:marker>
              <c:symbol val="none"/>
            </c:marker>
            <c:bubble3D val="0"/>
          </c:dPt>
          <c:dPt>
            <c:idx val="9"/>
            <c:marker>
              <c:symbol val="none"/>
            </c:marker>
            <c:bubble3D val="0"/>
          </c:dPt>
          <c:dPt>
            <c:idx val="10"/>
            <c:marker>
              <c:symbol val="none"/>
            </c:marker>
            <c:bubble3D val="0"/>
          </c:dPt>
          <c:dPt>
            <c:idx val="11"/>
            <c:marker>
              <c:symbol val="none"/>
            </c:marker>
            <c:bubble3D val="0"/>
          </c:dPt>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showLegendKey val="0"/>
              <c:showVal val="1"/>
              <c:showCatName val="0"/>
              <c:showSerName val="1"/>
              <c:showPercent val="0"/>
              <c:showBubbleSize val="0"/>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pivot!$A$201:$A$213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pivot!$F$201:$F$213</c:f>
              <c:numCache>
                <c:formatCode>General</c:formatCode>
                <c:ptCount val="12"/>
                <c:pt idx="0">
                  <c:v>1093</c:v>
                </c:pt>
                <c:pt idx="1">
                  <c:v>1267</c:v>
                </c:pt>
                <c:pt idx="2">
                  <c:v>1746</c:v>
                </c:pt>
                <c:pt idx="3">
                  <c:v>1651</c:v>
                </c:pt>
                <c:pt idx="4">
                  <c:v>1690</c:v>
                </c:pt>
                <c:pt idx="5">
                  <c:v>1432</c:v>
                </c:pt>
                <c:pt idx="6">
                  <c:v>1884</c:v>
                </c:pt>
                <c:pt idx="7">
                  <c:v>1228</c:v>
                </c:pt>
                <c:pt idx="8">
                  <c:v>1463</c:v>
                </c:pt>
                <c:pt idx="9">
                  <c:v>1422</c:v>
                </c:pt>
                <c:pt idx="10">
                  <c:v>1720</c:v>
                </c:pt>
                <c:pt idx="11">
                  <c:v>1458</c:v>
                </c:pt>
              </c:numCache>
            </c:numRef>
          </c:val>
          <c:smooth val="0"/>
          <c:extLst>
            <c:ext xmlns:c16="http://schemas.microsoft.com/office/drawing/2014/chart" uri="{C3380CC4-5D6E-409C-BE32-E72D297353CC}">
              <c16:uniqueId val="{00000031-A8F9-4B6A-9289-F5F46377DA4C}"/>
            </c:ext>
          </c:extLst>
        </c:ser>
        <c:ser>
          <c:idx val="5"/>
          <c:order val="5"/>
          <c:tx>
            <c:strRef>
              <c:f>pivot!$G$199:$G$200</c:f>
              <c:strCache>
                <c:ptCount val="1"/>
                <c:pt idx="0">
                  <c:v>Phoenix</c:v>
                </c:pt>
              </c:strCache>
            </c:strRef>
          </c:tx>
          <c:spPr>
            <a:ln w="28575" cap="rnd">
              <a:solidFill>
                <a:schemeClr val="accent6"/>
              </a:solidFill>
              <a:round/>
            </a:ln>
            <a:effectLst/>
          </c:spPr>
          <c:marker>
            <c:symbol val="none"/>
          </c:marker>
          <c:cat>
            <c:strRef>
              <c:f>pivot!$A$201:$A$213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pivot!$G$201:$G$213</c:f>
              <c:numCache>
                <c:formatCode>General</c:formatCode>
                <c:ptCount val="12"/>
                <c:pt idx="0">
                  <c:v>575</c:v>
                </c:pt>
                <c:pt idx="1">
                  <c:v>882</c:v>
                </c:pt>
                <c:pt idx="2">
                  <c:v>1054</c:v>
                </c:pt>
                <c:pt idx="3">
                  <c:v>971</c:v>
                </c:pt>
                <c:pt idx="4">
                  <c:v>1124</c:v>
                </c:pt>
                <c:pt idx="5">
                  <c:v>989</c:v>
                </c:pt>
                <c:pt idx="6">
                  <c:v>1150</c:v>
                </c:pt>
                <c:pt idx="7">
                  <c:v>615</c:v>
                </c:pt>
                <c:pt idx="8">
                  <c:v>988</c:v>
                </c:pt>
                <c:pt idx="9">
                  <c:v>946</c:v>
                </c:pt>
                <c:pt idx="10">
                  <c:v>1199</c:v>
                </c:pt>
                <c:pt idx="11">
                  <c:v>828</c:v>
                </c:pt>
              </c:numCache>
            </c:numRef>
          </c:val>
          <c:smooth val="0"/>
          <c:extLst>
            <c:ext xmlns:c16="http://schemas.microsoft.com/office/drawing/2014/chart" uri="{C3380CC4-5D6E-409C-BE32-E72D297353CC}">
              <c16:uniqueId val="{00000032-A8F9-4B6A-9289-F5F46377DA4C}"/>
            </c:ext>
          </c:extLst>
        </c:ser>
        <c:dLbls>
          <c:showLegendKey val="0"/>
          <c:showVal val="0"/>
          <c:showCatName val="0"/>
          <c:showSerName val="0"/>
          <c:showPercent val="0"/>
          <c:showBubbleSize val="0"/>
        </c:dLbls>
        <c:smooth val="0"/>
        <c:axId val="2005905343"/>
        <c:axId val="2005908255"/>
      </c:lineChart>
      <c:catAx>
        <c:axId val="20059053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908255"/>
        <c:crosses val="autoZero"/>
        <c:auto val="1"/>
        <c:lblAlgn val="ctr"/>
        <c:lblOffset val="100"/>
        <c:noMultiLvlLbl val="0"/>
      </c:catAx>
      <c:valAx>
        <c:axId val="20059082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r>
                  <a:rPr lang="en-US" baseline="0"/>
                  <a:t> Sold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90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13.xml><?xml version="1.0" encoding="utf-8"?>
<cs:colorStyle xmlns:cs="http://schemas.microsoft.com/office/drawing/2012/chartStyle" xmlns:a="http://schemas.openxmlformats.org/drawingml/2006/main" meth="withinLinear" id="19">
  <a:schemeClr val="accent6"/>
</cs:colorStyle>
</file>

<file path=xl/charts/colors14.xml><?xml version="1.0" encoding="utf-8"?>
<cs:colorStyle xmlns:cs="http://schemas.microsoft.com/office/drawing/2012/chartStyle" xmlns:a="http://schemas.openxmlformats.org/drawingml/2006/main" meth="withinLinear" id="19">
  <a:schemeClr val="accent6"/>
</cs:colorStyle>
</file>

<file path=xl/charts/colors15.xml><?xml version="1.0" encoding="utf-8"?>
<cs:colorStyle xmlns:cs="http://schemas.microsoft.com/office/drawing/2012/chartStyle" xmlns:a="http://schemas.openxmlformats.org/drawingml/2006/main" meth="withinLinear" id="19">
  <a:schemeClr val="accent6"/>
</cs:colorStyle>
</file>

<file path=xl/charts/colors16.xml><?xml version="1.0" encoding="utf-8"?>
<cs:colorStyle xmlns:cs="http://schemas.microsoft.com/office/drawing/2012/chartStyle" xmlns:a="http://schemas.openxmlformats.org/drawingml/2006/main" meth="withinLinear" id="19">
  <a:schemeClr val="accent6"/>
</cs:colorStyle>
</file>

<file path=xl/charts/colors17.xml><?xml version="1.0" encoding="utf-8"?>
<cs:colorStyle xmlns:cs="http://schemas.microsoft.com/office/drawing/2012/chartStyle" xmlns:a="http://schemas.openxmlformats.org/drawingml/2006/main" meth="withinLinear" id="19">
  <a:schemeClr val="accent6"/>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chart" Target="../charts/chart20.xml"/><Relationship Id="rId3" Type="http://schemas.openxmlformats.org/officeDocument/2006/relationships/chart" Target="../charts/chart13.xml"/><Relationship Id="rId7" Type="http://schemas.openxmlformats.org/officeDocument/2006/relationships/chart" Target="../charts/chart17.xml"/><Relationship Id="rId12" Type="http://schemas.openxmlformats.org/officeDocument/2006/relationships/chart" Target="../charts/chart19.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image" Target="../media/image3.jpeg"/><Relationship Id="rId5" Type="http://schemas.openxmlformats.org/officeDocument/2006/relationships/chart" Target="../charts/chart15.xml"/><Relationship Id="rId10" Type="http://schemas.openxmlformats.org/officeDocument/2006/relationships/image" Target="../media/image2.jpeg"/><Relationship Id="rId4" Type="http://schemas.openxmlformats.org/officeDocument/2006/relationships/chart" Target="../charts/chart14.xml"/><Relationship Id="rId9"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23812</xdr:colOff>
      <xdr:row>0</xdr:row>
      <xdr:rowOff>180973</xdr:rowOff>
    </xdr:from>
    <xdr:to>
      <xdr:col>13</xdr:col>
      <xdr:colOff>104775</xdr:colOff>
      <xdr:row>17</xdr:row>
      <xdr:rowOff>104774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39</xdr:row>
      <xdr:rowOff>190499</xdr:rowOff>
    </xdr:from>
    <xdr:to>
      <xdr:col>12</xdr:col>
      <xdr:colOff>9525</xdr:colOff>
      <xdr:row>55</xdr:row>
      <xdr:rowOff>123824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1471612</xdr:colOff>
      <xdr:row>77</xdr:row>
      <xdr:rowOff>180974</xdr:rowOff>
    </xdr:from>
    <xdr:to>
      <xdr:col>12</xdr:col>
      <xdr:colOff>1390650</xdr:colOff>
      <xdr:row>94</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9525</xdr:colOff>
      <xdr:row>98</xdr:row>
      <xdr:rowOff>171449</xdr:rowOff>
    </xdr:from>
    <xdr:to>
      <xdr:col>13</xdr:col>
      <xdr:colOff>0</xdr:colOff>
      <xdr:row>117</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1462087</xdr:colOff>
      <xdr:row>59</xdr:row>
      <xdr:rowOff>0</xdr:rowOff>
    </xdr:from>
    <xdr:to>
      <xdr:col>12</xdr:col>
      <xdr:colOff>9525</xdr:colOff>
      <xdr:row>73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1485899</xdr:colOff>
      <xdr:row>20</xdr:row>
      <xdr:rowOff>190499</xdr:rowOff>
    </xdr:from>
    <xdr:to>
      <xdr:col>13</xdr:col>
      <xdr:colOff>9524</xdr:colOff>
      <xdr:row>38</xdr:row>
      <xdr:rowOff>9524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1476374</xdr:colOff>
      <xdr:row>120</xdr:row>
      <xdr:rowOff>9524</xdr:rowOff>
    </xdr:from>
    <xdr:to>
      <xdr:col>13</xdr:col>
      <xdr:colOff>0</xdr:colOff>
      <xdr:row>138</xdr:row>
      <xdr:rowOff>47625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1466847</xdr:colOff>
      <xdr:row>168</xdr:row>
      <xdr:rowOff>161924</xdr:rowOff>
    </xdr:from>
    <xdr:to>
      <xdr:col>18</xdr:col>
      <xdr:colOff>714374</xdr:colOff>
      <xdr:row>187</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304799</xdr:colOff>
      <xdr:row>195</xdr:row>
      <xdr:rowOff>161924</xdr:rowOff>
    </xdr:from>
    <xdr:to>
      <xdr:col>20</xdr:col>
      <xdr:colOff>9525</xdr:colOff>
      <xdr:row>214</xdr:row>
      <xdr:rowOff>171449</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1476375</xdr:colOff>
      <xdr:row>141</xdr:row>
      <xdr:rowOff>161924</xdr:rowOff>
    </xdr:from>
    <xdr:to>
      <xdr:col>14</xdr:col>
      <xdr:colOff>323850</xdr:colOff>
      <xdr:row>165</xdr:row>
      <xdr:rowOff>171450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20</xdr:row>
      <xdr:rowOff>19049</xdr:rowOff>
    </xdr:from>
    <xdr:to>
      <xdr:col>12</xdr:col>
      <xdr:colOff>9526</xdr:colOff>
      <xdr:row>26</xdr:row>
      <xdr:rowOff>38100</xdr:rowOff>
    </xdr:to>
    <xdr:grpSp>
      <xdr:nvGrpSpPr>
        <xdr:cNvPr id="2" name="Group 1"/>
        <xdr:cNvGrpSpPr/>
      </xdr:nvGrpSpPr>
      <xdr:grpSpPr>
        <a:xfrm>
          <a:off x="6838950" y="3829049"/>
          <a:ext cx="1838326" cy="1162051"/>
          <a:chOff x="5381625" y="4400549"/>
          <a:chExt cx="1838326" cy="1162051"/>
        </a:xfrm>
      </xdr:grpSpPr>
      <xdr:grpSp>
        <xdr:nvGrpSpPr>
          <xdr:cNvPr id="3" name="Group 2"/>
          <xdr:cNvGrpSpPr/>
        </xdr:nvGrpSpPr>
        <xdr:grpSpPr>
          <a:xfrm>
            <a:off x="5381625" y="4400549"/>
            <a:ext cx="1838326" cy="1162051"/>
            <a:chOff x="4581525" y="4400549"/>
            <a:chExt cx="1838326" cy="1162051"/>
          </a:xfrm>
          <a:solidFill>
            <a:srgbClr val="ECF0ED"/>
          </a:solidFill>
        </xdr:grpSpPr>
        <xdr:sp macro="" textlink="totalrev">
          <xdr:nvSpPr>
            <xdr:cNvPr id="7" name="TextBox 6"/>
            <xdr:cNvSpPr txBox="1"/>
          </xdr:nvSpPr>
          <xdr:spPr>
            <a:xfrm>
              <a:off x="4581525" y="4400549"/>
              <a:ext cx="1828800" cy="923925"/>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60A0B1B7-95A4-436F-BB3B-C5ABD743D0AC}" type="TxLink">
                <a:rPr lang="en-US" sz="2400" b="0" i="0" u="none" strike="noStrike">
                  <a:solidFill>
                    <a:srgbClr val="000000"/>
                  </a:solidFill>
                  <a:latin typeface="Bahnschrift" panose="020B0502040204020203" pitchFamily="34" charset="0"/>
                  <a:cs typeface="Calibri"/>
                </a:rPr>
                <a:pPr algn="ctr"/>
                <a:t>$1.62 B</a:t>
              </a:fld>
              <a:endParaRPr lang="en-US" sz="2400">
                <a:solidFill>
                  <a:schemeClr val="accent6">
                    <a:lumMod val="75000"/>
                  </a:schemeClr>
                </a:solidFill>
                <a:latin typeface="Bahnschrift" panose="020B0502040204020203" pitchFamily="34" charset="0"/>
              </a:endParaRPr>
            </a:p>
          </xdr:txBody>
        </xdr:sp>
        <xdr:sp macro="" textlink="">
          <xdr:nvSpPr>
            <xdr:cNvPr id="8" name="TextBox 7"/>
            <xdr:cNvSpPr txBox="1"/>
          </xdr:nvSpPr>
          <xdr:spPr>
            <a:xfrm>
              <a:off x="4581525" y="5324475"/>
              <a:ext cx="1838326" cy="238125"/>
            </a:xfrm>
            <a:prstGeom prst="rect">
              <a:avLst/>
            </a:prstGeom>
            <a:grpFill/>
            <a:ln>
              <a:solidFill>
                <a:schemeClr val="bg2">
                  <a:lumMod val="9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a:latin typeface="AbadiMTStd-Light" panose="020B0302020104020204" pitchFamily="34" charset="0"/>
                  <a:cs typeface="Segoe UI" panose="020B0502040204020203" pitchFamily="34" charset="0"/>
                </a:rPr>
                <a:t>Total Revenue Including</a:t>
              </a:r>
              <a:r>
                <a:rPr lang="en-US" sz="1050" baseline="0">
                  <a:latin typeface="AbadiMTStd-Light" panose="020B0302020104020204" pitchFamily="34" charset="0"/>
                  <a:cs typeface="Segoe UI" panose="020B0502040204020203" pitchFamily="34" charset="0"/>
                </a:rPr>
                <a:t> Tax</a:t>
              </a:r>
              <a:endParaRPr lang="en-US" sz="1050">
                <a:latin typeface="AbadiMTStd-Light" panose="020B0302020104020204" pitchFamily="34" charset="0"/>
                <a:cs typeface="Segoe UI" panose="020B0502040204020203" pitchFamily="34" charset="0"/>
              </a:endParaRPr>
            </a:p>
          </xdr:txBody>
        </xdr:sp>
      </xdr:grpSp>
      <xdr:sp macro="" textlink="totalrevface">
        <xdr:nvSpPr>
          <xdr:cNvPr id="4" name="TextBox 3"/>
          <xdr:cNvSpPr txBox="1"/>
        </xdr:nvSpPr>
        <xdr:spPr>
          <a:xfrm>
            <a:off x="5591175" y="5029199"/>
            <a:ext cx="7239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5C6EBF8-1F96-49EE-AD90-0E9FAC15923C}" type="TxLink">
              <a:rPr lang="en-US" sz="900" b="0" i="0" u="none" strike="noStrike">
                <a:solidFill>
                  <a:srgbClr val="000000"/>
                </a:solidFill>
                <a:latin typeface="Calibri"/>
                <a:cs typeface="Calibri"/>
              </a:rPr>
              <a:pPr/>
              <a:t>$695.78 M</a:t>
            </a:fld>
            <a:endParaRPr lang="en-US" sz="100"/>
          </a:p>
        </xdr:txBody>
      </xdr:sp>
      <xdr:sp macro="" textlink="totalrevbody">
        <xdr:nvSpPr>
          <xdr:cNvPr id="5" name="TextBox 4"/>
          <xdr:cNvSpPr txBox="1"/>
        </xdr:nvSpPr>
        <xdr:spPr>
          <a:xfrm>
            <a:off x="6334124" y="5029199"/>
            <a:ext cx="790576"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CAE11AA-72BF-40C5-9DCF-4DF0B4A2F396}" type="TxLink">
              <a:rPr lang="en-US" sz="900" b="0" i="0" u="none" strike="noStrike">
                <a:solidFill>
                  <a:srgbClr val="000000"/>
                </a:solidFill>
                <a:latin typeface="Calibri"/>
                <a:cs typeface="Calibri"/>
              </a:rPr>
              <a:pPr/>
              <a:t>$584.81 M</a:t>
            </a:fld>
            <a:endParaRPr lang="en-US" sz="200"/>
          </a:p>
        </xdr:txBody>
      </xdr:sp>
      <xdr:sp macro="" textlink="">
        <xdr:nvSpPr>
          <xdr:cNvPr id="6" name="TextBox 5"/>
          <xdr:cNvSpPr txBox="1"/>
        </xdr:nvSpPr>
        <xdr:spPr>
          <a:xfrm>
            <a:off x="5629274" y="4867274"/>
            <a:ext cx="13906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FACE</a:t>
            </a:r>
            <a:r>
              <a:rPr lang="en-US" sz="1100" baseline="0"/>
              <a:t>               BODY</a:t>
            </a:r>
            <a:endParaRPr lang="en-US" sz="1100"/>
          </a:p>
        </xdr:txBody>
      </xdr:sp>
    </xdr:grpSp>
    <xdr:clientData/>
  </xdr:twoCellAnchor>
  <xdr:twoCellAnchor>
    <xdr:from>
      <xdr:col>16</xdr:col>
      <xdr:colOff>600075</xdr:colOff>
      <xdr:row>20</xdr:row>
      <xdr:rowOff>0</xdr:rowOff>
    </xdr:from>
    <xdr:to>
      <xdr:col>20</xdr:col>
      <xdr:colOff>9526</xdr:colOff>
      <xdr:row>26</xdr:row>
      <xdr:rowOff>19051</xdr:rowOff>
    </xdr:to>
    <xdr:grpSp>
      <xdr:nvGrpSpPr>
        <xdr:cNvPr id="15" name="Group 14"/>
        <xdr:cNvGrpSpPr/>
      </xdr:nvGrpSpPr>
      <xdr:grpSpPr>
        <a:xfrm>
          <a:off x="11706225" y="3810000"/>
          <a:ext cx="1847851" cy="1162051"/>
          <a:chOff x="10248900" y="4381500"/>
          <a:chExt cx="1847851" cy="1162051"/>
        </a:xfrm>
      </xdr:grpSpPr>
      <xdr:grpSp>
        <xdr:nvGrpSpPr>
          <xdr:cNvPr id="16" name="Group 15"/>
          <xdr:cNvGrpSpPr/>
        </xdr:nvGrpSpPr>
        <xdr:grpSpPr>
          <a:xfrm>
            <a:off x="10258425" y="4381500"/>
            <a:ext cx="1838326" cy="1162051"/>
            <a:chOff x="4581525" y="4400549"/>
            <a:chExt cx="1838326" cy="1162051"/>
          </a:xfrm>
          <a:solidFill>
            <a:srgbClr val="ECF0ED"/>
          </a:solidFill>
        </xdr:grpSpPr>
        <xdr:sp macro="" textlink="mostvaluable">
          <xdr:nvSpPr>
            <xdr:cNvPr id="21" name="TextBox 20"/>
            <xdr:cNvSpPr txBox="1"/>
          </xdr:nvSpPr>
          <xdr:spPr>
            <a:xfrm>
              <a:off x="4581525" y="4400549"/>
              <a:ext cx="1828800" cy="923925"/>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956AA68D-D5B8-4847-BB22-93CBADA2F97D}" type="TxLink">
                <a:rPr lang="en-US" sz="1400" b="0" i="0" u="none" strike="noStrike">
                  <a:solidFill>
                    <a:srgbClr val="000000"/>
                  </a:solidFill>
                  <a:latin typeface="Bahnschrift" panose="020B0502040204020203" pitchFamily="34" charset="0"/>
                  <a:cs typeface="Calibri"/>
                </a:rPr>
                <a:pPr algn="ctr"/>
                <a:t>Hydrating Face Cream</a:t>
              </a:fld>
              <a:endParaRPr lang="en-US" sz="3200">
                <a:solidFill>
                  <a:schemeClr val="accent6">
                    <a:lumMod val="75000"/>
                  </a:schemeClr>
                </a:solidFill>
                <a:latin typeface="Bahnschrift" panose="020B0502040204020203" pitchFamily="34" charset="0"/>
              </a:endParaRPr>
            </a:p>
          </xdr:txBody>
        </xdr:sp>
        <xdr:sp macro="" textlink="">
          <xdr:nvSpPr>
            <xdr:cNvPr id="22" name="TextBox 21"/>
            <xdr:cNvSpPr txBox="1"/>
          </xdr:nvSpPr>
          <xdr:spPr>
            <a:xfrm>
              <a:off x="4581525" y="5324475"/>
              <a:ext cx="1838326" cy="238125"/>
            </a:xfrm>
            <a:prstGeom prst="rect">
              <a:avLst/>
            </a:prstGeom>
            <a:grpFill/>
            <a:ln>
              <a:solidFill>
                <a:schemeClr val="bg2">
                  <a:lumMod val="9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a:latin typeface="AbadiMTStd-Light" panose="020B0302020104020204" pitchFamily="34" charset="0"/>
                  <a:cs typeface="Segoe UI" panose="020B0502040204020203" pitchFamily="34" charset="0"/>
                </a:rPr>
                <a:t>Highest Revenue</a:t>
              </a:r>
              <a:r>
                <a:rPr lang="en-US" sz="1050" baseline="0">
                  <a:latin typeface="AbadiMTStd-Light" panose="020B0302020104020204" pitchFamily="34" charset="0"/>
                  <a:cs typeface="Segoe UI" panose="020B0502040204020203" pitchFamily="34" charset="0"/>
                </a:rPr>
                <a:t> </a:t>
              </a:r>
              <a:r>
                <a:rPr lang="en-US" sz="1050">
                  <a:latin typeface="AbadiMTStd-Light" panose="020B0302020104020204" pitchFamily="34" charset="0"/>
                  <a:cs typeface="Segoe UI" panose="020B0502040204020203" pitchFamily="34" charset="0"/>
                </a:rPr>
                <a:t>Products</a:t>
              </a:r>
            </a:p>
          </xdr:txBody>
        </xdr:sp>
      </xdr:grpSp>
      <xdr:sp macro="" textlink="mostvaluebody">
        <xdr:nvSpPr>
          <xdr:cNvPr id="17" name="TextBox 16"/>
          <xdr:cNvSpPr txBox="1"/>
        </xdr:nvSpPr>
        <xdr:spPr>
          <a:xfrm>
            <a:off x="10658475" y="5029200"/>
            <a:ext cx="13620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0720997-5D26-4EDB-973A-5BC5D7B3704E}" type="TxLink">
              <a:rPr lang="en-US" sz="900" b="0" i="0" u="none" strike="noStrike">
                <a:solidFill>
                  <a:srgbClr val="000000"/>
                </a:solidFill>
                <a:latin typeface="Calibri"/>
                <a:cs typeface="Calibri"/>
              </a:rPr>
              <a:pPr/>
              <a:t>Toning Lotion</a:t>
            </a:fld>
            <a:endParaRPr lang="en-US" sz="100"/>
          </a:p>
        </xdr:txBody>
      </xdr:sp>
      <xdr:sp macro="" textlink="mostvalueface">
        <xdr:nvSpPr>
          <xdr:cNvPr id="18" name="TextBox 17"/>
          <xdr:cNvSpPr txBox="1"/>
        </xdr:nvSpPr>
        <xdr:spPr>
          <a:xfrm>
            <a:off x="10658475" y="4867275"/>
            <a:ext cx="14001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50E56CE9-9A4B-4CCE-B65A-0BDD07F7A83C}" type="TxLink">
              <a:rPr lang="en-US" sz="900" b="0" i="0" u="none" strike="noStrike">
                <a:solidFill>
                  <a:srgbClr val="000000"/>
                </a:solidFill>
                <a:latin typeface="Calibri"/>
                <a:cs typeface="Calibri"/>
              </a:rPr>
              <a:pPr algn="l"/>
              <a:t>Kojic &amp; Rosewater Soap</a:t>
            </a:fld>
            <a:endParaRPr lang="en-US" sz="200"/>
          </a:p>
        </xdr:txBody>
      </xdr:sp>
      <xdr:sp macro="" textlink="">
        <xdr:nvSpPr>
          <xdr:cNvPr id="19" name="TextBox 18"/>
          <xdr:cNvSpPr txBox="1"/>
        </xdr:nvSpPr>
        <xdr:spPr>
          <a:xfrm>
            <a:off x="10267949" y="4857750"/>
            <a:ext cx="609601"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t>FACE:</a:t>
            </a:r>
          </a:p>
        </xdr:txBody>
      </xdr:sp>
      <xdr:sp macro="" textlink="">
        <xdr:nvSpPr>
          <xdr:cNvPr id="20" name="TextBox 19"/>
          <xdr:cNvSpPr txBox="1"/>
        </xdr:nvSpPr>
        <xdr:spPr>
          <a:xfrm>
            <a:off x="10248900" y="5019675"/>
            <a:ext cx="5429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BODY:</a:t>
            </a:r>
          </a:p>
        </xdr:txBody>
      </xdr:sp>
    </xdr:grpSp>
    <xdr:clientData/>
  </xdr:twoCellAnchor>
  <xdr:twoCellAnchor editAs="oneCell">
    <xdr:from>
      <xdr:col>1</xdr:col>
      <xdr:colOff>600075</xdr:colOff>
      <xdr:row>1</xdr:row>
      <xdr:rowOff>0</xdr:rowOff>
    </xdr:from>
    <xdr:to>
      <xdr:col>4</xdr:col>
      <xdr:colOff>0</xdr:colOff>
      <xdr:row>14</xdr:row>
      <xdr:rowOff>47625</xdr:rowOff>
    </xdr:to>
    <mc:AlternateContent xmlns:mc="http://schemas.openxmlformats.org/markup-compatibility/2006" xmlns:a14="http://schemas.microsoft.com/office/drawing/2010/main">
      <mc:Choice Requires="a14">
        <xdr:graphicFrame macro="">
          <xdr:nvGraphicFramePr>
            <xdr:cNvPr id="29"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09675"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590550</xdr:colOff>
      <xdr:row>1</xdr:row>
      <xdr:rowOff>0</xdr:rowOff>
    </xdr:from>
    <xdr:to>
      <xdr:col>6</xdr:col>
      <xdr:colOff>447675</xdr:colOff>
      <xdr:row>14</xdr:row>
      <xdr:rowOff>47625</xdr:rowOff>
    </xdr:to>
    <mc:AlternateContent xmlns:mc="http://schemas.openxmlformats.org/markup-compatibility/2006" xmlns:a14="http://schemas.microsoft.com/office/drawing/2010/main">
      <mc:Choice Requires="a14">
        <xdr:graphicFrame macro="">
          <xdr:nvGraphicFramePr>
            <xdr:cNvPr id="30" name="outlet"/>
            <xdr:cNvGraphicFramePr/>
          </xdr:nvGraphicFramePr>
          <xdr:xfrm>
            <a:off x="0" y="0"/>
            <a:ext cx="0" cy="0"/>
          </xdr:xfrm>
          <a:graphic>
            <a:graphicData uri="http://schemas.microsoft.com/office/drawing/2010/slicer">
              <sle:slicer xmlns:sle="http://schemas.microsoft.com/office/drawing/2010/slicer" name="outlet"/>
            </a:graphicData>
          </a:graphic>
        </xdr:graphicFrame>
      </mc:Choice>
      <mc:Fallback xmlns="">
        <xdr:sp macro="" textlink="">
          <xdr:nvSpPr>
            <xdr:cNvPr id="0" name=""/>
            <xdr:cNvSpPr>
              <a:spLocks noTextEdit="1"/>
            </xdr:cNvSpPr>
          </xdr:nvSpPr>
          <xdr:spPr>
            <a:xfrm>
              <a:off x="3629025"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9525</xdr:colOff>
      <xdr:row>33</xdr:row>
      <xdr:rowOff>0</xdr:rowOff>
    </xdr:from>
    <xdr:to>
      <xdr:col>19</xdr:col>
      <xdr:colOff>276225</xdr:colOff>
      <xdr:row>48</xdr:row>
      <xdr:rowOff>0</xdr:rowOff>
    </xdr:to>
    <xdr:sp macro="" textlink="">
      <xdr:nvSpPr>
        <xdr:cNvPr id="31" name="TextBox 30"/>
        <xdr:cNvSpPr txBox="1"/>
      </xdr:nvSpPr>
      <xdr:spPr>
        <a:xfrm>
          <a:off x="6848475" y="6286500"/>
          <a:ext cx="6362700" cy="2857500"/>
        </a:xfrm>
        <a:prstGeom prst="rect">
          <a:avLst/>
        </a:prstGeom>
        <a:solidFill>
          <a:schemeClr val="bg1">
            <a:lumMod val="95000"/>
          </a:schemeClr>
        </a:solidFill>
        <a:ln>
          <a:noFill/>
        </a:ln>
        <a:effectLst>
          <a:outerShdw blurRad="63500" sx="101000" sy="101000" algn="ctr" rotWithShape="0">
            <a:prstClr val="black">
              <a:alpha val="18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pPr algn="r"/>
          <a:endParaRPr lang="en-US" sz="600" b="1"/>
        </a:p>
        <a:p>
          <a:pPr algn="ctr"/>
          <a:r>
            <a:rPr lang="en-US" sz="1400" b="1" baseline="0"/>
            <a:t>TOP PRODUCT STATS</a:t>
          </a:r>
          <a:endParaRPr lang="en-US" sz="1400" b="1"/>
        </a:p>
      </xdr:txBody>
    </xdr:sp>
    <xdr:clientData/>
  </xdr:twoCellAnchor>
  <xdr:twoCellAnchor>
    <xdr:from>
      <xdr:col>12</xdr:col>
      <xdr:colOff>571499</xdr:colOff>
      <xdr:row>35</xdr:row>
      <xdr:rowOff>180974</xdr:rowOff>
    </xdr:from>
    <xdr:to>
      <xdr:col>15</xdr:col>
      <xdr:colOff>371474</xdr:colOff>
      <xdr:row>47</xdr:row>
      <xdr:rowOff>180974</xdr:rowOff>
    </xdr:to>
    <xdr:sp macro="" textlink="">
      <xdr:nvSpPr>
        <xdr:cNvPr id="32" name="TextBox 31"/>
        <xdr:cNvSpPr txBox="1"/>
      </xdr:nvSpPr>
      <xdr:spPr>
        <a:xfrm>
          <a:off x="9239249" y="6848474"/>
          <a:ext cx="1628775" cy="2286000"/>
        </a:xfrm>
        <a:prstGeom prst="roundRect">
          <a:avLst>
            <a:gd name="adj" fmla="val 6141"/>
          </a:avLst>
        </a:prstGeom>
        <a:solidFill>
          <a:srgbClr val="013220"/>
        </a:solidFill>
        <a:ln/>
      </xdr:spPr>
      <xdr:style>
        <a:lnRef idx="2">
          <a:schemeClr val="accent6"/>
        </a:lnRef>
        <a:fillRef idx="1">
          <a:schemeClr val="lt1"/>
        </a:fillRef>
        <a:effectRef idx="0">
          <a:schemeClr val="accent6"/>
        </a:effectRef>
        <a:fontRef idx="minor">
          <a:schemeClr val="dk1"/>
        </a:fontRef>
      </xdr:style>
      <xdr:txBody>
        <a:bodyPr vertOverflow="clip" horzOverflow="clip" wrap="square" lIns="91440" tIns="45720" rtlCol="0" anchor="t"/>
        <a:lstStyle/>
        <a:p>
          <a:endParaRPr lang="en-US" sz="1100"/>
        </a:p>
        <a:p>
          <a:endParaRPr lang="en-US" sz="1100"/>
        </a:p>
        <a:p>
          <a:endParaRPr lang="en-US" sz="1100"/>
        </a:p>
        <a:p>
          <a:endParaRPr lang="en-US" sz="1100"/>
        </a:p>
        <a:p>
          <a:endParaRPr lang="en-US" sz="1100"/>
        </a:p>
      </xdr:txBody>
    </xdr:sp>
    <xdr:clientData/>
  </xdr:twoCellAnchor>
  <xdr:twoCellAnchor>
    <xdr:from>
      <xdr:col>13</xdr:col>
      <xdr:colOff>76201</xdr:colOff>
      <xdr:row>37</xdr:row>
      <xdr:rowOff>104775</xdr:rowOff>
    </xdr:from>
    <xdr:to>
      <xdr:col>14</xdr:col>
      <xdr:colOff>66674</xdr:colOff>
      <xdr:row>40</xdr:row>
      <xdr:rowOff>47625</xdr:rowOff>
    </xdr:to>
    <xdr:sp macro="" textlink="">
      <xdr:nvSpPr>
        <xdr:cNvPr id="33" name="Oval 32"/>
        <xdr:cNvSpPr/>
      </xdr:nvSpPr>
      <xdr:spPr>
        <a:xfrm>
          <a:off x="9353551" y="7153275"/>
          <a:ext cx="600073" cy="514350"/>
        </a:xfrm>
        <a:prstGeom prst="ellipse">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457199</xdr:colOff>
      <xdr:row>35</xdr:row>
      <xdr:rowOff>190499</xdr:rowOff>
    </xdr:from>
    <xdr:to>
      <xdr:col>19</xdr:col>
      <xdr:colOff>257174</xdr:colOff>
      <xdr:row>47</xdr:row>
      <xdr:rowOff>190499</xdr:rowOff>
    </xdr:to>
    <xdr:sp macro="" textlink="">
      <xdr:nvSpPr>
        <xdr:cNvPr id="34" name="TextBox 33"/>
        <xdr:cNvSpPr txBox="1"/>
      </xdr:nvSpPr>
      <xdr:spPr>
        <a:xfrm>
          <a:off x="11563349" y="6857999"/>
          <a:ext cx="1628775" cy="2286000"/>
        </a:xfrm>
        <a:prstGeom prst="roundRect">
          <a:avLst>
            <a:gd name="adj" fmla="val 6141"/>
          </a:avLst>
        </a:prstGeom>
        <a:solidFill>
          <a:srgbClr val="013220"/>
        </a:solidFill>
        <a:ln/>
      </xdr:spPr>
      <xdr:style>
        <a:lnRef idx="2">
          <a:schemeClr val="accent6"/>
        </a:lnRef>
        <a:fillRef idx="1">
          <a:schemeClr val="lt1"/>
        </a:fillRef>
        <a:effectRef idx="0">
          <a:schemeClr val="accent6"/>
        </a:effectRef>
        <a:fontRef idx="minor">
          <a:schemeClr val="dk1"/>
        </a:fontRef>
      </xdr:style>
      <xdr:txBody>
        <a:bodyPr vertOverflow="clip" horzOverflow="clip" wrap="square" lIns="91440" tIns="45720" rtlCol="0" anchor="t"/>
        <a:lstStyle/>
        <a:p>
          <a:endParaRPr lang="en-US" sz="1100"/>
        </a:p>
        <a:p>
          <a:endParaRPr lang="en-US" sz="1100"/>
        </a:p>
        <a:p>
          <a:endParaRPr lang="en-US" sz="1100"/>
        </a:p>
        <a:p>
          <a:endParaRPr lang="en-US" sz="1100"/>
        </a:p>
        <a:p>
          <a:endParaRPr lang="en-US" sz="1100"/>
        </a:p>
      </xdr:txBody>
    </xdr:sp>
    <xdr:clientData/>
  </xdr:twoCellAnchor>
  <xdr:twoCellAnchor>
    <xdr:from>
      <xdr:col>16</xdr:col>
      <xdr:colOff>571501</xdr:colOff>
      <xdr:row>37</xdr:row>
      <xdr:rowOff>114300</xdr:rowOff>
    </xdr:from>
    <xdr:to>
      <xdr:col>17</xdr:col>
      <xdr:colOff>561974</xdr:colOff>
      <xdr:row>40</xdr:row>
      <xdr:rowOff>57150</xdr:rowOff>
    </xdr:to>
    <xdr:sp macro="" textlink="">
      <xdr:nvSpPr>
        <xdr:cNvPr id="35" name="Oval 34"/>
        <xdr:cNvSpPr/>
      </xdr:nvSpPr>
      <xdr:spPr>
        <a:xfrm>
          <a:off x="11677651" y="7162800"/>
          <a:ext cx="600073" cy="514350"/>
        </a:xfrm>
        <a:prstGeom prst="ellipse">
          <a:avLst/>
        </a:prstGeom>
        <a:blipFill dpi="0" rotWithShape="1">
          <a:blip xmlns:r="http://schemas.openxmlformats.org/officeDocument/2006/relationships" r:embed="rId2" cstate="print">
            <a:extLst>
              <a:ext uri="{28A0092B-C50C-407E-A947-70E740481C1C}">
                <a14:useLocalDpi xmlns:a14="http://schemas.microsoft.com/office/drawing/2010/main" val="0"/>
              </a:ext>
            </a:extLst>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0</xdr:colOff>
      <xdr:row>35</xdr:row>
      <xdr:rowOff>171449</xdr:rowOff>
    </xdr:from>
    <xdr:to>
      <xdr:col>11</xdr:col>
      <xdr:colOff>438149</xdr:colOff>
      <xdr:row>47</xdr:row>
      <xdr:rowOff>180974</xdr:rowOff>
    </xdr:to>
    <xdr:sp macro="" textlink="">
      <xdr:nvSpPr>
        <xdr:cNvPr id="36" name="TextBox 35"/>
        <xdr:cNvSpPr txBox="1"/>
      </xdr:nvSpPr>
      <xdr:spPr>
        <a:xfrm>
          <a:off x="6838950" y="6838949"/>
          <a:ext cx="1657349" cy="2295525"/>
        </a:xfrm>
        <a:prstGeom prst="roundRect">
          <a:avLst>
            <a:gd name="adj" fmla="val 6141"/>
          </a:avLst>
        </a:prstGeom>
        <a:solidFill>
          <a:srgbClr val="013220"/>
        </a:solidFill>
        <a:ln/>
      </xdr:spPr>
      <xdr:style>
        <a:lnRef idx="2">
          <a:schemeClr val="accent6"/>
        </a:lnRef>
        <a:fillRef idx="1">
          <a:schemeClr val="lt1"/>
        </a:fillRef>
        <a:effectRef idx="0">
          <a:schemeClr val="accent6"/>
        </a:effectRef>
        <a:fontRef idx="minor">
          <a:schemeClr val="dk1"/>
        </a:fontRef>
      </xdr:style>
      <xdr:txBody>
        <a:bodyPr vertOverflow="clip" horzOverflow="clip" wrap="square" lIns="91440" tIns="45720" rtlCol="0" anchor="t"/>
        <a:lstStyle/>
        <a:p>
          <a:endParaRPr lang="en-US" sz="1100"/>
        </a:p>
        <a:p>
          <a:endParaRPr lang="en-US" sz="1100"/>
        </a:p>
        <a:p>
          <a:endParaRPr lang="en-US" sz="1100"/>
        </a:p>
        <a:p>
          <a:endParaRPr lang="en-US" sz="1100"/>
        </a:p>
        <a:p>
          <a:endParaRPr lang="en-US" sz="1100"/>
        </a:p>
      </xdr:txBody>
    </xdr:sp>
    <xdr:clientData/>
  </xdr:twoCellAnchor>
  <xdr:twoCellAnchor>
    <xdr:from>
      <xdr:col>9</xdr:col>
      <xdr:colOff>106464</xdr:colOff>
      <xdr:row>37</xdr:row>
      <xdr:rowOff>117347</xdr:rowOff>
    </xdr:from>
    <xdr:to>
      <xdr:col>9</xdr:col>
      <xdr:colOff>594932</xdr:colOff>
      <xdr:row>40</xdr:row>
      <xdr:rowOff>57911</xdr:rowOff>
    </xdr:to>
    <xdr:sp macro="" textlink="">
      <xdr:nvSpPr>
        <xdr:cNvPr id="37" name="Oval 36"/>
        <xdr:cNvSpPr/>
      </xdr:nvSpPr>
      <xdr:spPr>
        <a:xfrm>
          <a:off x="6945414" y="7165847"/>
          <a:ext cx="488468" cy="512064"/>
        </a:xfrm>
        <a:prstGeom prst="ellipse">
          <a:avLst/>
        </a:prstGeom>
        <a:blipFill dpi="0" rotWithShape="1">
          <a:blip xmlns:r="http://schemas.openxmlformats.org/officeDocument/2006/relationships" r:embed="rId3" cstate="print">
            <a:extLst>
              <a:ext uri="{28A0092B-C50C-407E-A947-70E740481C1C}">
                <a14:useLocalDpi xmlns:a14="http://schemas.microsoft.com/office/drawing/2010/main" val="0"/>
              </a:ext>
            </a:extLst>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0</xdr:colOff>
      <xdr:row>36</xdr:row>
      <xdr:rowOff>57149</xdr:rowOff>
    </xdr:from>
    <xdr:to>
      <xdr:col>11</xdr:col>
      <xdr:colOff>381000</xdr:colOff>
      <xdr:row>37</xdr:row>
      <xdr:rowOff>57150</xdr:rowOff>
    </xdr:to>
    <xdr:sp macro="" textlink="">
      <xdr:nvSpPr>
        <xdr:cNvPr id="38" name="TextBox 37"/>
        <xdr:cNvSpPr txBox="1"/>
      </xdr:nvSpPr>
      <xdr:spPr>
        <a:xfrm>
          <a:off x="6838950" y="6915149"/>
          <a:ext cx="1600200"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lumMod val="85000"/>
                </a:schemeClr>
              </a:solidFill>
            </a:rPr>
            <a:t>TOP BY</a:t>
          </a:r>
          <a:r>
            <a:rPr lang="en-US" sz="1100" b="1" baseline="0">
              <a:solidFill>
                <a:schemeClr val="bg1">
                  <a:lumMod val="85000"/>
                </a:schemeClr>
              </a:solidFill>
            </a:rPr>
            <a:t> REVENUE (ALL)</a:t>
          </a:r>
          <a:endParaRPr lang="en-US" sz="1100" b="1">
            <a:solidFill>
              <a:schemeClr val="bg1">
                <a:lumMod val="85000"/>
              </a:schemeClr>
            </a:solidFill>
          </a:endParaRPr>
        </a:p>
      </xdr:txBody>
    </xdr:sp>
    <xdr:clientData/>
  </xdr:twoCellAnchor>
  <xdr:twoCellAnchor>
    <xdr:from>
      <xdr:col>12</xdr:col>
      <xdr:colOff>571499</xdr:colOff>
      <xdr:row>36</xdr:row>
      <xdr:rowOff>66674</xdr:rowOff>
    </xdr:from>
    <xdr:to>
      <xdr:col>15</xdr:col>
      <xdr:colOff>333375</xdr:colOff>
      <xdr:row>37</xdr:row>
      <xdr:rowOff>57150</xdr:rowOff>
    </xdr:to>
    <xdr:sp macro="" textlink="">
      <xdr:nvSpPr>
        <xdr:cNvPr id="39" name="TextBox 38"/>
        <xdr:cNvSpPr txBox="1"/>
      </xdr:nvSpPr>
      <xdr:spPr>
        <a:xfrm>
          <a:off x="9239249" y="6924674"/>
          <a:ext cx="1590676" cy="180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lumMod val="85000"/>
                </a:schemeClr>
              </a:solidFill>
            </a:rPr>
            <a:t>TOP BY</a:t>
          </a:r>
          <a:r>
            <a:rPr lang="en-US" sz="1100" b="1" baseline="0">
              <a:solidFill>
                <a:schemeClr val="bg1">
                  <a:lumMod val="85000"/>
                </a:schemeClr>
              </a:solidFill>
            </a:rPr>
            <a:t> DEMAND (FACE)</a:t>
          </a:r>
          <a:endParaRPr lang="en-US" sz="1100" b="1">
            <a:solidFill>
              <a:schemeClr val="bg1">
                <a:lumMod val="85000"/>
              </a:schemeClr>
            </a:solidFill>
          </a:endParaRPr>
        </a:p>
      </xdr:txBody>
    </xdr:sp>
    <xdr:clientData/>
  </xdr:twoCellAnchor>
  <xdr:twoCellAnchor>
    <xdr:from>
      <xdr:col>16</xdr:col>
      <xdr:colOff>457199</xdr:colOff>
      <xdr:row>36</xdr:row>
      <xdr:rowOff>66674</xdr:rowOff>
    </xdr:from>
    <xdr:to>
      <xdr:col>19</xdr:col>
      <xdr:colOff>314325</xdr:colOff>
      <xdr:row>37</xdr:row>
      <xdr:rowOff>95250</xdr:rowOff>
    </xdr:to>
    <xdr:sp macro="" textlink="">
      <xdr:nvSpPr>
        <xdr:cNvPr id="40" name="TextBox 39"/>
        <xdr:cNvSpPr txBox="1"/>
      </xdr:nvSpPr>
      <xdr:spPr>
        <a:xfrm>
          <a:off x="11563349" y="6924674"/>
          <a:ext cx="1685926"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lumMod val="85000"/>
                </a:schemeClr>
              </a:solidFill>
            </a:rPr>
            <a:t>TOP BY</a:t>
          </a:r>
          <a:r>
            <a:rPr lang="en-US" sz="1100" b="1" baseline="0">
              <a:solidFill>
                <a:schemeClr val="bg1">
                  <a:lumMod val="85000"/>
                </a:schemeClr>
              </a:solidFill>
            </a:rPr>
            <a:t> DEMAND (BODY)</a:t>
          </a:r>
          <a:endParaRPr lang="en-US" sz="1100" b="1">
            <a:solidFill>
              <a:schemeClr val="bg1">
                <a:lumMod val="85000"/>
              </a:schemeClr>
            </a:solidFill>
          </a:endParaRPr>
        </a:p>
      </xdr:txBody>
    </xdr:sp>
    <xdr:clientData/>
  </xdr:twoCellAnchor>
  <xdr:twoCellAnchor>
    <xdr:from>
      <xdr:col>9</xdr:col>
      <xdr:colOff>0</xdr:colOff>
      <xdr:row>41</xdr:row>
      <xdr:rowOff>47622</xdr:rowOff>
    </xdr:from>
    <xdr:to>
      <xdr:col>11</xdr:col>
      <xdr:colOff>409575</xdr:colOff>
      <xdr:row>47</xdr:row>
      <xdr:rowOff>123823</xdr:rowOff>
    </xdr:to>
    <xdr:sp macro="" textlink="">
      <xdr:nvSpPr>
        <xdr:cNvPr id="41" name="TextBox 40"/>
        <xdr:cNvSpPr txBox="1"/>
      </xdr:nvSpPr>
      <xdr:spPr>
        <a:xfrm>
          <a:off x="6838950" y="7858122"/>
          <a:ext cx="1628775" cy="1219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chemeClr val="bg1">
                  <a:lumMod val="85000"/>
                </a:schemeClr>
              </a:solidFill>
            </a:rPr>
            <a:t>CATEGORY:</a:t>
          </a:r>
          <a:r>
            <a:rPr lang="en-US" sz="1000" b="1" baseline="0">
              <a:solidFill>
                <a:schemeClr val="bg1">
                  <a:lumMod val="85000"/>
                </a:schemeClr>
              </a:solidFill>
            </a:rPr>
            <a:t> FACE</a:t>
          </a:r>
        </a:p>
        <a:p>
          <a:pPr algn="l"/>
          <a:endParaRPr lang="en-US" sz="1000" b="1" baseline="0">
            <a:solidFill>
              <a:schemeClr val="bg1">
                <a:lumMod val="85000"/>
              </a:schemeClr>
            </a:solidFill>
          </a:endParaRPr>
        </a:p>
        <a:p>
          <a:pPr algn="l"/>
          <a:r>
            <a:rPr lang="en-US" sz="1000" b="1" baseline="0">
              <a:solidFill>
                <a:schemeClr val="bg1">
                  <a:lumMod val="85000"/>
                </a:schemeClr>
              </a:solidFill>
            </a:rPr>
            <a:t>REVENUE: $238 M</a:t>
          </a:r>
        </a:p>
        <a:p>
          <a:pPr algn="l"/>
          <a:endParaRPr lang="en-US" sz="1000" b="1" baseline="0">
            <a:solidFill>
              <a:schemeClr val="bg1">
                <a:lumMod val="85000"/>
              </a:schemeClr>
            </a:solidFill>
          </a:endParaRPr>
        </a:p>
        <a:p>
          <a:pPr algn="l"/>
          <a:r>
            <a:rPr lang="en-US" sz="1000" b="1" baseline="0">
              <a:solidFill>
                <a:schemeClr val="bg1">
                  <a:lumMod val="85000"/>
                </a:schemeClr>
              </a:solidFill>
            </a:rPr>
            <a:t>TOTAL SOLD: 9,455</a:t>
          </a:r>
        </a:p>
        <a:p>
          <a:pPr algn="l"/>
          <a:endParaRPr lang="en-US" sz="1000" b="1" baseline="0">
            <a:solidFill>
              <a:schemeClr val="bg1">
                <a:lumMod val="85000"/>
              </a:schemeClr>
            </a:solidFill>
          </a:endParaRPr>
        </a:p>
        <a:p>
          <a:pPr algn="l"/>
          <a:r>
            <a:rPr lang="en-US" sz="1000" b="1" baseline="0">
              <a:solidFill>
                <a:schemeClr val="bg1">
                  <a:lumMod val="85000"/>
                </a:schemeClr>
              </a:solidFill>
            </a:rPr>
            <a:t>TOP SALES MONTH: MAY </a:t>
          </a:r>
          <a:endParaRPr lang="en-US" sz="1000" b="1">
            <a:solidFill>
              <a:schemeClr val="bg1">
                <a:lumMod val="85000"/>
              </a:schemeClr>
            </a:solidFill>
          </a:endParaRPr>
        </a:p>
      </xdr:txBody>
    </xdr:sp>
    <xdr:clientData/>
  </xdr:twoCellAnchor>
  <xdr:twoCellAnchor>
    <xdr:from>
      <xdr:col>9</xdr:col>
      <xdr:colOff>561976</xdr:colOff>
      <xdr:row>38</xdr:row>
      <xdr:rowOff>66673</xdr:rowOff>
    </xdr:from>
    <xdr:to>
      <xdr:col>11</xdr:col>
      <xdr:colOff>371476</xdr:colOff>
      <xdr:row>40</xdr:row>
      <xdr:rowOff>142874</xdr:rowOff>
    </xdr:to>
    <xdr:sp macro="" textlink="">
      <xdr:nvSpPr>
        <xdr:cNvPr id="42" name="TextBox 41"/>
        <xdr:cNvSpPr txBox="1"/>
      </xdr:nvSpPr>
      <xdr:spPr>
        <a:xfrm>
          <a:off x="7400926" y="7305673"/>
          <a:ext cx="1028700" cy="457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chemeClr val="bg1">
                  <a:lumMod val="85000"/>
                </a:schemeClr>
              </a:solidFill>
            </a:rPr>
            <a:t>Hydrating Face Cream</a:t>
          </a:r>
        </a:p>
      </xdr:txBody>
    </xdr:sp>
    <xdr:clientData/>
  </xdr:twoCellAnchor>
  <xdr:twoCellAnchor>
    <xdr:from>
      <xdr:col>12</xdr:col>
      <xdr:colOff>571499</xdr:colOff>
      <xdr:row>41</xdr:row>
      <xdr:rowOff>47621</xdr:rowOff>
    </xdr:from>
    <xdr:to>
      <xdr:col>15</xdr:col>
      <xdr:colOff>447675</xdr:colOff>
      <xdr:row>47</xdr:row>
      <xdr:rowOff>123822</xdr:rowOff>
    </xdr:to>
    <xdr:sp macro="" textlink="">
      <xdr:nvSpPr>
        <xdr:cNvPr id="43" name="TextBox 42"/>
        <xdr:cNvSpPr txBox="1"/>
      </xdr:nvSpPr>
      <xdr:spPr>
        <a:xfrm>
          <a:off x="9239249" y="7858121"/>
          <a:ext cx="1704976" cy="1219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chemeClr val="bg1">
                  <a:lumMod val="85000"/>
                </a:schemeClr>
              </a:solidFill>
            </a:rPr>
            <a:t>CATEGORY:</a:t>
          </a:r>
          <a:r>
            <a:rPr lang="en-US" sz="1000" b="1" baseline="0">
              <a:solidFill>
                <a:schemeClr val="bg1">
                  <a:lumMod val="85000"/>
                </a:schemeClr>
              </a:solidFill>
            </a:rPr>
            <a:t> FACE &amp; BODY</a:t>
          </a:r>
        </a:p>
        <a:p>
          <a:pPr algn="l"/>
          <a:endParaRPr lang="en-US" sz="1000" b="1" baseline="0">
            <a:solidFill>
              <a:schemeClr val="bg1">
                <a:lumMod val="85000"/>
              </a:schemeClr>
            </a:solidFill>
          </a:endParaRPr>
        </a:p>
        <a:p>
          <a:pPr algn="l"/>
          <a:r>
            <a:rPr lang="en-US" sz="1000" b="1" baseline="0">
              <a:solidFill>
                <a:schemeClr val="bg1">
                  <a:lumMod val="85000"/>
                </a:schemeClr>
              </a:solidFill>
            </a:rPr>
            <a:t>TOTAL SOLD: 12,013</a:t>
          </a:r>
        </a:p>
        <a:p>
          <a:pPr algn="l"/>
          <a:endParaRPr lang="en-US" sz="1000" b="1" baseline="0">
            <a:solidFill>
              <a:schemeClr val="bg1">
                <a:lumMod val="85000"/>
              </a:schemeClr>
            </a:solidFill>
          </a:endParaRPr>
        </a:p>
        <a:p>
          <a:pPr algn="l"/>
          <a:r>
            <a:rPr lang="en-US" sz="1000" b="1" baseline="0">
              <a:solidFill>
                <a:schemeClr val="bg1">
                  <a:lumMod val="85000"/>
                </a:schemeClr>
              </a:solidFill>
            </a:rPr>
            <a:t>REVENUE: </a:t>
          </a:r>
          <a:r>
            <a:rPr lang="en-US" sz="1000" b="1" baseline="0">
              <a:solidFill>
                <a:schemeClr val="bg1">
                  <a:lumMod val="85000"/>
                </a:schemeClr>
              </a:solidFill>
              <a:effectLst/>
              <a:latin typeface="+mn-lt"/>
              <a:ea typeface="+mn-ea"/>
              <a:cs typeface="+mn-cs"/>
            </a:rPr>
            <a:t>$</a:t>
          </a:r>
          <a:r>
            <a:rPr lang="en-US" sz="1000" b="1" baseline="0">
              <a:solidFill>
                <a:schemeClr val="bg1">
                  <a:lumMod val="85000"/>
                </a:schemeClr>
              </a:solidFill>
            </a:rPr>
            <a:t>204 M</a:t>
          </a:r>
        </a:p>
        <a:p>
          <a:pPr algn="l"/>
          <a:endParaRPr lang="en-US" sz="1000" b="1" baseline="0">
            <a:solidFill>
              <a:schemeClr val="bg1">
                <a:lumMod val="85000"/>
              </a:schemeClr>
            </a:solidFill>
          </a:endParaRPr>
        </a:p>
        <a:p>
          <a:pPr algn="l"/>
          <a:r>
            <a:rPr lang="en-US" sz="1000" b="1" baseline="0">
              <a:solidFill>
                <a:schemeClr val="bg1">
                  <a:lumMod val="85000"/>
                </a:schemeClr>
              </a:solidFill>
            </a:rPr>
            <a:t>TOP SALES MONTH: MARCH</a:t>
          </a:r>
          <a:endParaRPr lang="en-US" sz="1000" b="1">
            <a:solidFill>
              <a:schemeClr val="bg1">
                <a:lumMod val="85000"/>
              </a:schemeClr>
            </a:solidFill>
          </a:endParaRPr>
        </a:p>
      </xdr:txBody>
    </xdr:sp>
    <xdr:clientData/>
  </xdr:twoCellAnchor>
  <xdr:twoCellAnchor>
    <xdr:from>
      <xdr:col>14</xdr:col>
      <xdr:colOff>57149</xdr:colOff>
      <xdr:row>37</xdr:row>
      <xdr:rowOff>95247</xdr:rowOff>
    </xdr:from>
    <xdr:to>
      <xdr:col>15</xdr:col>
      <xdr:colOff>495300</xdr:colOff>
      <xdr:row>40</xdr:row>
      <xdr:rowOff>180975</xdr:rowOff>
    </xdr:to>
    <xdr:sp macro="" textlink="">
      <xdr:nvSpPr>
        <xdr:cNvPr id="44" name="TextBox 43"/>
        <xdr:cNvSpPr txBox="1"/>
      </xdr:nvSpPr>
      <xdr:spPr>
        <a:xfrm>
          <a:off x="9944099" y="7143747"/>
          <a:ext cx="1047751" cy="657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chemeClr val="bg1">
                  <a:lumMod val="85000"/>
                </a:schemeClr>
              </a:solidFill>
            </a:rPr>
            <a:t>Kojic</a:t>
          </a:r>
          <a:r>
            <a:rPr lang="en-US" sz="1100" b="1" baseline="0">
              <a:solidFill>
                <a:schemeClr val="bg1">
                  <a:lumMod val="85000"/>
                </a:schemeClr>
              </a:solidFill>
            </a:rPr>
            <a:t> &amp; Rosewater Soap</a:t>
          </a:r>
          <a:endParaRPr lang="en-US" sz="1100" b="1">
            <a:solidFill>
              <a:schemeClr val="bg1">
                <a:lumMod val="85000"/>
              </a:schemeClr>
            </a:solidFill>
          </a:endParaRPr>
        </a:p>
      </xdr:txBody>
    </xdr:sp>
    <xdr:clientData/>
  </xdr:twoCellAnchor>
  <xdr:twoCellAnchor>
    <xdr:from>
      <xdr:col>16</xdr:col>
      <xdr:colOff>476249</xdr:colOff>
      <xdr:row>41</xdr:row>
      <xdr:rowOff>38097</xdr:rowOff>
    </xdr:from>
    <xdr:to>
      <xdr:col>19</xdr:col>
      <xdr:colOff>276224</xdr:colOff>
      <xdr:row>47</xdr:row>
      <xdr:rowOff>114298</xdr:rowOff>
    </xdr:to>
    <xdr:sp macro="" textlink="">
      <xdr:nvSpPr>
        <xdr:cNvPr id="45" name="TextBox 44"/>
        <xdr:cNvSpPr txBox="1"/>
      </xdr:nvSpPr>
      <xdr:spPr>
        <a:xfrm>
          <a:off x="11582399" y="7848597"/>
          <a:ext cx="1628775" cy="1219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chemeClr val="bg1">
                  <a:lumMod val="85000"/>
                </a:schemeClr>
              </a:solidFill>
            </a:rPr>
            <a:t>CATEGORY:</a:t>
          </a:r>
          <a:r>
            <a:rPr lang="en-US" sz="1000" b="1" baseline="0">
              <a:solidFill>
                <a:schemeClr val="bg1">
                  <a:lumMod val="85000"/>
                </a:schemeClr>
              </a:solidFill>
            </a:rPr>
            <a:t> FACE &amp; BODY</a:t>
          </a:r>
        </a:p>
        <a:p>
          <a:pPr algn="l"/>
          <a:endParaRPr lang="en-US" sz="1000" b="1" baseline="0">
            <a:solidFill>
              <a:schemeClr val="bg1">
                <a:lumMod val="85000"/>
              </a:schemeClr>
            </a:solidFill>
          </a:endParaRPr>
        </a:p>
        <a:p>
          <a:pPr algn="l"/>
          <a:r>
            <a:rPr lang="en-US" sz="1000" b="1" baseline="0">
              <a:solidFill>
                <a:schemeClr val="bg1">
                  <a:lumMod val="85000"/>
                </a:schemeClr>
              </a:solidFill>
            </a:rPr>
            <a:t>TOTAL SOLD: 4,921</a:t>
          </a:r>
        </a:p>
        <a:p>
          <a:pPr algn="l"/>
          <a:endParaRPr lang="en-US" sz="1000" b="1" baseline="0">
            <a:solidFill>
              <a:schemeClr val="bg1">
                <a:lumMod val="85000"/>
              </a:schemeClr>
            </a:solidFill>
          </a:endParaRPr>
        </a:p>
        <a:p>
          <a:pPr algn="l"/>
          <a:r>
            <a:rPr lang="en-US" sz="1000" b="1" baseline="0">
              <a:solidFill>
                <a:schemeClr val="bg1">
                  <a:lumMod val="85000"/>
                </a:schemeClr>
              </a:solidFill>
            </a:rPr>
            <a:t>REVENUE: </a:t>
          </a:r>
          <a:r>
            <a:rPr lang="en-US" sz="1000" b="1" baseline="0">
              <a:solidFill>
                <a:schemeClr val="bg1">
                  <a:lumMod val="85000"/>
                </a:schemeClr>
              </a:solidFill>
              <a:effectLst/>
              <a:latin typeface="+mn-lt"/>
              <a:ea typeface="+mn-ea"/>
              <a:cs typeface="+mn-cs"/>
            </a:rPr>
            <a:t>$</a:t>
          </a:r>
          <a:r>
            <a:rPr lang="en-US" sz="1000" b="1" baseline="0">
              <a:solidFill>
                <a:schemeClr val="bg1">
                  <a:lumMod val="85000"/>
                </a:schemeClr>
              </a:solidFill>
            </a:rPr>
            <a:t>70 M</a:t>
          </a:r>
        </a:p>
        <a:p>
          <a:pPr algn="l"/>
          <a:endParaRPr lang="en-US" sz="1000" b="1" baseline="0">
            <a:solidFill>
              <a:schemeClr val="bg1">
                <a:lumMod val="85000"/>
              </a:schemeClr>
            </a:solidFill>
          </a:endParaRPr>
        </a:p>
        <a:p>
          <a:pPr algn="l"/>
          <a:r>
            <a:rPr lang="en-US" sz="1000" b="1" baseline="0">
              <a:solidFill>
                <a:schemeClr val="bg1">
                  <a:lumMod val="85000"/>
                </a:schemeClr>
              </a:solidFill>
            </a:rPr>
            <a:t>TOP SALES MONTH: JULY </a:t>
          </a:r>
          <a:endParaRPr lang="en-US" sz="1000" b="1">
            <a:solidFill>
              <a:schemeClr val="bg1">
                <a:lumMod val="85000"/>
              </a:schemeClr>
            </a:solidFill>
          </a:endParaRPr>
        </a:p>
      </xdr:txBody>
    </xdr:sp>
    <xdr:clientData/>
  </xdr:twoCellAnchor>
  <xdr:twoCellAnchor>
    <xdr:from>
      <xdr:col>17</xdr:col>
      <xdr:colOff>533399</xdr:colOff>
      <xdr:row>38</xdr:row>
      <xdr:rowOff>66674</xdr:rowOff>
    </xdr:from>
    <xdr:to>
      <xdr:col>19</xdr:col>
      <xdr:colOff>361950</xdr:colOff>
      <xdr:row>40</xdr:row>
      <xdr:rowOff>190499</xdr:rowOff>
    </xdr:to>
    <xdr:sp macro="" textlink="">
      <xdr:nvSpPr>
        <xdr:cNvPr id="46" name="TextBox 45"/>
        <xdr:cNvSpPr txBox="1"/>
      </xdr:nvSpPr>
      <xdr:spPr>
        <a:xfrm>
          <a:off x="12249149" y="7305674"/>
          <a:ext cx="1047751"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chemeClr val="bg1">
                  <a:lumMod val="85000"/>
                </a:schemeClr>
              </a:solidFill>
            </a:rPr>
            <a:t>Brightening</a:t>
          </a:r>
          <a:r>
            <a:rPr lang="en-US" sz="1100" b="1" baseline="0">
              <a:solidFill>
                <a:schemeClr val="bg1">
                  <a:lumMod val="85000"/>
                </a:schemeClr>
              </a:solidFill>
            </a:rPr>
            <a:t> Black Soap</a:t>
          </a:r>
          <a:endParaRPr lang="en-US" sz="1100" b="1">
            <a:solidFill>
              <a:schemeClr val="bg1">
                <a:lumMod val="85000"/>
              </a:schemeClr>
            </a:solidFill>
          </a:endParaRPr>
        </a:p>
      </xdr:txBody>
    </xdr:sp>
    <xdr:clientData/>
  </xdr:twoCellAnchor>
  <xdr:twoCellAnchor>
    <xdr:from>
      <xdr:col>13</xdr:col>
      <xdr:colOff>0</xdr:colOff>
      <xdr:row>20</xdr:row>
      <xdr:rowOff>0</xdr:rowOff>
    </xdr:from>
    <xdr:to>
      <xdr:col>16</xdr:col>
      <xdr:colOff>9526</xdr:colOff>
      <xdr:row>26</xdr:row>
      <xdr:rowOff>19051</xdr:rowOff>
    </xdr:to>
    <xdr:grpSp>
      <xdr:nvGrpSpPr>
        <xdr:cNvPr id="47" name="Group 46"/>
        <xdr:cNvGrpSpPr/>
      </xdr:nvGrpSpPr>
      <xdr:grpSpPr>
        <a:xfrm>
          <a:off x="9277350" y="3810000"/>
          <a:ext cx="1838326" cy="1162051"/>
          <a:chOff x="5381625" y="4400549"/>
          <a:chExt cx="1838326" cy="1162051"/>
        </a:xfrm>
      </xdr:grpSpPr>
      <xdr:grpSp>
        <xdr:nvGrpSpPr>
          <xdr:cNvPr id="48" name="Group 47"/>
          <xdr:cNvGrpSpPr/>
        </xdr:nvGrpSpPr>
        <xdr:grpSpPr>
          <a:xfrm>
            <a:off x="5381625" y="4400549"/>
            <a:ext cx="1838326" cy="1162051"/>
            <a:chOff x="4581525" y="4400549"/>
            <a:chExt cx="1838326" cy="1162051"/>
          </a:xfrm>
          <a:solidFill>
            <a:srgbClr val="ECF0ED"/>
          </a:solidFill>
        </xdr:grpSpPr>
        <xdr:sp macro="" textlink="totalsold">
          <xdr:nvSpPr>
            <xdr:cNvPr id="52" name="TextBox 51"/>
            <xdr:cNvSpPr txBox="1"/>
          </xdr:nvSpPr>
          <xdr:spPr>
            <a:xfrm>
              <a:off x="4581525" y="4400549"/>
              <a:ext cx="1828800" cy="923925"/>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C5486B7B-B587-40A1-8F5F-A4FBCD99D517}" type="TxLink">
                <a:rPr lang="en-US" sz="2400" b="0" i="0" u="none" strike="noStrike">
                  <a:solidFill>
                    <a:srgbClr val="000000"/>
                  </a:solidFill>
                  <a:latin typeface="Bahnschrift" panose="020B0502040204020203" pitchFamily="34" charset="0"/>
                  <a:cs typeface="Calibri"/>
                </a:rPr>
                <a:pPr algn="ctr"/>
                <a:t> 82,644 </a:t>
              </a:fld>
              <a:endParaRPr lang="en-US" sz="2400">
                <a:solidFill>
                  <a:schemeClr val="accent6">
                    <a:lumMod val="75000"/>
                  </a:schemeClr>
                </a:solidFill>
                <a:latin typeface="Bahnschrift" panose="020B0502040204020203" pitchFamily="34" charset="0"/>
              </a:endParaRPr>
            </a:p>
          </xdr:txBody>
        </xdr:sp>
        <xdr:sp macro="" textlink="">
          <xdr:nvSpPr>
            <xdr:cNvPr id="53" name="TextBox 52"/>
            <xdr:cNvSpPr txBox="1"/>
          </xdr:nvSpPr>
          <xdr:spPr>
            <a:xfrm>
              <a:off x="4581525" y="5324475"/>
              <a:ext cx="1838326" cy="238125"/>
            </a:xfrm>
            <a:prstGeom prst="rect">
              <a:avLst/>
            </a:prstGeom>
            <a:grpFill/>
            <a:ln>
              <a:solidFill>
                <a:schemeClr val="bg2">
                  <a:lumMod val="9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a:latin typeface="AbadiMTStd-Light" panose="020B0302020104020204" pitchFamily="34" charset="0"/>
                  <a:cs typeface="Segoe UI" panose="020B0502040204020203" pitchFamily="34" charset="0"/>
                </a:rPr>
                <a:t>Total Products</a:t>
              </a:r>
              <a:r>
                <a:rPr lang="en-US" sz="1050" baseline="0">
                  <a:latin typeface="AbadiMTStd-Light" panose="020B0302020104020204" pitchFamily="34" charset="0"/>
                  <a:cs typeface="Segoe UI" panose="020B0502040204020203" pitchFamily="34" charset="0"/>
                </a:rPr>
                <a:t> Sold</a:t>
              </a:r>
              <a:endParaRPr lang="en-US" sz="1050">
                <a:latin typeface="AbadiMTStd-Light" panose="020B0302020104020204" pitchFamily="34" charset="0"/>
                <a:cs typeface="Segoe UI" panose="020B0502040204020203" pitchFamily="34" charset="0"/>
              </a:endParaRPr>
            </a:p>
          </xdr:txBody>
        </xdr:sp>
      </xdr:grpSp>
      <xdr:sp macro="" textlink="percentsoldface">
        <xdr:nvSpPr>
          <xdr:cNvPr id="49" name="TextBox 48"/>
          <xdr:cNvSpPr txBox="1"/>
        </xdr:nvSpPr>
        <xdr:spPr>
          <a:xfrm>
            <a:off x="5591175" y="5029199"/>
            <a:ext cx="72390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B56C08EF-DA94-4C55-8D71-9FA3674FB271}" type="TxLink">
              <a:rPr lang="en-US" sz="1000" b="0" i="0" u="none" strike="noStrike">
                <a:solidFill>
                  <a:srgbClr val="000000"/>
                </a:solidFill>
                <a:latin typeface="Calibri"/>
                <a:cs typeface="Calibri"/>
              </a:rPr>
              <a:pPr algn="ctr"/>
              <a:t>43.45%</a:t>
            </a:fld>
            <a:endParaRPr lang="en-US" sz="200"/>
          </a:p>
        </xdr:txBody>
      </xdr:sp>
      <xdr:sp macro="" textlink="percentsoldbody">
        <xdr:nvSpPr>
          <xdr:cNvPr id="50" name="TextBox 49"/>
          <xdr:cNvSpPr txBox="1"/>
        </xdr:nvSpPr>
        <xdr:spPr>
          <a:xfrm>
            <a:off x="6334124" y="5029199"/>
            <a:ext cx="790576"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7A66E9D2-579B-4EED-8F13-551247C74E2C}" type="TxLink">
              <a:rPr lang="en-US" sz="1000" b="0" i="0" u="none" strike="noStrike">
                <a:solidFill>
                  <a:srgbClr val="000000"/>
                </a:solidFill>
                <a:latin typeface="Calibri"/>
                <a:cs typeface="Calibri"/>
              </a:rPr>
              <a:pPr algn="ctr"/>
              <a:t>30.60%</a:t>
            </a:fld>
            <a:endParaRPr lang="en-US" sz="100"/>
          </a:p>
        </xdr:txBody>
      </xdr:sp>
      <xdr:sp macro="" textlink="">
        <xdr:nvSpPr>
          <xdr:cNvPr id="51" name="TextBox 50"/>
          <xdr:cNvSpPr txBox="1"/>
        </xdr:nvSpPr>
        <xdr:spPr>
          <a:xfrm>
            <a:off x="5629274" y="4867274"/>
            <a:ext cx="13906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FACE</a:t>
            </a:r>
            <a:r>
              <a:rPr lang="en-US" sz="1100" baseline="0"/>
              <a:t>                BODY</a:t>
            </a:r>
            <a:endParaRPr lang="en-US" sz="1100"/>
          </a:p>
        </xdr:txBody>
      </xdr:sp>
    </xdr:grpSp>
    <xdr:clientData/>
  </xdr:twoCellAnchor>
  <xdr:twoCellAnchor>
    <xdr:from>
      <xdr:col>21</xdr:col>
      <xdr:colOff>0</xdr:colOff>
      <xdr:row>20</xdr:row>
      <xdr:rowOff>0</xdr:rowOff>
    </xdr:from>
    <xdr:to>
      <xdr:col>24</xdr:col>
      <xdr:colOff>19051</xdr:colOff>
      <xdr:row>26</xdr:row>
      <xdr:rowOff>19051</xdr:rowOff>
    </xdr:to>
    <xdr:grpSp>
      <xdr:nvGrpSpPr>
        <xdr:cNvPr id="54" name="Group 53"/>
        <xdr:cNvGrpSpPr/>
      </xdr:nvGrpSpPr>
      <xdr:grpSpPr>
        <a:xfrm>
          <a:off x="14154150" y="3810000"/>
          <a:ext cx="1847851" cy="1162051"/>
          <a:chOff x="10248900" y="4381500"/>
          <a:chExt cx="1847851" cy="1162051"/>
        </a:xfrm>
      </xdr:grpSpPr>
      <xdr:grpSp>
        <xdr:nvGrpSpPr>
          <xdr:cNvPr id="55" name="Group 54"/>
          <xdr:cNvGrpSpPr/>
        </xdr:nvGrpSpPr>
        <xdr:grpSpPr>
          <a:xfrm>
            <a:off x="10258425" y="4381500"/>
            <a:ext cx="1838326" cy="1162051"/>
            <a:chOff x="4581525" y="4400549"/>
            <a:chExt cx="1838326" cy="1162051"/>
          </a:xfrm>
          <a:solidFill>
            <a:srgbClr val="ECF0ED"/>
          </a:solidFill>
        </xdr:grpSpPr>
        <xdr:sp macro="" textlink="mostsold">
          <xdr:nvSpPr>
            <xdr:cNvPr id="60" name="TextBox 59"/>
            <xdr:cNvSpPr txBox="1"/>
          </xdr:nvSpPr>
          <xdr:spPr>
            <a:xfrm>
              <a:off x="4581525" y="4400549"/>
              <a:ext cx="1828800" cy="923925"/>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795F96F4-FD71-4823-A4CC-DFC5A2FB54EA}" type="TxLink">
                <a:rPr lang="en-US" sz="1400" b="0" i="0" u="none" strike="noStrike">
                  <a:solidFill>
                    <a:srgbClr val="000000"/>
                  </a:solidFill>
                  <a:latin typeface="Bahnschrift" panose="020B0502040204020203" pitchFamily="34" charset="0"/>
                  <a:cs typeface="Calibri"/>
                </a:rPr>
                <a:pPr algn="ctr"/>
                <a:t>Kojic &amp; Rosewater Soap</a:t>
              </a:fld>
              <a:endParaRPr lang="en-US" sz="4000">
                <a:solidFill>
                  <a:schemeClr val="accent6">
                    <a:lumMod val="75000"/>
                  </a:schemeClr>
                </a:solidFill>
                <a:latin typeface="Bahnschrift" panose="020B0502040204020203" pitchFamily="34" charset="0"/>
              </a:endParaRPr>
            </a:p>
          </xdr:txBody>
        </xdr:sp>
        <xdr:sp macro="" textlink="">
          <xdr:nvSpPr>
            <xdr:cNvPr id="61" name="TextBox 60"/>
            <xdr:cNvSpPr txBox="1"/>
          </xdr:nvSpPr>
          <xdr:spPr>
            <a:xfrm>
              <a:off x="4581525" y="5324475"/>
              <a:ext cx="1838326" cy="238125"/>
            </a:xfrm>
            <a:prstGeom prst="rect">
              <a:avLst/>
            </a:prstGeom>
            <a:grpFill/>
            <a:ln>
              <a:solidFill>
                <a:schemeClr val="bg2">
                  <a:lumMod val="9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a:latin typeface="AbadiMTStd-Light" panose="020B0302020104020204" pitchFamily="34" charset="0"/>
                  <a:cs typeface="Segoe UI" panose="020B0502040204020203" pitchFamily="34" charset="0"/>
                </a:rPr>
                <a:t>Most Purchased Products</a:t>
              </a:r>
            </a:p>
          </xdr:txBody>
        </xdr:sp>
      </xdr:grpSp>
      <xdr:sp macro="" textlink="soldbody">
        <xdr:nvSpPr>
          <xdr:cNvPr id="56" name="TextBox 55"/>
          <xdr:cNvSpPr txBox="1"/>
        </xdr:nvSpPr>
        <xdr:spPr>
          <a:xfrm>
            <a:off x="10658475" y="5029200"/>
            <a:ext cx="13620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981440E-B836-434E-B670-D57F6D587CDB}" type="TxLink">
              <a:rPr lang="en-US" sz="900" b="0" i="0" u="none" strike="noStrike">
                <a:solidFill>
                  <a:srgbClr val="000000"/>
                </a:solidFill>
                <a:latin typeface="Calibri"/>
                <a:cs typeface="Calibri"/>
              </a:rPr>
              <a:pPr/>
              <a:t>Brightening Body Oil</a:t>
            </a:fld>
            <a:endParaRPr lang="en-US" sz="100"/>
          </a:p>
        </xdr:txBody>
      </xdr:sp>
      <xdr:sp macro="" textlink="soldface">
        <xdr:nvSpPr>
          <xdr:cNvPr id="57" name="TextBox 56"/>
          <xdr:cNvSpPr txBox="1"/>
        </xdr:nvSpPr>
        <xdr:spPr>
          <a:xfrm>
            <a:off x="10658475" y="4867275"/>
            <a:ext cx="14001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03561EA3-466B-4BB3-9CA2-2EEC6581691A}" type="TxLink">
              <a:rPr lang="en-US" sz="900" b="0" i="0" u="none" strike="noStrike">
                <a:solidFill>
                  <a:srgbClr val="000000"/>
                </a:solidFill>
                <a:latin typeface="Calibri"/>
                <a:cs typeface="Calibri"/>
              </a:rPr>
              <a:pPr algn="l"/>
              <a:t>Hydrating Face Cream</a:t>
            </a:fld>
            <a:endParaRPr lang="en-US" sz="100"/>
          </a:p>
        </xdr:txBody>
      </xdr:sp>
      <xdr:sp macro="" textlink="">
        <xdr:nvSpPr>
          <xdr:cNvPr id="58" name="TextBox 57"/>
          <xdr:cNvSpPr txBox="1"/>
        </xdr:nvSpPr>
        <xdr:spPr>
          <a:xfrm>
            <a:off x="10267949" y="4857750"/>
            <a:ext cx="609601"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t>FACE:</a:t>
            </a:r>
          </a:p>
        </xdr:txBody>
      </xdr:sp>
      <xdr:sp macro="" textlink="">
        <xdr:nvSpPr>
          <xdr:cNvPr id="59" name="TextBox 58"/>
          <xdr:cNvSpPr txBox="1"/>
        </xdr:nvSpPr>
        <xdr:spPr>
          <a:xfrm>
            <a:off x="10248900" y="5019675"/>
            <a:ext cx="5429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BODY:</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7</xdr:row>
      <xdr:rowOff>9526</xdr:rowOff>
    </xdr:from>
    <xdr:to>
      <xdr:col>3</xdr:col>
      <xdr:colOff>0</xdr:colOff>
      <xdr:row>14</xdr:row>
      <xdr:rowOff>9526</xdr:rowOff>
    </xdr:to>
    <mc:AlternateContent xmlns:mc="http://schemas.openxmlformats.org/markup-compatibility/2006" xmlns:a14="http://schemas.microsoft.com/office/drawing/2010/main">
      <mc:Choice Requires="a14">
        <xdr:graphicFrame macro="">
          <xdr:nvGraphicFramePr>
            <xdr:cNvPr id="2"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1343026"/>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0</xdr:rowOff>
    </xdr:from>
    <xdr:to>
      <xdr:col>3</xdr:col>
      <xdr:colOff>0</xdr:colOff>
      <xdr:row>26</xdr:row>
      <xdr:rowOff>180975</xdr:rowOff>
    </xdr:to>
    <mc:AlternateContent xmlns:mc="http://schemas.openxmlformats.org/markup-compatibility/2006" xmlns:a14="http://schemas.microsoft.com/office/drawing/2010/main">
      <mc:Choice Requires="a14">
        <xdr:graphicFrame macro="">
          <xdr:nvGraphicFramePr>
            <xdr:cNvPr id="3" name="outlet 1"/>
            <xdr:cNvGraphicFramePr/>
          </xdr:nvGraphicFramePr>
          <xdr:xfrm>
            <a:off x="0" y="0"/>
            <a:ext cx="0" cy="0"/>
          </xdr:xfrm>
          <a:graphic>
            <a:graphicData uri="http://schemas.microsoft.com/office/drawing/2010/slicer">
              <sle:slicer xmlns:sle="http://schemas.microsoft.com/office/drawing/2010/slicer" name="outlet 1"/>
            </a:graphicData>
          </a:graphic>
        </xdr:graphicFrame>
      </mc:Choice>
      <mc:Fallback xmlns="">
        <xdr:sp macro="" textlink="">
          <xdr:nvSpPr>
            <xdr:cNvPr id="0" name=""/>
            <xdr:cNvSpPr>
              <a:spLocks noTextEdit="1"/>
            </xdr:cNvSpPr>
          </xdr:nvSpPr>
          <xdr:spPr>
            <a:xfrm>
              <a:off x="0" y="3048000"/>
              <a:ext cx="1828800" cy="2085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190499</xdr:colOff>
      <xdr:row>15</xdr:row>
      <xdr:rowOff>190499</xdr:rowOff>
    </xdr:from>
    <xdr:to>
      <xdr:col>10</xdr:col>
      <xdr:colOff>600075</xdr:colOff>
      <xdr:row>33</xdr:row>
      <xdr:rowOff>9524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600075</xdr:colOff>
      <xdr:row>35</xdr:row>
      <xdr:rowOff>0</xdr:rowOff>
    </xdr:from>
    <xdr:to>
      <xdr:col>18</xdr:col>
      <xdr:colOff>609598</xdr:colOff>
      <xdr:row>53</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295275</xdr:colOff>
      <xdr:row>16</xdr:row>
      <xdr:rowOff>0</xdr:rowOff>
    </xdr:from>
    <xdr:to>
      <xdr:col>19</xdr:col>
      <xdr:colOff>9525</xdr:colOff>
      <xdr:row>33</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600075</xdr:colOff>
      <xdr:row>8</xdr:row>
      <xdr:rowOff>9524</xdr:rowOff>
    </xdr:from>
    <xdr:to>
      <xdr:col>7</xdr:col>
      <xdr:colOff>1</xdr:colOff>
      <xdr:row>14</xdr:row>
      <xdr:rowOff>28575</xdr:rowOff>
    </xdr:to>
    <xdr:grpSp>
      <xdr:nvGrpSpPr>
        <xdr:cNvPr id="7" name="Group 6"/>
        <xdr:cNvGrpSpPr/>
      </xdr:nvGrpSpPr>
      <xdr:grpSpPr>
        <a:xfrm>
          <a:off x="2428875" y="1533524"/>
          <a:ext cx="1838326" cy="1162051"/>
          <a:chOff x="5381625" y="4400549"/>
          <a:chExt cx="1838326" cy="1162051"/>
        </a:xfrm>
      </xdr:grpSpPr>
      <xdr:grpSp>
        <xdr:nvGrpSpPr>
          <xdr:cNvPr id="8" name="Group 7"/>
          <xdr:cNvGrpSpPr/>
        </xdr:nvGrpSpPr>
        <xdr:grpSpPr>
          <a:xfrm>
            <a:off x="5381625" y="4400549"/>
            <a:ext cx="1838326" cy="1162051"/>
            <a:chOff x="4581525" y="4400549"/>
            <a:chExt cx="1838326" cy="1162051"/>
          </a:xfrm>
          <a:solidFill>
            <a:srgbClr val="ECF0ED"/>
          </a:solidFill>
        </xdr:grpSpPr>
        <xdr:sp macro="" textlink="totalrev">
          <xdr:nvSpPr>
            <xdr:cNvPr id="12" name="TextBox 11"/>
            <xdr:cNvSpPr txBox="1"/>
          </xdr:nvSpPr>
          <xdr:spPr>
            <a:xfrm>
              <a:off x="4581525" y="4400549"/>
              <a:ext cx="1828800" cy="923925"/>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60A0B1B7-95A4-436F-BB3B-C5ABD743D0AC}" type="TxLink">
                <a:rPr lang="en-US" sz="2400" b="0" i="0" u="none" strike="noStrike">
                  <a:solidFill>
                    <a:srgbClr val="000000"/>
                  </a:solidFill>
                  <a:latin typeface="Bahnschrift" panose="020B0502040204020203" pitchFamily="34" charset="0"/>
                  <a:cs typeface="Calibri"/>
                </a:rPr>
                <a:pPr algn="ctr"/>
                <a:t>$1.62 B</a:t>
              </a:fld>
              <a:endParaRPr lang="en-US" sz="2400">
                <a:solidFill>
                  <a:schemeClr val="accent6">
                    <a:lumMod val="75000"/>
                  </a:schemeClr>
                </a:solidFill>
                <a:latin typeface="Bahnschrift" panose="020B0502040204020203" pitchFamily="34" charset="0"/>
              </a:endParaRPr>
            </a:p>
          </xdr:txBody>
        </xdr:sp>
        <xdr:sp macro="" textlink="">
          <xdr:nvSpPr>
            <xdr:cNvPr id="13" name="TextBox 12"/>
            <xdr:cNvSpPr txBox="1"/>
          </xdr:nvSpPr>
          <xdr:spPr>
            <a:xfrm>
              <a:off x="4581525" y="5324475"/>
              <a:ext cx="1838326" cy="238125"/>
            </a:xfrm>
            <a:prstGeom prst="rect">
              <a:avLst/>
            </a:prstGeom>
            <a:grpFill/>
            <a:ln>
              <a:solidFill>
                <a:schemeClr val="bg2">
                  <a:lumMod val="9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a:latin typeface="AbadiMTStd-Light" panose="020B0302020104020204" pitchFamily="34" charset="0"/>
                  <a:cs typeface="Segoe UI" panose="020B0502040204020203" pitchFamily="34" charset="0"/>
                </a:rPr>
                <a:t>Total Revenue Including</a:t>
              </a:r>
              <a:r>
                <a:rPr lang="en-US" sz="1050" baseline="0">
                  <a:latin typeface="AbadiMTStd-Light" panose="020B0302020104020204" pitchFamily="34" charset="0"/>
                  <a:cs typeface="Segoe UI" panose="020B0502040204020203" pitchFamily="34" charset="0"/>
                </a:rPr>
                <a:t> Tax</a:t>
              </a:r>
              <a:endParaRPr lang="en-US" sz="1050">
                <a:latin typeface="AbadiMTStd-Light" panose="020B0302020104020204" pitchFamily="34" charset="0"/>
                <a:cs typeface="Segoe UI" panose="020B0502040204020203" pitchFamily="34" charset="0"/>
              </a:endParaRPr>
            </a:p>
          </xdr:txBody>
        </xdr:sp>
      </xdr:grpSp>
      <xdr:sp macro="" textlink="totalrevface">
        <xdr:nvSpPr>
          <xdr:cNvPr id="9" name="TextBox 8"/>
          <xdr:cNvSpPr txBox="1"/>
        </xdr:nvSpPr>
        <xdr:spPr>
          <a:xfrm>
            <a:off x="5591175" y="5029199"/>
            <a:ext cx="7239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5C6EBF8-1F96-49EE-AD90-0E9FAC15923C}" type="TxLink">
              <a:rPr lang="en-US" sz="900" b="0" i="0" u="none" strike="noStrike">
                <a:solidFill>
                  <a:srgbClr val="000000"/>
                </a:solidFill>
                <a:latin typeface="Calibri"/>
                <a:cs typeface="Calibri"/>
              </a:rPr>
              <a:pPr/>
              <a:t>$695.78 M</a:t>
            </a:fld>
            <a:endParaRPr lang="en-US" sz="100"/>
          </a:p>
        </xdr:txBody>
      </xdr:sp>
      <xdr:sp macro="" textlink="totalrevbody">
        <xdr:nvSpPr>
          <xdr:cNvPr id="10" name="TextBox 9"/>
          <xdr:cNvSpPr txBox="1"/>
        </xdr:nvSpPr>
        <xdr:spPr>
          <a:xfrm>
            <a:off x="6334124" y="5029199"/>
            <a:ext cx="790576"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CAE11AA-72BF-40C5-9DCF-4DF0B4A2F396}" type="TxLink">
              <a:rPr lang="en-US" sz="900" b="0" i="0" u="none" strike="noStrike">
                <a:solidFill>
                  <a:srgbClr val="000000"/>
                </a:solidFill>
                <a:latin typeface="Calibri"/>
                <a:cs typeface="Calibri"/>
              </a:rPr>
              <a:pPr/>
              <a:t>$584.81 M</a:t>
            </a:fld>
            <a:endParaRPr lang="en-US" sz="200"/>
          </a:p>
        </xdr:txBody>
      </xdr:sp>
      <xdr:sp macro="" textlink="">
        <xdr:nvSpPr>
          <xdr:cNvPr id="11" name="TextBox 10"/>
          <xdr:cNvSpPr txBox="1"/>
        </xdr:nvSpPr>
        <xdr:spPr>
          <a:xfrm>
            <a:off x="5629274" y="4867274"/>
            <a:ext cx="13906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FACE</a:t>
            </a:r>
            <a:r>
              <a:rPr lang="en-US" sz="1100" baseline="0"/>
              <a:t>               BODY</a:t>
            </a:r>
            <a:endParaRPr lang="en-US" sz="1100"/>
          </a:p>
        </xdr:txBody>
      </xdr:sp>
    </xdr:grpSp>
    <xdr:clientData/>
  </xdr:twoCellAnchor>
  <xdr:twoCellAnchor>
    <xdr:from>
      <xdr:col>11</xdr:col>
      <xdr:colOff>590550</xdr:colOff>
      <xdr:row>7</xdr:row>
      <xdr:rowOff>180975</xdr:rowOff>
    </xdr:from>
    <xdr:to>
      <xdr:col>15</xdr:col>
      <xdr:colOff>1</xdr:colOff>
      <xdr:row>14</xdr:row>
      <xdr:rowOff>9526</xdr:rowOff>
    </xdr:to>
    <xdr:grpSp>
      <xdr:nvGrpSpPr>
        <xdr:cNvPr id="14" name="Group 13"/>
        <xdr:cNvGrpSpPr/>
      </xdr:nvGrpSpPr>
      <xdr:grpSpPr>
        <a:xfrm>
          <a:off x="7296150" y="1514475"/>
          <a:ext cx="1847851" cy="1162051"/>
          <a:chOff x="10248900" y="4381500"/>
          <a:chExt cx="1847851" cy="1162051"/>
        </a:xfrm>
      </xdr:grpSpPr>
      <xdr:grpSp>
        <xdr:nvGrpSpPr>
          <xdr:cNvPr id="15" name="Group 14"/>
          <xdr:cNvGrpSpPr/>
        </xdr:nvGrpSpPr>
        <xdr:grpSpPr>
          <a:xfrm>
            <a:off x="10258425" y="4381500"/>
            <a:ext cx="1838326" cy="1162051"/>
            <a:chOff x="4581525" y="4400549"/>
            <a:chExt cx="1838326" cy="1162051"/>
          </a:xfrm>
          <a:solidFill>
            <a:srgbClr val="ECF0ED"/>
          </a:solidFill>
        </xdr:grpSpPr>
        <xdr:sp macro="" textlink="mostvaluable">
          <xdr:nvSpPr>
            <xdr:cNvPr id="20" name="TextBox 19"/>
            <xdr:cNvSpPr txBox="1"/>
          </xdr:nvSpPr>
          <xdr:spPr>
            <a:xfrm>
              <a:off x="4581525" y="4400549"/>
              <a:ext cx="1828800" cy="923925"/>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956AA68D-D5B8-4847-BB22-93CBADA2F97D}" type="TxLink">
                <a:rPr lang="en-US" sz="1400" b="0" i="0" u="none" strike="noStrike">
                  <a:solidFill>
                    <a:srgbClr val="000000"/>
                  </a:solidFill>
                  <a:latin typeface="Bahnschrift" panose="020B0502040204020203" pitchFamily="34" charset="0"/>
                  <a:cs typeface="Calibri"/>
                </a:rPr>
                <a:pPr algn="ctr"/>
                <a:t>Hydrating Face Cream</a:t>
              </a:fld>
              <a:endParaRPr lang="en-US" sz="3200">
                <a:solidFill>
                  <a:schemeClr val="accent6">
                    <a:lumMod val="75000"/>
                  </a:schemeClr>
                </a:solidFill>
                <a:latin typeface="Bahnschrift" panose="020B0502040204020203" pitchFamily="34" charset="0"/>
              </a:endParaRPr>
            </a:p>
          </xdr:txBody>
        </xdr:sp>
        <xdr:sp macro="" textlink="">
          <xdr:nvSpPr>
            <xdr:cNvPr id="21" name="TextBox 20"/>
            <xdr:cNvSpPr txBox="1"/>
          </xdr:nvSpPr>
          <xdr:spPr>
            <a:xfrm>
              <a:off x="4581525" y="5324475"/>
              <a:ext cx="1838326" cy="238125"/>
            </a:xfrm>
            <a:prstGeom prst="rect">
              <a:avLst/>
            </a:prstGeom>
            <a:grpFill/>
            <a:ln>
              <a:solidFill>
                <a:schemeClr val="bg2">
                  <a:lumMod val="9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a:latin typeface="AbadiMTStd-Light" panose="020B0302020104020204" pitchFamily="34" charset="0"/>
                  <a:cs typeface="Segoe UI" panose="020B0502040204020203" pitchFamily="34" charset="0"/>
                </a:rPr>
                <a:t>Highest Revenue</a:t>
              </a:r>
              <a:r>
                <a:rPr lang="en-US" sz="1050" baseline="0">
                  <a:latin typeface="AbadiMTStd-Light" panose="020B0302020104020204" pitchFamily="34" charset="0"/>
                  <a:cs typeface="Segoe UI" panose="020B0502040204020203" pitchFamily="34" charset="0"/>
                </a:rPr>
                <a:t> </a:t>
              </a:r>
              <a:r>
                <a:rPr lang="en-US" sz="1050">
                  <a:latin typeface="AbadiMTStd-Light" panose="020B0302020104020204" pitchFamily="34" charset="0"/>
                  <a:cs typeface="Segoe UI" panose="020B0502040204020203" pitchFamily="34" charset="0"/>
                </a:rPr>
                <a:t>Products</a:t>
              </a:r>
            </a:p>
          </xdr:txBody>
        </xdr:sp>
      </xdr:grpSp>
      <xdr:sp macro="" textlink="mostvaluebody">
        <xdr:nvSpPr>
          <xdr:cNvPr id="16" name="TextBox 15"/>
          <xdr:cNvSpPr txBox="1"/>
        </xdr:nvSpPr>
        <xdr:spPr>
          <a:xfrm>
            <a:off x="10658475" y="5029200"/>
            <a:ext cx="13620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0720997-5D26-4EDB-973A-5BC5D7B3704E}" type="TxLink">
              <a:rPr lang="en-US" sz="900" b="0" i="0" u="none" strike="noStrike">
                <a:solidFill>
                  <a:srgbClr val="000000"/>
                </a:solidFill>
                <a:latin typeface="Calibri"/>
                <a:cs typeface="Calibri"/>
              </a:rPr>
              <a:pPr/>
              <a:t>Toning Lotion</a:t>
            </a:fld>
            <a:endParaRPr lang="en-US" sz="100"/>
          </a:p>
        </xdr:txBody>
      </xdr:sp>
      <xdr:sp macro="" textlink="mostvalueface">
        <xdr:nvSpPr>
          <xdr:cNvPr id="17" name="TextBox 16"/>
          <xdr:cNvSpPr txBox="1"/>
        </xdr:nvSpPr>
        <xdr:spPr>
          <a:xfrm>
            <a:off x="10658475" y="4867275"/>
            <a:ext cx="14001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50E56CE9-9A4B-4CCE-B65A-0BDD07F7A83C}" type="TxLink">
              <a:rPr lang="en-US" sz="900" b="0" i="0" u="none" strike="noStrike">
                <a:solidFill>
                  <a:srgbClr val="000000"/>
                </a:solidFill>
                <a:latin typeface="Calibri"/>
                <a:cs typeface="Calibri"/>
              </a:rPr>
              <a:pPr algn="l"/>
              <a:t>Kojic &amp; Rosewater Soap</a:t>
            </a:fld>
            <a:endParaRPr lang="en-US" sz="200"/>
          </a:p>
        </xdr:txBody>
      </xdr:sp>
      <xdr:sp macro="" textlink="">
        <xdr:nvSpPr>
          <xdr:cNvPr id="18" name="TextBox 17"/>
          <xdr:cNvSpPr txBox="1"/>
        </xdr:nvSpPr>
        <xdr:spPr>
          <a:xfrm>
            <a:off x="10267949" y="4857750"/>
            <a:ext cx="609601"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t>FACE:</a:t>
            </a:r>
          </a:p>
        </xdr:txBody>
      </xdr:sp>
      <xdr:sp macro="" textlink="">
        <xdr:nvSpPr>
          <xdr:cNvPr id="19" name="TextBox 18"/>
          <xdr:cNvSpPr txBox="1"/>
        </xdr:nvSpPr>
        <xdr:spPr>
          <a:xfrm>
            <a:off x="10248900" y="5019675"/>
            <a:ext cx="5429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BODY:</a:t>
            </a:r>
          </a:p>
        </xdr:txBody>
      </xdr:sp>
    </xdr:grpSp>
    <xdr:clientData/>
  </xdr:twoCellAnchor>
  <xdr:twoCellAnchor>
    <xdr:from>
      <xdr:col>7</xdr:col>
      <xdr:colOff>600075</xdr:colOff>
      <xdr:row>7</xdr:row>
      <xdr:rowOff>180975</xdr:rowOff>
    </xdr:from>
    <xdr:to>
      <xdr:col>11</xdr:col>
      <xdr:colOff>1</xdr:colOff>
      <xdr:row>14</xdr:row>
      <xdr:rowOff>9526</xdr:rowOff>
    </xdr:to>
    <xdr:grpSp>
      <xdr:nvGrpSpPr>
        <xdr:cNvPr id="22" name="Group 21"/>
        <xdr:cNvGrpSpPr/>
      </xdr:nvGrpSpPr>
      <xdr:grpSpPr>
        <a:xfrm>
          <a:off x="4867275" y="1514475"/>
          <a:ext cx="1838326" cy="1162051"/>
          <a:chOff x="5381625" y="4400549"/>
          <a:chExt cx="1838326" cy="1162051"/>
        </a:xfrm>
      </xdr:grpSpPr>
      <xdr:grpSp>
        <xdr:nvGrpSpPr>
          <xdr:cNvPr id="23" name="Group 22"/>
          <xdr:cNvGrpSpPr/>
        </xdr:nvGrpSpPr>
        <xdr:grpSpPr>
          <a:xfrm>
            <a:off x="5381625" y="4400549"/>
            <a:ext cx="1838326" cy="1162051"/>
            <a:chOff x="4581525" y="4400549"/>
            <a:chExt cx="1838326" cy="1162051"/>
          </a:xfrm>
          <a:solidFill>
            <a:srgbClr val="ECF0ED"/>
          </a:solidFill>
        </xdr:grpSpPr>
        <xdr:sp macro="" textlink="totalsold">
          <xdr:nvSpPr>
            <xdr:cNvPr id="27" name="TextBox 26"/>
            <xdr:cNvSpPr txBox="1"/>
          </xdr:nvSpPr>
          <xdr:spPr>
            <a:xfrm>
              <a:off x="4581525" y="4400549"/>
              <a:ext cx="1828800" cy="923925"/>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C5486B7B-B587-40A1-8F5F-A4FBCD99D517}" type="TxLink">
                <a:rPr lang="en-US" sz="2400" b="0" i="0" u="none" strike="noStrike">
                  <a:solidFill>
                    <a:srgbClr val="000000"/>
                  </a:solidFill>
                  <a:latin typeface="Bahnschrift" panose="020B0502040204020203" pitchFamily="34" charset="0"/>
                  <a:cs typeface="Calibri"/>
                </a:rPr>
                <a:pPr algn="ctr"/>
                <a:t> 82,644 </a:t>
              </a:fld>
              <a:endParaRPr lang="en-US" sz="2400">
                <a:solidFill>
                  <a:schemeClr val="accent6">
                    <a:lumMod val="75000"/>
                  </a:schemeClr>
                </a:solidFill>
                <a:latin typeface="Bahnschrift" panose="020B0502040204020203" pitchFamily="34" charset="0"/>
              </a:endParaRPr>
            </a:p>
          </xdr:txBody>
        </xdr:sp>
        <xdr:sp macro="" textlink="">
          <xdr:nvSpPr>
            <xdr:cNvPr id="28" name="TextBox 27"/>
            <xdr:cNvSpPr txBox="1"/>
          </xdr:nvSpPr>
          <xdr:spPr>
            <a:xfrm>
              <a:off x="4581525" y="5324475"/>
              <a:ext cx="1838326" cy="238125"/>
            </a:xfrm>
            <a:prstGeom prst="rect">
              <a:avLst/>
            </a:prstGeom>
            <a:grpFill/>
            <a:ln>
              <a:solidFill>
                <a:schemeClr val="bg2">
                  <a:lumMod val="9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a:latin typeface="AbadiMTStd-Light" panose="020B0302020104020204" pitchFamily="34" charset="0"/>
                  <a:cs typeface="Segoe UI" panose="020B0502040204020203" pitchFamily="34" charset="0"/>
                </a:rPr>
                <a:t>Total Products</a:t>
              </a:r>
              <a:r>
                <a:rPr lang="en-US" sz="1050" baseline="0">
                  <a:latin typeface="AbadiMTStd-Light" panose="020B0302020104020204" pitchFamily="34" charset="0"/>
                  <a:cs typeface="Segoe UI" panose="020B0502040204020203" pitchFamily="34" charset="0"/>
                </a:rPr>
                <a:t> Sold</a:t>
              </a:r>
              <a:endParaRPr lang="en-US" sz="1050">
                <a:latin typeface="AbadiMTStd-Light" panose="020B0302020104020204" pitchFamily="34" charset="0"/>
                <a:cs typeface="Segoe UI" panose="020B0502040204020203" pitchFamily="34" charset="0"/>
              </a:endParaRPr>
            </a:p>
          </xdr:txBody>
        </xdr:sp>
      </xdr:grpSp>
      <xdr:sp macro="" textlink="percentsoldface">
        <xdr:nvSpPr>
          <xdr:cNvPr id="24" name="TextBox 23"/>
          <xdr:cNvSpPr txBox="1"/>
        </xdr:nvSpPr>
        <xdr:spPr>
          <a:xfrm>
            <a:off x="5591175" y="5029199"/>
            <a:ext cx="72390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B56C08EF-DA94-4C55-8D71-9FA3674FB271}" type="TxLink">
              <a:rPr lang="en-US" sz="1000" b="0" i="0" u="none" strike="noStrike">
                <a:solidFill>
                  <a:srgbClr val="000000"/>
                </a:solidFill>
                <a:latin typeface="Calibri"/>
                <a:cs typeface="Calibri"/>
              </a:rPr>
              <a:pPr algn="ctr"/>
              <a:t>43.45%</a:t>
            </a:fld>
            <a:endParaRPr lang="en-US" sz="200"/>
          </a:p>
        </xdr:txBody>
      </xdr:sp>
      <xdr:sp macro="" textlink="percentsoldbody">
        <xdr:nvSpPr>
          <xdr:cNvPr id="25" name="TextBox 24"/>
          <xdr:cNvSpPr txBox="1"/>
        </xdr:nvSpPr>
        <xdr:spPr>
          <a:xfrm>
            <a:off x="6334124" y="5029199"/>
            <a:ext cx="790576"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7A66E9D2-579B-4EED-8F13-551247C74E2C}" type="TxLink">
              <a:rPr lang="en-US" sz="1000" b="0" i="0" u="none" strike="noStrike">
                <a:solidFill>
                  <a:srgbClr val="000000"/>
                </a:solidFill>
                <a:latin typeface="Calibri"/>
                <a:cs typeface="Calibri"/>
              </a:rPr>
              <a:pPr algn="ctr"/>
              <a:t>30.60%</a:t>
            </a:fld>
            <a:endParaRPr lang="en-US" sz="100"/>
          </a:p>
        </xdr:txBody>
      </xdr:sp>
      <xdr:sp macro="" textlink="">
        <xdr:nvSpPr>
          <xdr:cNvPr id="26" name="TextBox 25"/>
          <xdr:cNvSpPr txBox="1"/>
        </xdr:nvSpPr>
        <xdr:spPr>
          <a:xfrm>
            <a:off x="5629274" y="4867274"/>
            <a:ext cx="13906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FACE</a:t>
            </a:r>
            <a:r>
              <a:rPr lang="en-US" sz="1100" baseline="0"/>
              <a:t>                BODY</a:t>
            </a:r>
            <a:endParaRPr lang="en-US" sz="1100"/>
          </a:p>
        </xdr:txBody>
      </xdr:sp>
    </xdr:grpSp>
    <xdr:clientData/>
  </xdr:twoCellAnchor>
  <xdr:twoCellAnchor>
    <xdr:from>
      <xdr:col>15</xdr:col>
      <xdr:colOff>600075</xdr:colOff>
      <xdr:row>7</xdr:row>
      <xdr:rowOff>180975</xdr:rowOff>
    </xdr:from>
    <xdr:to>
      <xdr:col>19</xdr:col>
      <xdr:colOff>9526</xdr:colOff>
      <xdr:row>14</xdr:row>
      <xdr:rowOff>9526</xdr:rowOff>
    </xdr:to>
    <xdr:grpSp>
      <xdr:nvGrpSpPr>
        <xdr:cNvPr id="29" name="Group 28"/>
        <xdr:cNvGrpSpPr/>
      </xdr:nvGrpSpPr>
      <xdr:grpSpPr>
        <a:xfrm>
          <a:off x="9744075" y="1514475"/>
          <a:ext cx="1847851" cy="1162051"/>
          <a:chOff x="10248900" y="4381500"/>
          <a:chExt cx="1847851" cy="1162051"/>
        </a:xfrm>
      </xdr:grpSpPr>
      <xdr:grpSp>
        <xdr:nvGrpSpPr>
          <xdr:cNvPr id="30" name="Group 29"/>
          <xdr:cNvGrpSpPr/>
        </xdr:nvGrpSpPr>
        <xdr:grpSpPr>
          <a:xfrm>
            <a:off x="10258425" y="4381500"/>
            <a:ext cx="1838326" cy="1162051"/>
            <a:chOff x="4581525" y="4400549"/>
            <a:chExt cx="1838326" cy="1162051"/>
          </a:xfrm>
          <a:solidFill>
            <a:srgbClr val="ECF0ED"/>
          </a:solidFill>
        </xdr:grpSpPr>
        <xdr:sp macro="" textlink="mostsold">
          <xdr:nvSpPr>
            <xdr:cNvPr id="35" name="TextBox 34"/>
            <xdr:cNvSpPr txBox="1"/>
          </xdr:nvSpPr>
          <xdr:spPr>
            <a:xfrm>
              <a:off x="4581525" y="4400549"/>
              <a:ext cx="1828800" cy="923925"/>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795F96F4-FD71-4823-A4CC-DFC5A2FB54EA}" type="TxLink">
                <a:rPr lang="en-US" sz="1400" b="0" i="0" u="none" strike="noStrike">
                  <a:solidFill>
                    <a:srgbClr val="000000"/>
                  </a:solidFill>
                  <a:latin typeface="Bahnschrift" panose="020B0502040204020203" pitchFamily="34" charset="0"/>
                  <a:cs typeface="Calibri"/>
                </a:rPr>
                <a:pPr algn="ctr"/>
                <a:t>Kojic &amp; Rosewater Soap</a:t>
              </a:fld>
              <a:endParaRPr lang="en-US" sz="4000">
                <a:solidFill>
                  <a:schemeClr val="accent6">
                    <a:lumMod val="75000"/>
                  </a:schemeClr>
                </a:solidFill>
                <a:latin typeface="Bahnschrift" panose="020B0502040204020203" pitchFamily="34" charset="0"/>
              </a:endParaRPr>
            </a:p>
          </xdr:txBody>
        </xdr:sp>
        <xdr:sp macro="" textlink="">
          <xdr:nvSpPr>
            <xdr:cNvPr id="36" name="TextBox 35"/>
            <xdr:cNvSpPr txBox="1"/>
          </xdr:nvSpPr>
          <xdr:spPr>
            <a:xfrm>
              <a:off x="4581525" y="5324475"/>
              <a:ext cx="1838326" cy="238125"/>
            </a:xfrm>
            <a:prstGeom prst="rect">
              <a:avLst/>
            </a:prstGeom>
            <a:grpFill/>
            <a:ln>
              <a:solidFill>
                <a:schemeClr val="bg2">
                  <a:lumMod val="9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a:latin typeface="AbadiMTStd-Light" panose="020B0302020104020204" pitchFamily="34" charset="0"/>
                  <a:cs typeface="Segoe UI" panose="020B0502040204020203" pitchFamily="34" charset="0"/>
                </a:rPr>
                <a:t>Most Purchased Products</a:t>
              </a:r>
            </a:p>
          </xdr:txBody>
        </xdr:sp>
      </xdr:grpSp>
      <xdr:sp macro="" textlink="soldbody">
        <xdr:nvSpPr>
          <xdr:cNvPr id="31" name="TextBox 30"/>
          <xdr:cNvSpPr txBox="1"/>
        </xdr:nvSpPr>
        <xdr:spPr>
          <a:xfrm>
            <a:off x="10658475" y="5029200"/>
            <a:ext cx="13620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981440E-B836-434E-B670-D57F6D587CDB}" type="TxLink">
              <a:rPr lang="en-US" sz="900" b="0" i="0" u="none" strike="noStrike">
                <a:solidFill>
                  <a:srgbClr val="000000"/>
                </a:solidFill>
                <a:latin typeface="Calibri"/>
                <a:cs typeface="Calibri"/>
              </a:rPr>
              <a:pPr/>
              <a:t>Brightening Body Oil</a:t>
            </a:fld>
            <a:endParaRPr lang="en-US" sz="100"/>
          </a:p>
        </xdr:txBody>
      </xdr:sp>
      <xdr:sp macro="" textlink="soldface">
        <xdr:nvSpPr>
          <xdr:cNvPr id="32" name="TextBox 31"/>
          <xdr:cNvSpPr txBox="1"/>
        </xdr:nvSpPr>
        <xdr:spPr>
          <a:xfrm>
            <a:off x="10658475" y="4867275"/>
            <a:ext cx="14001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03561EA3-466B-4BB3-9CA2-2EEC6581691A}" type="TxLink">
              <a:rPr lang="en-US" sz="900" b="0" i="0" u="none" strike="noStrike">
                <a:solidFill>
                  <a:srgbClr val="000000"/>
                </a:solidFill>
                <a:latin typeface="Calibri"/>
                <a:cs typeface="Calibri"/>
              </a:rPr>
              <a:pPr algn="l"/>
              <a:t>Hydrating Face Cream</a:t>
            </a:fld>
            <a:endParaRPr lang="en-US" sz="100"/>
          </a:p>
        </xdr:txBody>
      </xdr:sp>
      <xdr:sp macro="" textlink="">
        <xdr:nvSpPr>
          <xdr:cNvPr id="33" name="TextBox 32"/>
          <xdr:cNvSpPr txBox="1"/>
        </xdr:nvSpPr>
        <xdr:spPr>
          <a:xfrm>
            <a:off x="10267949" y="4857750"/>
            <a:ext cx="609601"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t>FACE:</a:t>
            </a:r>
          </a:p>
        </xdr:txBody>
      </xdr:sp>
      <xdr:sp macro="" textlink="">
        <xdr:nvSpPr>
          <xdr:cNvPr id="34" name="TextBox 33"/>
          <xdr:cNvSpPr txBox="1"/>
        </xdr:nvSpPr>
        <xdr:spPr>
          <a:xfrm>
            <a:off x="10248900" y="5019675"/>
            <a:ext cx="5429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BODY:</a:t>
            </a:r>
          </a:p>
        </xdr:txBody>
      </xdr:sp>
    </xdr:grpSp>
    <xdr:clientData/>
  </xdr:twoCellAnchor>
  <xdr:twoCellAnchor>
    <xdr:from>
      <xdr:col>0</xdr:col>
      <xdr:colOff>0</xdr:colOff>
      <xdr:row>35</xdr:row>
      <xdr:rowOff>1</xdr:rowOff>
    </xdr:from>
    <xdr:to>
      <xdr:col>8</xdr:col>
      <xdr:colOff>295275</xdr:colOff>
      <xdr:row>52</xdr:row>
      <xdr:rowOff>180975</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55</xdr:row>
      <xdr:rowOff>0</xdr:rowOff>
    </xdr:from>
    <xdr:to>
      <xdr:col>8</xdr:col>
      <xdr:colOff>304800</xdr:colOff>
      <xdr:row>73</xdr:row>
      <xdr:rowOff>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9526</xdr:colOff>
      <xdr:row>55</xdr:row>
      <xdr:rowOff>0</xdr:rowOff>
    </xdr:from>
    <xdr:to>
      <xdr:col>19</xdr:col>
      <xdr:colOff>0</xdr:colOff>
      <xdr:row>73</xdr:row>
      <xdr:rowOff>19050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93</xdr:row>
      <xdr:rowOff>190499</xdr:rowOff>
    </xdr:from>
    <xdr:to>
      <xdr:col>8</xdr:col>
      <xdr:colOff>57150</xdr:colOff>
      <xdr:row>113</xdr:row>
      <xdr:rowOff>9525</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352425</xdr:colOff>
      <xdr:row>93</xdr:row>
      <xdr:rowOff>180976</xdr:rowOff>
    </xdr:from>
    <xdr:to>
      <xdr:col>18</xdr:col>
      <xdr:colOff>600075</xdr:colOff>
      <xdr:row>113</xdr:row>
      <xdr:rowOff>9526</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342900</xdr:colOff>
      <xdr:row>76</xdr:row>
      <xdr:rowOff>0</xdr:rowOff>
    </xdr:from>
    <xdr:to>
      <xdr:col>19</xdr:col>
      <xdr:colOff>0</xdr:colOff>
      <xdr:row>91</xdr:row>
      <xdr:rowOff>0</xdr:rowOff>
    </xdr:to>
    <xdr:sp macro="" textlink="">
      <xdr:nvSpPr>
        <xdr:cNvPr id="43" name="TextBox 42"/>
        <xdr:cNvSpPr txBox="1"/>
      </xdr:nvSpPr>
      <xdr:spPr>
        <a:xfrm>
          <a:off x="5219700" y="14287500"/>
          <a:ext cx="6362700" cy="2857500"/>
        </a:xfrm>
        <a:prstGeom prst="rect">
          <a:avLst/>
        </a:prstGeom>
        <a:solidFill>
          <a:schemeClr val="bg1">
            <a:lumMod val="95000"/>
          </a:schemeClr>
        </a:solidFill>
        <a:ln>
          <a:noFill/>
        </a:ln>
        <a:effectLst>
          <a:outerShdw blurRad="63500" sx="101000" sy="101000" algn="ctr" rotWithShape="0">
            <a:prstClr val="black">
              <a:alpha val="18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pPr algn="r"/>
          <a:endParaRPr lang="en-US" sz="600" b="1"/>
        </a:p>
        <a:p>
          <a:pPr algn="ctr"/>
          <a:r>
            <a:rPr lang="en-US" sz="1400" b="1" baseline="0"/>
            <a:t>TOP PRODUCT STATS</a:t>
          </a:r>
          <a:endParaRPr lang="en-US" sz="1400" b="1"/>
        </a:p>
      </xdr:txBody>
    </xdr:sp>
    <xdr:clientData/>
  </xdr:twoCellAnchor>
  <xdr:twoCellAnchor>
    <xdr:from>
      <xdr:col>12</xdr:col>
      <xdr:colOff>295274</xdr:colOff>
      <xdr:row>78</xdr:row>
      <xdr:rowOff>180974</xdr:rowOff>
    </xdr:from>
    <xdr:to>
      <xdr:col>15</xdr:col>
      <xdr:colOff>95249</xdr:colOff>
      <xdr:row>90</xdr:row>
      <xdr:rowOff>180974</xdr:rowOff>
    </xdr:to>
    <xdr:sp macro="" textlink="">
      <xdr:nvSpPr>
        <xdr:cNvPr id="44" name="TextBox 43"/>
        <xdr:cNvSpPr txBox="1"/>
      </xdr:nvSpPr>
      <xdr:spPr>
        <a:xfrm>
          <a:off x="7610474" y="14849474"/>
          <a:ext cx="1628775" cy="2286000"/>
        </a:xfrm>
        <a:prstGeom prst="roundRect">
          <a:avLst>
            <a:gd name="adj" fmla="val 6141"/>
          </a:avLst>
        </a:prstGeom>
        <a:solidFill>
          <a:srgbClr val="013220"/>
        </a:solidFill>
        <a:ln/>
      </xdr:spPr>
      <xdr:style>
        <a:lnRef idx="2">
          <a:schemeClr val="accent6"/>
        </a:lnRef>
        <a:fillRef idx="1">
          <a:schemeClr val="lt1"/>
        </a:fillRef>
        <a:effectRef idx="0">
          <a:schemeClr val="accent6"/>
        </a:effectRef>
        <a:fontRef idx="minor">
          <a:schemeClr val="dk1"/>
        </a:fontRef>
      </xdr:style>
      <xdr:txBody>
        <a:bodyPr vertOverflow="clip" horzOverflow="clip" wrap="square" lIns="91440" tIns="45720" rtlCol="0" anchor="t"/>
        <a:lstStyle/>
        <a:p>
          <a:endParaRPr lang="en-US" sz="1100"/>
        </a:p>
        <a:p>
          <a:endParaRPr lang="en-US" sz="1100"/>
        </a:p>
        <a:p>
          <a:endParaRPr lang="en-US" sz="1100"/>
        </a:p>
        <a:p>
          <a:endParaRPr lang="en-US" sz="1100"/>
        </a:p>
        <a:p>
          <a:endParaRPr lang="en-US" sz="1100"/>
        </a:p>
      </xdr:txBody>
    </xdr:sp>
    <xdr:clientData/>
  </xdr:twoCellAnchor>
  <xdr:twoCellAnchor>
    <xdr:from>
      <xdr:col>12</xdr:col>
      <xdr:colOff>409576</xdr:colOff>
      <xdr:row>80</xdr:row>
      <xdr:rowOff>104775</xdr:rowOff>
    </xdr:from>
    <xdr:to>
      <xdr:col>13</xdr:col>
      <xdr:colOff>400049</xdr:colOff>
      <xdr:row>83</xdr:row>
      <xdr:rowOff>47625</xdr:rowOff>
    </xdr:to>
    <xdr:sp macro="" textlink="">
      <xdr:nvSpPr>
        <xdr:cNvPr id="45" name="Oval 44"/>
        <xdr:cNvSpPr/>
      </xdr:nvSpPr>
      <xdr:spPr>
        <a:xfrm>
          <a:off x="7724776" y="15154275"/>
          <a:ext cx="600073" cy="514350"/>
        </a:xfrm>
        <a:prstGeom prst="ellipse">
          <a:avLst/>
        </a:prstGeom>
        <a:blipFill dpi="0" rotWithShape="1">
          <a:blip xmlns:r="http://schemas.openxmlformats.org/officeDocument/2006/relationships" r:embed="rId9" cstate="print">
            <a:extLst>
              <a:ext uri="{28A0092B-C50C-407E-A947-70E740481C1C}">
                <a14:useLocalDpi xmlns:a14="http://schemas.microsoft.com/office/drawing/2010/main" val="0"/>
              </a:ext>
            </a:extLst>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180974</xdr:colOff>
      <xdr:row>78</xdr:row>
      <xdr:rowOff>190499</xdr:rowOff>
    </xdr:from>
    <xdr:to>
      <xdr:col>18</xdr:col>
      <xdr:colOff>590549</xdr:colOff>
      <xdr:row>90</xdr:row>
      <xdr:rowOff>190499</xdr:rowOff>
    </xdr:to>
    <xdr:sp macro="" textlink="">
      <xdr:nvSpPr>
        <xdr:cNvPr id="46" name="TextBox 45"/>
        <xdr:cNvSpPr txBox="1"/>
      </xdr:nvSpPr>
      <xdr:spPr>
        <a:xfrm>
          <a:off x="9934574" y="14858999"/>
          <a:ext cx="1628775" cy="2286000"/>
        </a:xfrm>
        <a:prstGeom prst="roundRect">
          <a:avLst>
            <a:gd name="adj" fmla="val 6141"/>
          </a:avLst>
        </a:prstGeom>
        <a:solidFill>
          <a:srgbClr val="013220"/>
        </a:solidFill>
        <a:ln/>
      </xdr:spPr>
      <xdr:style>
        <a:lnRef idx="2">
          <a:schemeClr val="accent6"/>
        </a:lnRef>
        <a:fillRef idx="1">
          <a:schemeClr val="lt1"/>
        </a:fillRef>
        <a:effectRef idx="0">
          <a:schemeClr val="accent6"/>
        </a:effectRef>
        <a:fontRef idx="minor">
          <a:schemeClr val="dk1"/>
        </a:fontRef>
      </xdr:style>
      <xdr:txBody>
        <a:bodyPr vertOverflow="clip" horzOverflow="clip" wrap="square" lIns="91440" tIns="45720" rtlCol="0" anchor="t"/>
        <a:lstStyle/>
        <a:p>
          <a:endParaRPr lang="en-US" sz="1100"/>
        </a:p>
        <a:p>
          <a:endParaRPr lang="en-US" sz="1100"/>
        </a:p>
        <a:p>
          <a:endParaRPr lang="en-US" sz="1100"/>
        </a:p>
        <a:p>
          <a:endParaRPr lang="en-US" sz="1100"/>
        </a:p>
        <a:p>
          <a:endParaRPr lang="en-US" sz="1100"/>
        </a:p>
      </xdr:txBody>
    </xdr:sp>
    <xdr:clientData/>
  </xdr:twoCellAnchor>
  <xdr:twoCellAnchor>
    <xdr:from>
      <xdr:col>16</xdr:col>
      <xdr:colOff>295276</xdr:colOff>
      <xdr:row>80</xdr:row>
      <xdr:rowOff>114300</xdr:rowOff>
    </xdr:from>
    <xdr:to>
      <xdr:col>17</xdr:col>
      <xdr:colOff>285749</xdr:colOff>
      <xdr:row>83</xdr:row>
      <xdr:rowOff>57150</xdr:rowOff>
    </xdr:to>
    <xdr:sp macro="" textlink="">
      <xdr:nvSpPr>
        <xdr:cNvPr id="47" name="Oval 46"/>
        <xdr:cNvSpPr/>
      </xdr:nvSpPr>
      <xdr:spPr>
        <a:xfrm>
          <a:off x="10048876" y="15163800"/>
          <a:ext cx="600073" cy="514350"/>
        </a:xfrm>
        <a:prstGeom prst="ellipse">
          <a:avLst/>
        </a:prstGeom>
        <a:blipFill dpi="0" rotWithShape="1">
          <a:blip xmlns:r="http://schemas.openxmlformats.org/officeDocument/2006/relationships" r:embed="rId10" cstate="print">
            <a:extLst>
              <a:ext uri="{28A0092B-C50C-407E-A947-70E740481C1C}">
                <a14:useLocalDpi xmlns:a14="http://schemas.microsoft.com/office/drawing/2010/main" val="0"/>
              </a:ext>
            </a:extLst>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333375</xdr:colOff>
      <xdr:row>78</xdr:row>
      <xdr:rowOff>171449</xdr:rowOff>
    </xdr:from>
    <xdr:to>
      <xdr:col>11</xdr:col>
      <xdr:colOff>161924</xdr:colOff>
      <xdr:row>90</xdr:row>
      <xdr:rowOff>180974</xdr:rowOff>
    </xdr:to>
    <xdr:sp macro="" textlink="">
      <xdr:nvSpPr>
        <xdr:cNvPr id="48" name="TextBox 47"/>
        <xdr:cNvSpPr txBox="1"/>
      </xdr:nvSpPr>
      <xdr:spPr>
        <a:xfrm>
          <a:off x="5210175" y="14839949"/>
          <a:ext cx="1657349" cy="2295525"/>
        </a:xfrm>
        <a:prstGeom prst="roundRect">
          <a:avLst>
            <a:gd name="adj" fmla="val 6141"/>
          </a:avLst>
        </a:prstGeom>
        <a:solidFill>
          <a:srgbClr val="013220"/>
        </a:solidFill>
        <a:ln/>
      </xdr:spPr>
      <xdr:style>
        <a:lnRef idx="2">
          <a:schemeClr val="accent6"/>
        </a:lnRef>
        <a:fillRef idx="1">
          <a:schemeClr val="lt1"/>
        </a:fillRef>
        <a:effectRef idx="0">
          <a:schemeClr val="accent6"/>
        </a:effectRef>
        <a:fontRef idx="minor">
          <a:schemeClr val="dk1"/>
        </a:fontRef>
      </xdr:style>
      <xdr:txBody>
        <a:bodyPr vertOverflow="clip" horzOverflow="clip" wrap="square" lIns="91440" tIns="45720" rtlCol="0" anchor="t"/>
        <a:lstStyle/>
        <a:p>
          <a:endParaRPr lang="en-US" sz="1100"/>
        </a:p>
        <a:p>
          <a:endParaRPr lang="en-US" sz="1100"/>
        </a:p>
        <a:p>
          <a:endParaRPr lang="en-US" sz="1100"/>
        </a:p>
        <a:p>
          <a:endParaRPr lang="en-US" sz="1100"/>
        </a:p>
        <a:p>
          <a:endParaRPr lang="en-US" sz="1100"/>
        </a:p>
      </xdr:txBody>
    </xdr:sp>
    <xdr:clientData/>
  </xdr:twoCellAnchor>
  <xdr:twoCellAnchor>
    <xdr:from>
      <xdr:col>8</xdr:col>
      <xdr:colOff>439839</xdr:colOff>
      <xdr:row>80</xdr:row>
      <xdr:rowOff>117347</xdr:rowOff>
    </xdr:from>
    <xdr:to>
      <xdr:col>9</xdr:col>
      <xdr:colOff>318707</xdr:colOff>
      <xdr:row>83</xdr:row>
      <xdr:rowOff>57911</xdr:rowOff>
    </xdr:to>
    <xdr:sp macro="" textlink="">
      <xdr:nvSpPr>
        <xdr:cNvPr id="49" name="Oval 48"/>
        <xdr:cNvSpPr/>
      </xdr:nvSpPr>
      <xdr:spPr>
        <a:xfrm>
          <a:off x="5316639" y="15166847"/>
          <a:ext cx="488468" cy="512064"/>
        </a:xfrm>
        <a:prstGeom prst="ellipse">
          <a:avLst/>
        </a:prstGeom>
        <a:blipFill dpi="0" rotWithShape="1">
          <a:blip xmlns:r="http://schemas.openxmlformats.org/officeDocument/2006/relationships" r:embed="rId11" cstate="print">
            <a:extLst>
              <a:ext uri="{28A0092B-C50C-407E-A947-70E740481C1C}">
                <a14:useLocalDpi xmlns:a14="http://schemas.microsoft.com/office/drawing/2010/main" val="0"/>
              </a:ext>
            </a:extLst>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333375</xdr:colOff>
      <xdr:row>79</xdr:row>
      <xdr:rowOff>57149</xdr:rowOff>
    </xdr:from>
    <xdr:to>
      <xdr:col>11</xdr:col>
      <xdr:colOff>104775</xdr:colOff>
      <xdr:row>80</xdr:row>
      <xdr:rowOff>57150</xdr:rowOff>
    </xdr:to>
    <xdr:sp macro="" textlink="">
      <xdr:nvSpPr>
        <xdr:cNvPr id="50" name="TextBox 49"/>
        <xdr:cNvSpPr txBox="1"/>
      </xdr:nvSpPr>
      <xdr:spPr>
        <a:xfrm>
          <a:off x="5210175" y="14916149"/>
          <a:ext cx="1600200"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lumMod val="85000"/>
                </a:schemeClr>
              </a:solidFill>
            </a:rPr>
            <a:t>TOP BY</a:t>
          </a:r>
          <a:r>
            <a:rPr lang="en-US" sz="1100" b="1" baseline="0">
              <a:solidFill>
                <a:schemeClr val="bg1">
                  <a:lumMod val="85000"/>
                </a:schemeClr>
              </a:solidFill>
            </a:rPr>
            <a:t> REVENUE (ALL)</a:t>
          </a:r>
          <a:endParaRPr lang="en-US" sz="1100" b="1">
            <a:solidFill>
              <a:schemeClr val="bg1">
                <a:lumMod val="85000"/>
              </a:schemeClr>
            </a:solidFill>
          </a:endParaRPr>
        </a:p>
      </xdr:txBody>
    </xdr:sp>
    <xdr:clientData/>
  </xdr:twoCellAnchor>
  <xdr:twoCellAnchor>
    <xdr:from>
      <xdr:col>12</xdr:col>
      <xdr:colOff>295274</xdr:colOff>
      <xdr:row>79</xdr:row>
      <xdr:rowOff>66674</xdr:rowOff>
    </xdr:from>
    <xdr:to>
      <xdr:col>15</xdr:col>
      <xdr:colOff>57150</xdr:colOff>
      <xdr:row>80</xdr:row>
      <xdr:rowOff>57150</xdr:rowOff>
    </xdr:to>
    <xdr:sp macro="" textlink="">
      <xdr:nvSpPr>
        <xdr:cNvPr id="51" name="TextBox 50"/>
        <xdr:cNvSpPr txBox="1"/>
      </xdr:nvSpPr>
      <xdr:spPr>
        <a:xfrm>
          <a:off x="7610474" y="14925674"/>
          <a:ext cx="1590676" cy="180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lumMod val="85000"/>
                </a:schemeClr>
              </a:solidFill>
            </a:rPr>
            <a:t>TOP BY</a:t>
          </a:r>
          <a:r>
            <a:rPr lang="en-US" sz="1100" b="1" baseline="0">
              <a:solidFill>
                <a:schemeClr val="bg1">
                  <a:lumMod val="85000"/>
                </a:schemeClr>
              </a:solidFill>
            </a:rPr>
            <a:t> DEMAND (FACE)</a:t>
          </a:r>
          <a:endParaRPr lang="en-US" sz="1100" b="1">
            <a:solidFill>
              <a:schemeClr val="bg1">
                <a:lumMod val="85000"/>
              </a:schemeClr>
            </a:solidFill>
          </a:endParaRPr>
        </a:p>
      </xdr:txBody>
    </xdr:sp>
    <xdr:clientData/>
  </xdr:twoCellAnchor>
  <xdr:twoCellAnchor>
    <xdr:from>
      <xdr:col>16</xdr:col>
      <xdr:colOff>180974</xdr:colOff>
      <xdr:row>79</xdr:row>
      <xdr:rowOff>66674</xdr:rowOff>
    </xdr:from>
    <xdr:to>
      <xdr:col>19</xdr:col>
      <xdr:colOff>38100</xdr:colOff>
      <xdr:row>80</xdr:row>
      <xdr:rowOff>95250</xdr:rowOff>
    </xdr:to>
    <xdr:sp macro="" textlink="">
      <xdr:nvSpPr>
        <xdr:cNvPr id="52" name="TextBox 51"/>
        <xdr:cNvSpPr txBox="1"/>
      </xdr:nvSpPr>
      <xdr:spPr>
        <a:xfrm>
          <a:off x="9934574" y="14925674"/>
          <a:ext cx="1685926" cy="219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lumMod val="85000"/>
                </a:schemeClr>
              </a:solidFill>
            </a:rPr>
            <a:t>TOP BY</a:t>
          </a:r>
          <a:r>
            <a:rPr lang="en-US" sz="1100" b="1" baseline="0">
              <a:solidFill>
                <a:schemeClr val="bg1">
                  <a:lumMod val="85000"/>
                </a:schemeClr>
              </a:solidFill>
            </a:rPr>
            <a:t> DEMAND (BODY)</a:t>
          </a:r>
          <a:endParaRPr lang="en-US" sz="1100" b="1">
            <a:solidFill>
              <a:schemeClr val="bg1">
                <a:lumMod val="85000"/>
              </a:schemeClr>
            </a:solidFill>
          </a:endParaRPr>
        </a:p>
      </xdr:txBody>
    </xdr:sp>
    <xdr:clientData/>
  </xdr:twoCellAnchor>
  <xdr:twoCellAnchor>
    <xdr:from>
      <xdr:col>8</xdr:col>
      <xdr:colOff>333375</xdr:colOff>
      <xdr:row>84</xdr:row>
      <xdr:rowOff>47622</xdr:rowOff>
    </xdr:from>
    <xdr:to>
      <xdr:col>11</xdr:col>
      <xdr:colOff>133350</xdr:colOff>
      <xdr:row>90</xdr:row>
      <xdr:rowOff>123823</xdr:rowOff>
    </xdr:to>
    <xdr:sp macro="" textlink="">
      <xdr:nvSpPr>
        <xdr:cNvPr id="53" name="TextBox 52"/>
        <xdr:cNvSpPr txBox="1"/>
      </xdr:nvSpPr>
      <xdr:spPr>
        <a:xfrm>
          <a:off x="5210175" y="15859122"/>
          <a:ext cx="1628775" cy="1219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chemeClr val="bg1">
                  <a:lumMod val="85000"/>
                </a:schemeClr>
              </a:solidFill>
            </a:rPr>
            <a:t>CATEGORY:</a:t>
          </a:r>
          <a:r>
            <a:rPr lang="en-US" sz="1000" b="1" baseline="0">
              <a:solidFill>
                <a:schemeClr val="bg1">
                  <a:lumMod val="85000"/>
                </a:schemeClr>
              </a:solidFill>
            </a:rPr>
            <a:t> FACE</a:t>
          </a:r>
        </a:p>
        <a:p>
          <a:pPr algn="l"/>
          <a:endParaRPr lang="en-US" sz="1000" b="1" baseline="0">
            <a:solidFill>
              <a:schemeClr val="bg1">
                <a:lumMod val="85000"/>
              </a:schemeClr>
            </a:solidFill>
          </a:endParaRPr>
        </a:p>
        <a:p>
          <a:pPr algn="l"/>
          <a:r>
            <a:rPr lang="en-US" sz="1000" b="1" baseline="0">
              <a:solidFill>
                <a:schemeClr val="bg1">
                  <a:lumMod val="85000"/>
                </a:schemeClr>
              </a:solidFill>
            </a:rPr>
            <a:t>REVENUE: $238 M</a:t>
          </a:r>
        </a:p>
        <a:p>
          <a:pPr algn="l"/>
          <a:endParaRPr lang="en-US" sz="1000" b="1" baseline="0">
            <a:solidFill>
              <a:schemeClr val="bg1">
                <a:lumMod val="85000"/>
              </a:schemeClr>
            </a:solidFill>
          </a:endParaRPr>
        </a:p>
        <a:p>
          <a:pPr algn="l"/>
          <a:r>
            <a:rPr lang="en-US" sz="1000" b="1" baseline="0">
              <a:solidFill>
                <a:schemeClr val="bg1">
                  <a:lumMod val="85000"/>
                </a:schemeClr>
              </a:solidFill>
            </a:rPr>
            <a:t>TOTAL SOLD: 9,455</a:t>
          </a:r>
        </a:p>
        <a:p>
          <a:pPr algn="l"/>
          <a:endParaRPr lang="en-US" sz="1000" b="1" baseline="0">
            <a:solidFill>
              <a:schemeClr val="bg1">
                <a:lumMod val="85000"/>
              </a:schemeClr>
            </a:solidFill>
          </a:endParaRPr>
        </a:p>
        <a:p>
          <a:pPr algn="l"/>
          <a:r>
            <a:rPr lang="en-US" sz="1000" b="1" baseline="0">
              <a:solidFill>
                <a:schemeClr val="bg1">
                  <a:lumMod val="85000"/>
                </a:schemeClr>
              </a:solidFill>
            </a:rPr>
            <a:t>TOP SALES MONTH: MAY </a:t>
          </a:r>
          <a:endParaRPr lang="en-US" sz="1000" b="1">
            <a:solidFill>
              <a:schemeClr val="bg1">
                <a:lumMod val="85000"/>
              </a:schemeClr>
            </a:solidFill>
          </a:endParaRPr>
        </a:p>
      </xdr:txBody>
    </xdr:sp>
    <xdr:clientData/>
  </xdr:twoCellAnchor>
  <xdr:twoCellAnchor>
    <xdr:from>
      <xdr:col>9</xdr:col>
      <xdr:colOff>285751</xdr:colOff>
      <xdr:row>81</xdr:row>
      <xdr:rowOff>66673</xdr:rowOff>
    </xdr:from>
    <xdr:to>
      <xdr:col>11</xdr:col>
      <xdr:colOff>95251</xdr:colOff>
      <xdr:row>83</xdr:row>
      <xdr:rowOff>142874</xdr:rowOff>
    </xdr:to>
    <xdr:sp macro="" textlink="">
      <xdr:nvSpPr>
        <xdr:cNvPr id="54" name="TextBox 53"/>
        <xdr:cNvSpPr txBox="1"/>
      </xdr:nvSpPr>
      <xdr:spPr>
        <a:xfrm>
          <a:off x="5772151" y="15306673"/>
          <a:ext cx="1028700" cy="457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chemeClr val="bg1">
                  <a:lumMod val="85000"/>
                </a:schemeClr>
              </a:solidFill>
            </a:rPr>
            <a:t>Hydrating Face Cream</a:t>
          </a:r>
        </a:p>
      </xdr:txBody>
    </xdr:sp>
    <xdr:clientData/>
  </xdr:twoCellAnchor>
  <xdr:twoCellAnchor>
    <xdr:from>
      <xdr:col>12</xdr:col>
      <xdr:colOff>295274</xdr:colOff>
      <xdr:row>84</xdr:row>
      <xdr:rowOff>47621</xdr:rowOff>
    </xdr:from>
    <xdr:to>
      <xdr:col>15</xdr:col>
      <xdr:colOff>171450</xdr:colOff>
      <xdr:row>90</xdr:row>
      <xdr:rowOff>123822</xdr:rowOff>
    </xdr:to>
    <xdr:sp macro="" textlink="">
      <xdr:nvSpPr>
        <xdr:cNvPr id="55" name="TextBox 54"/>
        <xdr:cNvSpPr txBox="1"/>
      </xdr:nvSpPr>
      <xdr:spPr>
        <a:xfrm>
          <a:off x="7610474" y="15859121"/>
          <a:ext cx="1704976" cy="1219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chemeClr val="bg1">
                  <a:lumMod val="85000"/>
                </a:schemeClr>
              </a:solidFill>
            </a:rPr>
            <a:t>CATEGORY:</a:t>
          </a:r>
          <a:r>
            <a:rPr lang="en-US" sz="1000" b="1" baseline="0">
              <a:solidFill>
                <a:schemeClr val="bg1">
                  <a:lumMod val="85000"/>
                </a:schemeClr>
              </a:solidFill>
            </a:rPr>
            <a:t> FACE &amp; BODY</a:t>
          </a:r>
        </a:p>
        <a:p>
          <a:pPr algn="l"/>
          <a:endParaRPr lang="en-US" sz="1000" b="1" baseline="0">
            <a:solidFill>
              <a:schemeClr val="bg1">
                <a:lumMod val="85000"/>
              </a:schemeClr>
            </a:solidFill>
          </a:endParaRPr>
        </a:p>
        <a:p>
          <a:pPr algn="l"/>
          <a:r>
            <a:rPr lang="en-US" sz="1000" b="1" baseline="0">
              <a:solidFill>
                <a:schemeClr val="bg1">
                  <a:lumMod val="85000"/>
                </a:schemeClr>
              </a:solidFill>
            </a:rPr>
            <a:t>TOTAL SOLD: 12,013</a:t>
          </a:r>
        </a:p>
        <a:p>
          <a:pPr algn="l"/>
          <a:endParaRPr lang="en-US" sz="1000" b="1" baseline="0">
            <a:solidFill>
              <a:schemeClr val="bg1">
                <a:lumMod val="85000"/>
              </a:schemeClr>
            </a:solidFill>
          </a:endParaRPr>
        </a:p>
        <a:p>
          <a:pPr algn="l"/>
          <a:r>
            <a:rPr lang="en-US" sz="1000" b="1" baseline="0">
              <a:solidFill>
                <a:schemeClr val="bg1">
                  <a:lumMod val="85000"/>
                </a:schemeClr>
              </a:solidFill>
            </a:rPr>
            <a:t>REVENUE: </a:t>
          </a:r>
          <a:r>
            <a:rPr lang="en-US" sz="1000" b="1" baseline="0">
              <a:solidFill>
                <a:schemeClr val="bg1">
                  <a:lumMod val="85000"/>
                </a:schemeClr>
              </a:solidFill>
              <a:effectLst/>
              <a:latin typeface="+mn-lt"/>
              <a:ea typeface="+mn-ea"/>
              <a:cs typeface="+mn-cs"/>
            </a:rPr>
            <a:t>$</a:t>
          </a:r>
          <a:r>
            <a:rPr lang="en-US" sz="1000" b="1" baseline="0">
              <a:solidFill>
                <a:schemeClr val="bg1">
                  <a:lumMod val="85000"/>
                </a:schemeClr>
              </a:solidFill>
            </a:rPr>
            <a:t>204 M</a:t>
          </a:r>
        </a:p>
        <a:p>
          <a:pPr algn="l"/>
          <a:endParaRPr lang="en-US" sz="1000" b="1" baseline="0">
            <a:solidFill>
              <a:schemeClr val="bg1">
                <a:lumMod val="85000"/>
              </a:schemeClr>
            </a:solidFill>
          </a:endParaRPr>
        </a:p>
        <a:p>
          <a:pPr algn="l"/>
          <a:r>
            <a:rPr lang="en-US" sz="1000" b="1" baseline="0">
              <a:solidFill>
                <a:schemeClr val="bg1">
                  <a:lumMod val="85000"/>
                </a:schemeClr>
              </a:solidFill>
            </a:rPr>
            <a:t>TOP SALES MONTH: MARCH</a:t>
          </a:r>
          <a:endParaRPr lang="en-US" sz="1000" b="1">
            <a:solidFill>
              <a:schemeClr val="bg1">
                <a:lumMod val="85000"/>
              </a:schemeClr>
            </a:solidFill>
          </a:endParaRPr>
        </a:p>
      </xdr:txBody>
    </xdr:sp>
    <xdr:clientData/>
  </xdr:twoCellAnchor>
  <xdr:twoCellAnchor>
    <xdr:from>
      <xdr:col>13</xdr:col>
      <xdr:colOff>390524</xdr:colOff>
      <xdr:row>80</xdr:row>
      <xdr:rowOff>95247</xdr:rowOff>
    </xdr:from>
    <xdr:to>
      <xdr:col>15</xdr:col>
      <xdr:colOff>219075</xdr:colOff>
      <xdr:row>83</xdr:row>
      <xdr:rowOff>180975</xdr:rowOff>
    </xdr:to>
    <xdr:sp macro="" textlink="">
      <xdr:nvSpPr>
        <xdr:cNvPr id="56" name="TextBox 55"/>
        <xdr:cNvSpPr txBox="1"/>
      </xdr:nvSpPr>
      <xdr:spPr>
        <a:xfrm>
          <a:off x="8315324" y="15144747"/>
          <a:ext cx="1047751" cy="657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chemeClr val="bg1">
                  <a:lumMod val="85000"/>
                </a:schemeClr>
              </a:solidFill>
            </a:rPr>
            <a:t>Kojic</a:t>
          </a:r>
          <a:r>
            <a:rPr lang="en-US" sz="1100" b="1" baseline="0">
              <a:solidFill>
                <a:schemeClr val="bg1">
                  <a:lumMod val="85000"/>
                </a:schemeClr>
              </a:solidFill>
            </a:rPr>
            <a:t> &amp; Rosewater Soap</a:t>
          </a:r>
          <a:endParaRPr lang="en-US" sz="1100" b="1">
            <a:solidFill>
              <a:schemeClr val="bg1">
                <a:lumMod val="85000"/>
              </a:schemeClr>
            </a:solidFill>
          </a:endParaRPr>
        </a:p>
      </xdr:txBody>
    </xdr:sp>
    <xdr:clientData/>
  </xdr:twoCellAnchor>
  <xdr:twoCellAnchor>
    <xdr:from>
      <xdr:col>16</xdr:col>
      <xdr:colOff>200024</xdr:colOff>
      <xdr:row>84</xdr:row>
      <xdr:rowOff>38097</xdr:rowOff>
    </xdr:from>
    <xdr:to>
      <xdr:col>18</xdr:col>
      <xdr:colOff>609599</xdr:colOff>
      <xdr:row>90</xdr:row>
      <xdr:rowOff>114298</xdr:rowOff>
    </xdr:to>
    <xdr:sp macro="" textlink="">
      <xdr:nvSpPr>
        <xdr:cNvPr id="57" name="TextBox 56"/>
        <xdr:cNvSpPr txBox="1"/>
      </xdr:nvSpPr>
      <xdr:spPr>
        <a:xfrm>
          <a:off x="9953624" y="15849597"/>
          <a:ext cx="1628775" cy="1219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b="1">
              <a:solidFill>
                <a:schemeClr val="bg1">
                  <a:lumMod val="85000"/>
                </a:schemeClr>
              </a:solidFill>
            </a:rPr>
            <a:t>CATEGORY:</a:t>
          </a:r>
          <a:r>
            <a:rPr lang="en-US" sz="1000" b="1" baseline="0">
              <a:solidFill>
                <a:schemeClr val="bg1">
                  <a:lumMod val="85000"/>
                </a:schemeClr>
              </a:solidFill>
            </a:rPr>
            <a:t> FACE &amp; BODY</a:t>
          </a:r>
        </a:p>
        <a:p>
          <a:pPr algn="l"/>
          <a:endParaRPr lang="en-US" sz="1000" b="1" baseline="0">
            <a:solidFill>
              <a:schemeClr val="bg1">
                <a:lumMod val="85000"/>
              </a:schemeClr>
            </a:solidFill>
          </a:endParaRPr>
        </a:p>
        <a:p>
          <a:pPr algn="l"/>
          <a:r>
            <a:rPr lang="en-US" sz="1000" b="1" baseline="0">
              <a:solidFill>
                <a:schemeClr val="bg1">
                  <a:lumMod val="85000"/>
                </a:schemeClr>
              </a:solidFill>
            </a:rPr>
            <a:t>TOTAL SOLD: 4,921</a:t>
          </a:r>
        </a:p>
        <a:p>
          <a:pPr algn="l"/>
          <a:endParaRPr lang="en-US" sz="1000" b="1" baseline="0">
            <a:solidFill>
              <a:schemeClr val="bg1">
                <a:lumMod val="85000"/>
              </a:schemeClr>
            </a:solidFill>
          </a:endParaRPr>
        </a:p>
        <a:p>
          <a:pPr algn="l"/>
          <a:r>
            <a:rPr lang="en-US" sz="1000" b="1" baseline="0">
              <a:solidFill>
                <a:schemeClr val="bg1">
                  <a:lumMod val="85000"/>
                </a:schemeClr>
              </a:solidFill>
            </a:rPr>
            <a:t>REVENUE: </a:t>
          </a:r>
          <a:r>
            <a:rPr lang="en-US" sz="1000" b="1" baseline="0">
              <a:solidFill>
                <a:schemeClr val="bg1">
                  <a:lumMod val="85000"/>
                </a:schemeClr>
              </a:solidFill>
              <a:effectLst/>
              <a:latin typeface="+mn-lt"/>
              <a:ea typeface="+mn-ea"/>
              <a:cs typeface="+mn-cs"/>
            </a:rPr>
            <a:t>S</a:t>
          </a:r>
          <a:r>
            <a:rPr lang="en-US" sz="1000" b="1" baseline="0">
              <a:solidFill>
                <a:schemeClr val="bg1">
                  <a:lumMod val="85000"/>
                </a:schemeClr>
              </a:solidFill>
            </a:rPr>
            <a:t>70 M</a:t>
          </a:r>
        </a:p>
        <a:p>
          <a:pPr algn="l"/>
          <a:endParaRPr lang="en-US" sz="1000" b="1" baseline="0">
            <a:solidFill>
              <a:schemeClr val="bg1">
                <a:lumMod val="85000"/>
              </a:schemeClr>
            </a:solidFill>
          </a:endParaRPr>
        </a:p>
        <a:p>
          <a:pPr algn="l"/>
          <a:r>
            <a:rPr lang="en-US" sz="1000" b="1" baseline="0">
              <a:solidFill>
                <a:schemeClr val="bg1">
                  <a:lumMod val="85000"/>
                </a:schemeClr>
              </a:solidFill>
            </a:rPr>
            <a:t>TOP SALES MONTH: JULY </a:t>
          </a:r>
          <a:endParaRPr lang="en-US" sz="1000" b="1">
            <a:solidFill>
              <a:schemeClr val="bg1">
                <a:lumMod val="85000"/>
              </a:schemeClr>
            </a:solidFill>
          </a:endParaRPr>
        </a:p>
      </xdr:txBody>
    </xdr:sp>
    <xdr:clientData/>
  </xdr:twoCellAnchor>
  <xdr:twoCellAnchor>
    <xdr:from>
      <xdr:col>17</xdr:col>
      <xdr:colOff>257174</xdr:colOff>
      <xdr:row>81</xdr:row>
      <xdr:rowOff>66674</xdr:rowOff>
    </xdr:from>
    <xdr:to>
      <xdr:col>19</xdr:col>
      <xdr:colOff>85725</xdr:colOff>
      <xdr:row>83</xdr:row>
      <xdr:rowOff>190499</xdr:rowOff>
    </xdr:to>
    <xdr:sp macro="" textlink="">
      <xdr:nvSpPr>
        <xdr:cNvPr id="58" name="TextBox 57"/>
        <xdr:cNvSpPr txBox="1"/>
      </xdr:nvSpPr>
      <xdr:spPr>
        <a:xfrm>
          <a:off x="10620374" y="15306674"/>
          <a:ext cx="1047751"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chemeClr val="bg1">
                  <a:lumMod val="85000"/>
                </a:schemeClr>
              </a:solidFill>
            </a:rPr>
            <a:t>Brightening</a:t>
          </a:r>
          <a:r>
            <a:rPr lang="en-US" sz="1100" b="1" baseline="0">
              <a:solidFill>
                <a:schemeClr val="bg1">
                  <a:lumMod val="85000"/>
                </a:schemeClr>
              </a:solidFill>
            </a:rPr>
            <a:t> Black Soap</a:t>
          </a:r>
          <a:endParaRPr lang="en-US" sz="1100" b="1">
            <a:solidFill>
              <a:schemeClr val="bg1">
                <a:lumMod val="85000"/>
              </a:schemeClr>
            </a:solidFill>
          </a:endParaRPr>
        </a:p>
      </xdr:txBody>
    </xdr:sp>
    <xdr:clientData/>
  </xdr:twoCellAnchor>
  <xdr:twoCellAnchor>
    <xdr:from>
      <xdr:col>0</xdr:col>
      <xdr:colOff>0</xdr:colOff>
      <xdr:row>74</xdr:row>
      <xdr:rowOff>0</xdr:rowOff>
    </xdr:from>
    <xdr:to>
      <xdr:col>8</xdr:col>
      <xdr:colOff>9525</xdr:colOff>
      <xdr:row>92</xdr:row>
      <xdr:rowOff>9525</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115</xdr:row>
      <xdr:rowOff>0</xdr:rowOff>
    </xdr:from>
    <xdr:to>
      <xdr:col>19</xdr:col>
      <xdr:colOff>0</xdr:colOff>
      <xdr:row>134</xdr:row>
      <xdr:rowOff>9525</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usa%20yahaya/Downloads/Body%20Organics%20Dashboards/sales_data_re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arly_data"/>
      <sheetName val="yearly_data_clean"/>
      <sheetName val="monthly_data"/>
      <sheetName val="monthly_data_clean"/>
      <sheetName val="pivot"/>
      <sheetName val="salesKPI"/>
      <sheetName val="SalesDashboard"/>
    </sheetNames>
    <sheetDataSet>
      <sheetData sheetId="0"/>
      <sheetData sheetId="1"/>
      <sheetData sheetId="2"/>
      <sheetData sheetId="3"/>
      <sheetData sheetId="4"/>
      <sheetData sheetId="5">
        <row r="24">
          <cell r="D24">
            <v>1615546544.9500003</v>
          </cell>
        </row>
        <row r="25">
          <cell r="D25">
            <v>53245677.439999998</v>
          </cell>
        </row>
        <row r="26">
          <cell r="D26">
            <v>153281439.59</v>
          </cell>
        </row>
        <row r="30">
          <cell r="D30">
            <v>124630554.97</v>
          </cell>
        </row>
        <row r="31">
          <cell r="D31">
            <v>7.409824574547514</v>
          </cell>
        </row>
        <row r="35">
          <cell r="D35">
            <v>34565</v>
          </cell>
        </row>
        <row r="36">
          <cell r="D36">
            <v>2.3699999999999997</v>
          </cell>
        </row>
        <row r="37">
          <cell r="D37">
            <v>82644</v>
          </cell>
        </row>
        <row r="41">
          <cell r="D41">
            <v>32611</v>
          </cell>
        </row>
        <row r="42">
          <cell r="D42">
            <v>95.858888888888885</v>
          </cell>
        </row>
      </sheetData>
      <sheetData sheetId="6"/>
    </sheetDataSet>
  </externalBook>
</externalLink>
</file>

<file path=xl/pivotCache/pivotCacheDefinition1.xml><?xml version="1.0" encoding="utf-8"?>
<pivotCacheDefinition xmlns="http://schemas.openxmlformats.org/spreadsheetml/2006/main" xmlns:r="http://schemas.openxmlformats.org/officeDocument/2006/relationships" invalid="1" saveData="0" refreshedBy="musa yahaya" refreshedDate="45411.767979745367" backgroundQuery="1" createdVersion="3" refreshedVersion="6" minRefreshableVersion="3" recordCount="0" tupleCache="1" supportSubquery="1" supportAdvancedDrill="1">
  <cacheSource type="external" connectionId="2"/>
  <cacheFields count="3">
    <cacheField name="[Table1].[outlet].[outlet]" caption="outlet" numFmtId="0" hierarchy="1" level="1">
      <sharedItems count="5">
        <s v="[Table1].[outlet].&amp;[Austin]" c="Austin"/>
        <s v="[Table1].[outlet].&amp;[Los Angeles]" c="Los Angeles"/>
        <s v="[Table1].[outlet].&amp;[Denver]" c="Denver"/>
        <s v="[Table1].[outlet].&amp;[Houston]" c="Houston"/>
        <s v="[Table1].[outlet].&amp;[New York]" c="New York"/>
      </sharedItems>
    </cacheField>
    <cacheField name="[Measures].[MeasuresLevel]" caption="MeasuresLevel" numFmtId="0">
      <sharedItems count="12">
        <s v="[Measures].[percent_sold_body]" c="percent_sold_body"/>
        <s v="[Measures].[total_revenue_face]" c="total_revenue_face"/>
        <s v="[Measures].[total_products_sold]" c="total_products_sold"/>
        <s v="[Measures].[most_valuable]" c="most_valuable"/>
        <s v="[Measures].[most_purchased]" c="most_purchased"/>
        <s v="[Measures].[most_purchased_body]" c="most_purchased_body"/>
        <s v="[Measures].[total_revenue]" c="total_revenue"/>
        <s v="[Measures].[total_revenue_body]" c="total_revenue_body"/>
        <s v="[Measures].[percent_sold_face]" c="percent_sold_face"/>
        <s v="[Measures].[most_valuable_body]" c="most_valuable_body"/>
        <s v="[Measures].[most_purchased_face]" c="most_purchased_face"/>
        <s v="[Measures].[most_valuable_face]" c="most_valuable_face"/>
      </sharedItems>
    </cacheField>
    <cacheField name="[Table1].[year].[year]" caption="year" numFmtId="0" hierarchy="2" level="1">
      <sharedItems count="3">
        <s v="[Table1].[year].&amp;[2023]" c="2023"/>
        <s v="[Table1].[year].&amp;[2021]" c="2021"/>
        <s v="[Table1].[year].&amp;[2022]" c="2022"/>
      </sharedItems>
    </cacheField>
  </cacheFields>
  <cacheHierarchies count="35">
    <cacheHierarchy uniqueName="[Measures]" caption="Measures" attribute="1" keyAttribute="1" defaultMemberUniqueName="[Measures].[__No measures defined]" dimensionUniqueName="[Measures]" displayFolder="" measures="1" count="1" memberValueDatatype="130" unbalanced="0">
      <fieldsUsage count="1">
        <fieldUsage x="1"/>
      </fieldsUsage>
    </cacheHierarchy>
    <cacheHierarchy uniqueName="[Table1].[outlet]" caption="outlet" attribute="1" defaultMemberUniqueName="[Table1].[outlet].[All]" allUniqueName="[Table1].[outlet].[All]" allCaption="All" dimensionUniqueName="[Table1]" displayFolder="" count="2" memberValueDatatype="130" unbalanced="0">
      <fieldsUsage count="2">
        <fieldUsage x="-1"/>
        <fieldUsage x="0"/>
      </fieldsUsage>
    </cacheHierarchy>
    <cacheHierarchy uniqueName="[Table1].[year]" caption="year" attribute="1" defaultMemberUniqueName="[Table1].[year].[All]" allUniqueName="[Table1].[year].[All]" allCaption="All" dimensionUniqueName="[Table1]" displayFolder="" count="2" memberValueDatatype="20" unbalanced="0">
      <fieldsUsage count="2">
        <fieldUsage x="-1"/>
        <fieldUsage x="2"/>
      </fieldsUsage>
    </cacheHierarchy>
    <cacheHierarchy uniqueName="[Table1].[month]" caption="month" attribute="1" defaultMemberUniqueName="[Table1].[month].[All]" allUniqueName="[Table1].[month].[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month_items_sold]" caption="month_items_sold" attribute="1" defaultMemberUniqueName="[Table1].[month_items_sold].[All]" allUniqueName="[Table1].[month_items_sold].[All]" dimensionUniqueName="[Table1]" displayFolder="" count="2" memberValueDatatype="20" unbalanced="0"/>
    <cacheHierarchy uniqueName="[Table1].[revenue]" caption="revenue" attribute="1" defaultMemberUniqueName="[Table1].[revenue].[All]" allUniqueName="[Table1].[revenue].[All]" dimensionUniqueName="[Table1]" displayFolder="" count="2" memberValueDatatype="5" unbalanced="0"/>
    <cacheHierarchy uniqueName="[Table1].[customer_count]" caption="customer_count" attribute="1" defaultMemberUniqueName="[Table1].[customer_count].[All]" allUniqueName="[Table1].[customer_count].[All]" dimensionUniqueName="[Table1]" displayFolder="" count="2" memberValueDatatype="20" unbalanced="0"/>
    <cacheHierarchy uniqueName="[Table1].[percent_bought]" caption="percent_bought" attribute="1" defaultMemberUniqueName="[Table1].[percent_bought].[All]" allUniqueName="[Table1].[percent_bought].[All]" dimensionUniqueName="[Table1]" displayFolder="" count="2" memberValueDatatype="5" unbalanced="0"/>
    <cacheHierarchy uniqueName="[Table1].[category]" caption="category" attribute="1" defaultMemberUniqueName="[Table1].[category].[All]" allUniqueName="[Table1].[category].[All]" dimensionUniqueName="[Table1]" displayFolder="" count="2" memberValueDatatype="130" unbalanced="0"/>
    <cacheHierarchy uniqueName="[Table1].[type]" caption="type" attribute="1" defaultMemberUniqueName="[Table1].[type].[All]" allUniqueName="[Table1].[type].[All]" dimensionUniqueName="[Table1]" displayFolder="" count="2" memberValueDatatype="130" unbalanced="0"/>
    <cacheHierarchy uniqueName="[Table1].[items_sold]" caption="items_sold" attribute="1" defaultMemberUniqueName="[Table1].[items_sold].[All]" allUniqueName="[Table1].[items_sold].[All]" dimensionUniqueName="[Table1]" displayFolder="" count="2" memberValueDatatype="20" unbalanced="0"/>
    <cacheHierarchy uniqueName="[Table1].[demand]" caption="demand" attribute="1" defaultMemberUniqueName="[Table1].[demand].[All]" allUniqueName="[Table1].[demand].[All]" dimensionUniqueName="[Table1]" displayFolder="" count="2" memberValueDatatype="130" unbalanced="0"/>
    <cacheHierarchy uniqueName="[Measures].[Sum of items_sold]" caption="Sum of items_sold" measure="1" displayFolder="" measureGroup="Table1" count="0">
      <extLst>
        <ext xmlns:x15="http://schemas.microsoft.com/office/spreadsheetml/2010/11/main" uri="{B97F6D7D-B522-45F9-BDA1-12C45D357490}">
          <x15:cacheHierarchy aggregatedColumn="11"/>
        </ext>
      </extLst>
    </cacheHierarchy>
    <cacheHierarchy uniqueName="[Measures].[Count of demand]" caption="Count of demand" measure="1" displayFolder="" measureGroup="Table1" count="0">
      <extLst>
        <ext xmlns:x15="http://schemas.microsoft.com/office/spreadsheetml/2010/11/main" uri="{B97F6D7D-B522-45F9-BDA1-12C45D357490}">
          <x15:cacheHierarchy aggregatedColumn="12"/>
        </ext>
      </extLst>
    </cacheHierarchy>
    <cacheHierarchy uniqueName="[Measures].[Sum of revenue]" caption="Sum of revenue" measure="1" displayFolder="" measureGroup="Table1" count="0">
      <extLst>
        <ext xmlns:x15="http://schemas.microsoft.com/office/spreadsheetml/2010/11/main" uri="{B97F6D7D-B522-45F9-BDA1-12C45D357490}">
          <x15:cacheHierarchy aggregatedColumn="6"/>
        </ext>
      </extLst>
    </cacheHierarchy>
    <cacheHierarchy uniqueName="[Measures].[Sum of month_items_sold]" caption="Sum of month_items_sold" measure="1" displayFolder="" measureGroup="Table1" count="0">
      <extLst>
        <ext xmlns:x15="http://schemas.microsoft.com/office/spreadsheetml/2010/11/main" uri="{B97F6D7D-B522-45F9-BDA1-12C45D357490}">
          <x15:cacheHierarchy aggregatedColumn="5"/>
        </ext>
      </extLst>
    </cacheHierarchy>
    <cacheHierarchy uniqueName="[Measures].[Count of type]" caption="Count of type" measure="1" displayFolder="" measureGroup="Table1" count="0">
      <extLst>
        <ext xmlns:x15="http://schemas.microsoft.com/office/spreadsheetml/2010/11/main" uri="{B97F6D7D-B522-45F9-BDA1-12C45D357490}">
          <x15:cacheHierarchy aggregatedColumn="10"/>
        </ext>
      </extLst>
    </cacheHierarchy>
    <cacheHierarchy uniqueName="[Measures].[Sum of percent_bought]" caption="Sum of percent_bought" measure="1" displayFolder="" measureGroup="Table1" count="0">
      <extLst>
        <ext xmlns:x15="http://schemas.microsoft.com/office/spreadsheetml/2010/11/main" uri="{B97F6D7D-B522-45F9-BDA1-12C45D357490}">
          <x15:cacheHierarchy aggregatedColumn="8"/>
        </ext>
      </extLst>
    </cacheHierarchy>
    <cacheHierarchy uniqueName="[Measures].[Average of percent_bought]" caption="Average of percent_bought" measure="1" displayFolder="" measureGroup="Table1" count="0">
      <extLst>
        <ext xmlns:x15="http://schemas.microsoft.com/office/spreadsheetml/2010/11/main" uri="{B97F6D7D-B522-45F9-BDA1-12C45D357490}">
          <x15:cacheHierarchy aggregatedColumn="8"/>
        </ext>
      </extLst>
    </cacheHierarchy>
    <cacheHierarchy uniqueName="[Measures].[Count of product]" caption="Count of product" measure="1" displayFolder="" measureGroup="Table1" count="0">
      <extLst>
        <ext xmlns:x15="http://schemas.microsoft.com/office/spreadsheetml/2010/11/main" uri="{B97F6D7D-B522-45F9-BDA1-12C45D357490}">
          <x15:cacheHierarchy aggregatedColumn="4"/>
        </ext>
      </extLst>
    </cacheHierarchy>
    <cacheHierarchy uniqueName="[Measures].[total_revenue]" caption="total_revenue" measure="1" displayFolder="" measureGroup="Table1" count="0"/>
    <cacheHierarchy uniqueName="[Measures].[total_revenue_face]" caption="total_revenue_face" measure="1" displayFolder="" measureGroup="Table1" count="0"/>
    <cacheHierarchy uniqueName="[Measures].[total_revenue_body]" caption="total_revenue_body" measure="1" displayFolder="" measureGroup="Table1" count="0"/>
    <cacheHierarchy uniqueName="[Measures].[total_products_sold]" caption="total_products_sold" measure="1" displayFolder="" measureGroup="Table1" count="0"/>
    <cacheHierarchy uniqueName="[Measures].[percent_sold_face]" caption="percent_sold_face" measure="1" displayFolder="" measureGroup="Table1" count="0"/>
    <cacheHierarchy uniqueName="[Measures].[percent_sold_body]" caption="percent_sold_body" measure="1" displayFolder="" measureGroup="Table1" count="0"/>
    <cacheHierarchy uniqueName="[Measures].[most_valuable]" caption="most_valuable" measure="1" displayFolder="" measureGroup="Table1" count="0"/>
    <cacheHierarchy uniqueName="[Measures].[most_valuable_face]" caption="most_valuable_face" measure="1" displayFolder="" measureGroup="Table1" count="0"/>
    <cacheHierarchy uniqueName="[Measures].[most_valuable_body]" caption="most_valuable_body" measure="1" displayFolder="" measureGroup="Table1" count="0"/>
    <cacheHierarchy uniqueName="[Measures].[most_purchased]" caption="most_purchased" measure="1" displayFolder="" measureGroup="Table1" count="0"/>
    <cacheHierarchy uniqueName="[Measures].[most_purchased_face]" caption="most_purchased_face" measure="1" displayFolder="" measureGroup="Table1" count="0"/>
    <cacheHierarchy uniqueName="[Measures].[most_purchased_body]" caption="most_purchased_body"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tupleCache>
    <entries count="156">
      <n v="29.210309521007417" in="0">
        <tpls c="3">
          <tpl fld="1" item="0"/>
          <tpl hier="1" item="0"/>
          <tpl hier="2" item="1"/>
        </tpls>
      </n>
      <n v="146507246.40999997" in="0">
        <tpls c="3">
          <tpl fld="1" item="1"/>
          <tpl hier="1" item="0"/>
          <tpl hier="2" item="1"/>
        </tpls>
      </n>
      <n v="16994" in="0">
        <tpls c="3">
          <tpl fld="1" item="2"/>
          <tpl hier="1" item="0"/>
          <tpl hier="2" item="1"/>
        </tpls>
      </n>
      <s v="Hydrating Face Cream" in="0">
        <tpls c="3">
          <tpl fld="1" item="3"/>
          <tpl hier="1" item="0"/>
          <tpl hier="2" item="1"/>
        </tpls>
      </s>
      <s v="Kojic &amp; Rosewater Soap" in="0">
        <tpls c="3">
          <tpl fld="1" item="4"/>
          <tpl hier="1" item="0"/>
          <tpl hier="2" item="1"/>
        </tpls>
      </s>
      <s v="Brightening Body Oil" in="0">
        <tpls c="3">
          <tpl fld="1" item="5"/>
          <tpl hier="1" item="0"/>
          <tpl hier="2" item="1"/>
        </tpls>
      </s>
      <n v="332431965.70999998" in="0">
        <tpls c="3">
          <tpl fld="1" item="6"/>
          <tpl hier="1" item="0"/>
          <tpl hier="2" item="1"/>
        </tpls>
      </n>
      <n v="117132530.17" in="0">
        <tpls c="3">
          <tpl fld="1" item="7"/>
          <tpl hier="1" item="0"/>
          <tpl hier="2" item="1"/>
        </tpls>
      </n>
      <n v="44.886430504884075" in="0">
        <tpls c="3">
          <tpl fld="1" item="8"/>
          <tpl hier="1" item="0"/>
          <tpl hier="2" item="1"/>
        </tpls>
      </n>
      <s v="Toning Lotion" in="0">
        <tpls c="3">
          <tpl fld="1" item="9"/>
          <tpl hier="1" item="0"/>
          <tpl hier="2" item="1"/>
        </tpls>
      </s>
      <s v="Hydrating Face Cream" in="0">
        <tpls c="3">
          <tpl fld="1" item="10"/>
          <tpl hier="1" item="0"/>
          <tpl hier="2" item="1"/>
        </tpls>
      </s>
      <s v="Kojic &amp; Rosewater Soap" in="0">
        <tpls c="3">
          <tpl fld="1" item="11"/>
          <tpl hier="1" item="0"/>
          <tpl hier="2" item="1"/>
        </tpls>
      </s>
      <n v="31.912623187496074" in="0">
        <tpls c="3">
          <tpl fld="1" item="0"/>
          <tpl hier="1" item="2"/>
          <tpl hier="2" item="1"/>
        </tpls>
      </n>
      <n v="135710897.82999998" in="0">
        <tpls c="3">
          <tpl fld="1" item="1"/>
          <tpl hier="1" item="2"/>
          <tpl hier="2" item="1"/>
        </tpls>
      </n>
      <n v="15931" in="0">
        <tpls c="3">
          <tpl fld="1" item="2"/>
          <tpl hier="1" item="2"/>
          <tpl hier="2" item="1"/>
        </tpls>
      </n>
      <s v="Hydrating Face Cream" in="0">
        <tpls c="3">
          <tpl fld="1" item="3"/>
          <tpl hier="1" item="2"/>
          <tpl hier="2" item="1"/>
        </tpls>
      </s>
      <s v="Kojic &amp; Rosewater Soap" in="0">
        <tpls c="3">
          <tpl fld="1" item="4"/>
          <tpl hier="1" item="2"/>
          <tpl hier="2" item="1"/>
        </tpls>
      </s>
      <s v="Brightening Body Oil" in="0">
        <tpls c="3">
          <tpl fld="1" item="5"/>
          <tpl hier="1" item="2"/>
          <tpl hier="2" item="1"/>
        </tpls>
      </s>
      <n v="311007516.66999996" in="0">
        <tpls c="3">
          <tpl fld="1" item="6"/>
          <tpl hier="1" item="2"/>
          <tpl hier="2" item="1"/>
        </tpls>
      </n>
      <n v="114983614.64000002" in="0">
        <tpls c="3">
          <tpl fld="1" item="7"/>
          <tpl hier="1" item="2"/>
          <tpl hier="2" item="1"/>
        </tpls>
      </n>
      <n v="43.876718347875212" in="0">
        <tpls c="3">
          <tpl fld="1" item="8"/>
          <tpl hier="1" item="2"/>
          <tpl hier="2" item="1"/>
        </tpls>
      </n>
      <s v="Toning Lotion" in="0">
        <tpls c="3">
          <tpl fld="1" item="9"/>
          <tpl hier="1" item="2"/>
          <tpl hier="2" item="1"/>
        </tpls>
      </s>
      <s v="Hydrating Face Cream" in="0">
        <tpls c="3">
          <tpl fld="1" item="10"/>
          <tpl hier="1" item="2"/>
          <tpl hier="2" item="1"/>
        </tpls>
      </s>
      <s v="Kojic &amp; Rosewater Soap" in="0">
        <tpls c="3">
          <tpl fld="1" item="11"/>
          <tpl hier="1" item="2"/>
          <tpl hier="2" item="1"/>
        </tpls>
      </s>
      <n v="30.59750254101931" in="0">
        <tpls c="3">
          <tpl fld="1" item="0"/>
          <tpl hier="1" item="3"/>
          <tpl hier="2" item="1"/>
        </tpls>
      </n>
      <n v="695784340.98000026" in="0">
        <tpls c="3">
          <tpl fld="1" item="1"/>
          <tpl hier="1" item="3"/>
          <tpl hier="2" item="1"/>
        </tpls>
      </n>
      <n v="82644" in="0">
        <tpls c="3">
          <tpl fld="1" item="2"/>
          <tpl hier="1" item="3"/>
          <tpl hier="2" item="1"/>
        </tpls>
      </n>
      <s v="Hydrating Face Cream" in="0">
        <tpls c="3">
          <tpl fld="1" item="3"/>
          <tpl hier="1" item="3"/>
          <tpl hier="2" item="1"/>
        </tpls>
      </s>
      <s v="Kojic &amp; Rosewater Soap" in="0">
        <tpls c="3">
          <tpl fld="1" item="4"/>
          <tpl hier="1" item="3"/>
          <tpl hier="2" item="1"/>
        </tpls>
      </s>
      <s v="Brightening Body Oil" in="0">
        <tpls c="3">
          <tpl fld="1" item="5"/>
          <tpl hier="1" item="3"/>
          <tpl hier="2" item="1"/>
        </tpls>
      </s>
      <n v="1615136691.5099998" in="0">
        <tpls c="3">
          <tpl fld="1" item="6"/>
          <tpl hier="1" item="3"/>
          <tpl hier="2" item="1"/>
        </tpls>
      </n>
      <n v="584805934.06000006" in="0">
        <tpls c="3">
          <tpl fld="1" item="7"/>
          <tpl hier="1" item="3"/>
          <tpl hier="2" item="1"/>
        </tpls>
      </n>
      <n v="43.445380184889402" in="0">
        <tpls c="3">
          <tpl fld="1" item="8"/>
          <tpl hier="1" item="3"/>
          <tpl hier="2" item="1"/>
        </tpls>
      </n>
      <s v="Toning Lotion" in="0">
        <tpls c="3">
          <tpl fld="1" item="9"/>
          <tpl hier="1" item="3"/>
          <tpl hier="2" item="1"/>
        </tpls>
      </s>
      <s v="Hydrating Face Cream" in="0">
        <tpls c="3">
          <tpl fld="1" item="10"/>
          <tpl hier="1" item="3"/>
          <tpl hier="2" item="1"/>
        </tpls>
      </s>
      <s v="Kojic &amp; Rosewater Soap" in="0">
        <tpls c="3">
          <tpl fld="1" item="11"/>
          <tpl hier="1" item="3"/>
          <tpl hier="2" item="1"/>
        </tpls>
      </s>
      <n v="30.692354672144802" in="0">
        <tpls c="3">
          <tpl fld="1" item="0"/>
          <tpl hier="1" item="3"/>
          <tpl hier="2" item="4"/>
        </tpls>
      </n>
      <n v="216275244.47999996" in="0">
        <tpls c="3">
          <tpl fld="1" item="1"/>
          <tpl hier="1" item="3"/>
          <tpl hier="2" item="4"/>
        </tpls>
      </n>
      <n v="18011" in="0">
        <tpls c="3">
          <tpl fld="1" item="2"/>
          <tpl hier="1" item="3"/>
          <tpl hier="2" item="4"/>
        </tpls>
      </n>
      <s v="Hydrating Face Cream" in="0">
        <tpls c="3">
          <tpl fld="1" item="3"/>
          <tpl hier="1" item="3"/>
          <tpl hier="2" item="4"/>
        </tpls>
      </s>
      <s v="Kojic &amp; Rosewater Soap" in="0">
        <tpls c="3">
          <tpl fld="1" item="4"/>
          <tpl hier="1" item="3"/>
          <tpl hier="2" item="4"/>
        </tpls>
      </s>
      <s v="Brighter Essence Body Lotion" in="0">
        <tpls c="3">
          <tpl fld="1" item="5"/>
          <tpl hier="1" item="3"/>
          <tpl hier="2" item="4"/>
        </tpls>
      </s>
      <n v="472234819.24000007" in="0">
        <tpls c="3">
          <tpl fld="1" item="6"/>
          <tpl hier="1" item="3"/>
          <tpl hier="2" item="4"/>
        </tpls>
      </n>
      <n v="164496832.90000004" in="0">
        <tpls c="3">
          <tpl fld="1" item="7"/>
          <tpl hier="1" item="3"/>
          <tpl hier="2" item="4"/>
        </tpls>
      </n>
      <n v="43.767697518183333" in="0">
        <tpls c="3">
          <tpl fld="1" item="8"/>
          <tpl hier="1" item="3"/>
          <tpl hier="2" item="4"/>
        </tpls>
      </n>
      <s v="Brighter Essence Body Lotion" in="0">
        <tpls c="3">
          <tpl fld="1" item="9"/>
          <tpl hier="1" item="3"/>
          <tpl hier="2" item="4"/>
        </tpls>
      </s>
      <s v="Hydrating Face Cream" in="0">
        <tpls c="3">
          <tpl fld="1" item="10"/>
          <tpl hier="1" item="3"/>
          <tpl hier="2" item="4"/>
        </tpls>
      </s>
      <s v="Kojic &amp; Rosewater Soap" in="0">
        <tpls c="3">
          <tpl fld="1" item="11"/>
          <tpl hier="1" item="3"/>
          <tpl hier="2" item="4"/>
        </tpls>
      </s>
      <n v="29.11017564232835" in="0">
        <tpls c="3">
          <tpl fld="1" item="0"/>
          <tpl hier="1" item="3"/>
          <tpl hier="2" item="5"/>
        </tpls>
      </n>
      <n v="207057865.69" in="0">
        <tpls c="3">
          <tpl fld="1" item="1"/>
          <tpl hier="1" item="3"/>
          <tpl hier="2" item="5"/>
        </tpls>
      </n>
      <n v="34445" in="0">
        <tpls c="3">
          <tpl fld="1" item="2"/>
          <tpl hier="1" item="3"/>
          <tpl hier="2" item="5"/>
        </tpls>
      </n>
      <s v="Hydrating Face Cream" in="0">
        <tpls c="3">
          <tpl fld="1" item="3"/>
          <tpl hier="1" item="3"/>
          <tpl hier="2" item="5"/>
        </tpls>
      </s>
      <s v="Kojic &amp; Rosewater Soap" in="0">
        <tpls c="3">
          <tpl fld="1" item="4"/>
          <tpl hier="1" item="3"/>
          <tpl hier="2" item="5"/>
        </tpls>
      </s>
      <s v="Brightening Body Oil" in="0">
        <tpls c="3">
          <tpl fld="1" item="5"/>
          <tpl hier="1" item="3"/>
          <tpl hier="2" item="5"/>
        </tpls>
      </s>
      <n v="520340122" in="0">
        <tpls c="3">
          <tpl fld="1" item="6"/>
          <tpl hier="1" item="3"/>
          <tpl hier="2" item="5"/>
        </tpls>
      </n>
      <n v="191709013.67000002" in="0">
        <tpls c="3">
          <tpl fld="1" item="7"/>
          <tpl hier="1" item="3"/>
          <tpl hier="2" item="5"/>
        </tpls>
      </n>
      <n v="43.31252721730295" in="0">
        <tpls c="3">
          <tpl fld="1" item="8"/>
          <tpl hier="1" item="3"/>
          <tpl hier="2" item="5"/>
        </tpls>
      </n>
      <s v="Toning Lotion" in="0">
        <tpls c="3">
          <tpl fld="1" item="9"/>
          <tpl hier="1" item="3"/>
          <tpl hier="2" item="5"/>
        </tpls>
      </s>
      <s v="Hydrating Face Cream" in="0">
        <tpls c="3">
          <tpl fld="1" item="10"/>
          <tpl hier="1" item="3"/>
          <tpl hier="2" item="5"/>
        </tpls>
      </s>
      <s v="Kojic &amp; Rosewater Soap" in="0">
        <tpls c="3">
          <tpl fld="1" item="11"/>
          <tpl hier="1" item="3"/>
          <tpl hier="2" item="5"/>
        </tpls>
      </s>
      <n v="31.259952229299365" in="0">
        <tpls c="3">
          <tpl fld="1" item="0"/>
          <tpl hier="1" item="6"/>
          <tpl hier="2" item="1"/>
        </tpls>
      </n>
      <n v="84386662.200000003" in="0">
        <tpls c="3">
          <tpl fld="1" item="1"/>
          <tpl hier="1" item="6"/>
          <tpl hier="2" item="1"/>
        </tpls>
      </n>
      <n v="10048" in="0">
        <tpls c="3">
          <tpl fld="1" item="2"/>
          <tpl hier="1" item="6"/>
          <tpl hier="2" item="1"/>
        </tpls>
      </n>
      <s v="Hydrating Face Cream" in="0">
        <tpls c="3">
          <tpl fld="1" item="3"/>
          <tpl hier="1" item="6"/>
          <tpl hier="2" item="1"/>
        </tpls>
      </s>
      <s v="Kojic &amp; Rosewater Soap" in="0">
        <tpls c="3">
          <tpl fld="1" item="4"/>
          <tpl hier="1" item="6"/>
          <tpl hier="2" item="1"/>
        </tpls>
      </s>
      <s v="Brightening Body Oil" in="0">
        <tpls c="3">
          <tpl fld="1" item="5"/>
          <tpl hier="1" item="6"/>
          <tpl hier="2" item="1"/>
        </tpls>
      </s>
      <n v="193814442.71000004" in="0">
        <tpls c="3">
          <tpl fld="1" item="6"/>
          <tpl hier="1" item="6"/>
          <tpl hier="2" item="1"/>
        </tpls>
      </n>
      <n v="70902866.860000014" in="0">
        <tpls c="3">
          <tpl fld="1" item="7"/>
          <tpl hier="1" item="6"/>
          <tpl hier="2" item="1"/>
        </tpls>
      </n>
      <n v="44.018710191082803" in="0">
        <tpls c="3">
          <tpl fld="1" item="8"/>
          <tpl hier="1" item="6"/>
          <tpl hier="2" item="1"/>
        </tpls>
      </n>
      <s v="Toning Lotion" in="0">
        <tpls c="3">
          <tpl fld="1" item="9"/>
          <tpl hier="1" item="6"/>
          <tpl hier="2" item="1"/>
        </tpls>
      </s>
      <s v="Hydrating Face Cream" in="0">
        <tpls c="3">
          <tpl fld="1" item="10"/>
          <tpl hier="1" item="6"/>
          <tpl hier="2" item="1"/>
        </tpls>
      </s>
      <s v="Kojic &amp; Rosewater Soap" in="0">
        <tpls c="3">
          <tpl fld="1" item="11"/>
          <tpl hier="1" item="6"/>
          <tpl hier="2" item="1"/>
        </tpls>
      </s>
      <n v="33.025830258302584" in="0">
        <tpls c="3">
          <tpl fld="1" item="0"/>
          <tpl hier="1" item="7"/>
          <tpl hier="2" item="1"/>
        </tpls>
      </n>
      <n v="79261596.790000007" in="0">
        <tpls c="3">
          <tpl fld="1" item="1"/>
          <tpl hier="1" item="7"/>
          <tpl hier="2" item="1"/>
        </tpls>
      </n>
      <n v="10298" in="0">
        <tpls c="3">
          <tpl fld="1" item="2"/>
          <tpl hier="1" item="7"/>
          <tpl hier="2" item="1"/>
        </tpls>
      </n>
      <s v="Kojic &amp; Rosewater Soap" in="0">
        <tpls c="3">
          <tpl fld="1" item="3"/>
          <tpl hier="1" item="7"/>
          <tpl hier="2" item="1"/>
        </tpls>
      </s>
      <s v="Kojic &amp; Rosewater Soap" in="0">
        <tpls c="3">
          <tpl fld="1" item="4"/>
          <tpl hier="1" item="7"/>
          <tpl hier="2" item="1"/>
        </tpls>
      </s>
      <s v="Brightening Body Oil" in="0">
        <tpls c="3">
          <tpl fld="1" item="5"/>
          <tpl hier="1" item="7"/>
          <tpl hier="2" item="1"/>
        </tpls>
      </s>
      <n v="192971703.31999993" in="0">
        <tpls c="3">
          <tpl fld="1" item="6"/>
          <tpl hier="1" item="7"/>
          <tpl hier="2" item="1"/>
        </tpls>
      </n>
      <n v="71941750.449999988" in="0">
        <tpls c="3">
          <tpl fld="1" item="7"/>
          <tpl hier="1" item="7"/>
          <tpl hier="2" item="1"/>
        </tpls>
      </n>
      <n v="40.920567100407844" in="0">
        <tpls c="3">
          <tpl fld="1" item="8"/>
          <tpl hier="1" item="7"/>
          <tpl hier="2" item="1"/>
        </tpls>
      </n>
      <s v="Toning Lotion" in="0">
        <tpls c="3">
          <tpl fld="1" item="9"/>
          <tpl hier="1" item="7"/>
          <tpl hier="2" item="1"/>
        </tpls>
      </s>
      <s v="Vitamin C Serum" in="0">
        <tpls c="3">
          <tpl fld="1" item="10"/>
          <tpl hier="1" item="7"/>
          <tpl hier="2" item="1"/>
        </tpls>
      </s>
      <s v="Kojic &amp; Rosewater Soap" in="0">
        <tpls c="3">
          <tpl fld="1" item="11"/>
          <tpl hier="1" item="7"/>
          <tpl hier="2" item="1"/>
        </tpls>
      </s>
      <n v="29.489309848233081" in="0">
        <tpls c="3">
          <tpl fld="1" item="0"/>
          <tpl hier="1" item="8"/>
          <tpl hier="2" item="1"/>
        </tpls>
      </n>
      <n v="154854788.25000003" in="0">
        <tpls c="3">
          <tpl fld="1" item="1"/>
          <tpl hier="1" item="8"/>
          <tpl hier="2" item="1"/>
        </tpls>
      </n>
      <n v="18054" in="0">
        <tpls c="3">
          <tpl fld="1" item="2"/>
          <tpl hier="1" item="8"/>
          <tpl hier="2" item="1"/>
        </tpls>
      </n>
      <s v="Hydrating Face Cream" in="0">
        <tpls c="3">
          <tpl fld="1" item="3"/>
          <tpl hier="1" item="8"/>
          <tpl hier="2" item="1"/>
        </tpls>
      </s>
      <s v="Kojic &amp; Rosewater Soap" in="0">
        <tpls c="3">
          <tpl fld="1" item="4"/>
          <tpl hier="1" item="8"/>
          <tpl hier="2" item="1"/>
        </tpls>
      </s>
      <s v="Brightening Body Oil" in="0">
        <tpls c="3">
          <tpl fld="1" item="5"/>
          <tpl hier="1" item="8"/>
          <tpl hier="2" item="1"/>
        </tpls>
      </s>
      <n v="362624439.85000002" in="0">
        <tpls c="3">
          <tpl fld="1" item="6"/>
          <tpl hier="1" item="8"/>
          <tpl hier="2" item="1"/>
        </tpls>
      </n>
      <n v="129691955.3" in="0">
        <tpls c="3">
          <tpl fld="1" item="7"/>
          <tpl hier="1" item="8"/>
          <tpl hier="2" item="1"/>
        </tpls>
      </n>
      <n v="42.899080536169272" in="0">
        <tpls c="3">
          <tpl fld="1" item="8"/>
          <tpl hier="1" item="8"/>
          <tpl hier="2" item="1"/>
        </tpls>
      </n>
      <s v="Toning Lotion" in="0">
        <tpls c="3">
          <tpl fld="1" item="9"/>
          <tpl hier="1" item="8"/>
          <tpl hier="2" item="1"/>
        </tpls>
      </s>
      <s v="Hydrating Face Cream" in="0">
        <tpls c="3">
          <tpl fld="1" item="10"/>
          <tpl hier="1" item="8"/>
          <tpl hier="2" item="1"/>
        </tpls>
      </s>
      <s v="Kojic &amp; Rosewater Soap" in="0">
        <tpls c="3">
          <tpl fld="1" item="11"/>
          <tpl hier="1" item="8"/>
          <tpl hier="2" item="1"/>
        </tpls>
      </s>
      <n v="33.982737361282368" in="0">
        <tpls c="3">
          <tpl fld="1" item="0"/>
          <tpl hier="1" item="7"/>
          <tpl hier="2" item="9"/>
        </tpls>
      </n>
      <n v="34034559.730000004" in="0">
        <tpls c="3">
          <tpl fld="1" item="1"/>
          <tpl hier="1" item="7"/>
          <tpl hier="2" item="9"/>
        </tpls>
      </n>
      <n v="4055" in="0">
        <tpls c="3">
          <tpl fld="1" item="2"/>
          <tpl hier="1" item="7"/>
          <tpl hier="2" item="9"/>
        </tpls>
      </n>
      <s v="Kojic &amp; Rosewater Soap" in="0">
        <tpls c="3">
          <tpl fld="1" item="3"/>
          <tpl hier="1" item="7"/>
          <tpl hier="2" item="9"/>
        </tpls>
      </s>
      <n v="29433486.129999995" in="0">
        <tpls c="3">
          <tpl fld="1" item="7"/>
          <tpl hier="1" item="7"/>
          <tpl hier="2" item="9"/>
        </tpls>
      </n>
      <s v="Kojic &amp; Rosewater Soap" in="0">
        <tpls c="3">
          <tpl fld="1" item="11"/>
          <tpl hier="1" item="7"/>
          <tpl hier="2" item="9"/>
        </tpls>
      </s>
      <s v="Kojic &amp; Rosewater Soap" in="0">
        <tpls c="3">
          <tpl fld="1" item="4"/>
          <tpl hier="1" item="7"/>
          <tpl hier="2" item="9"/>
        </tpls>
      </s>
      <n v="41.57829839704069" in="0">
        <tpls c="3">
          <tpl fld="1" item="8"/>
          <tpl hier="1" item="7"/>
          <tpl hier="2" item="9"/>
        </tpls>
      </n>
      <s v="Brightening Body Oil" in="0">
        <tpls c="3">
          <tpl fld="1" item="5"/>
          <tpl hier="1" item="7"/>
          <tpl hier="2" item="9"/>
        </tpls>
      </s>
      <s v="Toning Lotion" in="0">
        <tpls c="3">
          <tpl fld="1" item="9"/>
          <tpl hier="1" item="7"/>
          <tpl hier="2" item="9"/>
        </tpls>
      </s>
      <n v="79765762.419999942" in="0">
        <tpls c="3">
          <tpl fld="1" item="6"/>
          <tpl hier="1" item="7"/>
          <tpl hier="2" item="9"/>
        </tpls>
      </n>
      <s v="Vitamin C Serum" in="0">
        <tpls c="3">
          <tpl fld="1" item="10"/>
          <tpl hier="1" item="7"/>
          <tpl hier="2" item="9"/>
        </tpls>
      </s>
      <n v="31.075837742504408" in="0">
        <tpls c="3">
          <tpl fld="1" item="0"/>
          <tpl hier="1" item="0"/>
          <tpl hier="2" item="9"/>
        </tpls>
      </n>
      <n v="49077130.680000007" in="0">
        <tpls c="3">
          <tpl fld="1" item="1"/>
          <tpl hier="1" item="0"/>
          <tpl hier="2" item="9"/>
        </tpls>
      </n>
      <n v="5670" in="0">
        <tpls c="3">
          <tpl fld="1" item="2"/>
          <tpl hier="1" item="0"/>
          <tpl hier="2" item="9"/>
        </tpls>
      </n>
      <s v="Kojic &amp; Rosewater Soap" in="0">
        <tpls c="3">
          <tpl fld="1" item="3"/>
          <tpl hier="1" item="0"/>
          <tpl hier="2" item="9"/>
        </tpls>
      </s>
      <n v="40994175.019999996" in="0">
        <tpls c="3">
          <tpl fld="1" item="7"/>
          <tpl hier="1" item="0"/>
          <tpl hier="2" item="9"/>
        </tpls>
      </n>
      <s v="Kojic &amp; Rosewater Soap" in="0">
        <tpls c="3">
          <tpl fld="1" item="11"/>
          <tpl hier="1" item="0"/>
          <tpl hier="2" item="9"/>
        </tpls>
      </s>
      <s v="Kojic &amp; Rosewater Soap" in="0">
        <tpls c="3">
          <tpl fld="1" item="4"/>
          <tpl hier="1" item="0"/>
          <tpl hier="2" item="9"/>
        </tpls>
      </s>
      <n v="44.162257495590829" in="0">
        <tpls c="3">
          <tpl fld="1" item="8"/>
          <tpl hier="1" item="0"/>
          <tpl hier="2" item="9"/>
        </tpls>
      </n>
      <s v="Brightening Body Oil" in="0">
        <tpls c="3">
          <tpl fld="1" item="5"/>
          <tpl hier="1" item="0"/>
          <tpl hier="2" item="9"/>
        </tpls>
      </s>
      <s v="Earth To Skin Green Tea Radiant Brightening Body Lotion" in="0">
        <tpls c="3">
          <tpl fld="1" item="9"/>
          <tpl hier="1" item="0"/>
          <tpl hier="2" item="9"/>
        </tpls>
      </s>
      <n v="113071353.57999997" in="0">
        <tpls c="3">
          <tpl fld="1" item="6"/>
          <tpl hier="1" item="0"/>
          <tpl hier="2" item="9"/>
        </tpls>
      </n>
      <s v="Vitamin C Serum" in="0">
        <tpls c="3">
          <tpl fld="1" item="10"/>
          <tpl hier="1" item="0"/>
          <tpl hier="2" item="9"/>
        </tpls>
      </s>
      <n v="32.237975354445474" in="0">
        <tpls c="3">
          <tpl fld="1" item="0"/>
          <tpl hier="1" item="3"/>
          <tpl hier="2" item="9"/>
        </tpls>
      </n>
      <n v="272451230.81000006" in="0">
        <tpls c="3">
          <tpl fld="1" item="1"/>
          <tpl hier="1" item="3"/>
          <tpl hier="2" item="9"/>
        </tpls>
      </n>
      <n v="30188" in="0">
        <tpls c="3">
          <tpl fld="1" item="2"/>
          <tpl hier="1" item="3"/>
          <tpl hier="2" item="9"/>
        </tpls>
      </n>
      <s v="Hydrating Face Cream" in="0">
        <tpls c="3">
          <tpl fld="1" item="3"/>
          <tpl hier="1" item="3"/>
          <tpl hier="2" item="9"/>
        </tpls>
      </s>
      <n v="228600087.49000001" in="0">
        <tpls c="3">
          <tpl fld="1" item="7"/>
          <tpl hier="1" item="3"/>
          <tpl hier="2" item="9"/>
        </tpls>
      </n>
      <s v="Kojic &amp; Rosewater Soap" in="0">
        <tpls c="3">
          <tpl fld="1" item="11"/>
          <tpl hier="1" item="3"/>
          <tpl hier="2" item="9"/>
        </tpls>
      </s>
      <s v="Kojic &amp; Rosewater Soap" in="0">
        <tpls c="3">
          <tpl fld="1" item="4"/>
          <tpl hier="1" item="3"/>
          <tpl hier="2" item="9"/>
        </tpls>
      </s>
      <n v="43.404664104942356" in="0">
        <tpls c="3">
          <tpl fld="1" item="8"/>
          <tpl hier="1" item="3"/>
          <tpl hier="2" item="9"/>
        </tpls>
      </n>
      <s v="Brightening Body Oil" in="0">
        <tpls c="3">
          <tpl fld="1" item="5"/>
          <tpl hier="1" item="3"/>
          <tpl hier="2" item="9"/>
        </tpls>
      </s>
      <s v="Toning Lotion" in="0">
        <tpls c="3">
          <tpl fld="1" item="9"/>
          <tpl hier="1" item="3"/>
          <tpl hier="2" item="9"/>
        </tpls>
      </s>
      <n v="622561750.26999986" in="0">
        <tpls c="3">
          <tpl fld="1" item="6"/>
          <tpl hier="1" item="3"/>
          <tpl hier="2" item="9"/>
        </tpls>
      </n>
      <s v="Hydrating Face Cream" in="0">
        <tpls c="3">
          <tpl fld="1" item="10"/>
          <tpl hier="1" item="3"/>
          <tpl hier="2" item="9"/>
        </tpls>
      </s>
      <n v="30.050339242722696" in="0">
        <tpls c="3">
          <tpl fld="1" item="0"/>
          <tpl hier="1" item="6"/>
          <tpl hier="2" item="5"/>
        </tpls>
      </n>
      <n v="28053492.5" in="0">
        <tpls c="3">
          <tpl fld="1" item="1"/>
          <tpl hier="1" item="6"/>
          <tpl hier="2" item="5"/>
        </tpls>
      </n>
      <n v="4569" in="0">
        <tpls c="3">
          <tpl fld="1" item="2"/>
          <tpl hier="1" item="6"/>
          <tpl hier="2" item="5"/>
        </tpls>
      </n>
      <s v="Hydrating Face Cream" in="0">
        <tpls c="3">
          <tpl fld="1" item="3"/>
          <tpl hier="1" item="6"/>
          <tpl hier="2" item="5"/>
        </tpls>
      </s>
      <n v="26072497.5" in="0">
        <tpls c="3">
          <tpl fld="1" item="7"/>
          <tpl hier="1" item="6"/>
          <tpl hier="2" item="5"/>
        </tpls>
      </n>
      <s v="Kojic &amp; Rosewater Soap" in="0">
        <tpls c="3">
          <tpl fld="1" item="11"/>
          <tpl hier="1" item="6"/>
          <tpl hier="2" item="5"/>
        </tpls>
      </s>
      <s v="Hydrating Face Cream" in="0">
        <tpls c="3">
          <tpl fld="1" item="4"/>
          <tpl hier="1" item="6"/>
          <tpl hier="2" item="5"/>
        </tpls>
      </s>
      <n v="44.07966732326549" in="0">
        <tpls c="3">
          <tpl fld="1" item="8"/>
          <tpl hier="1" item="6"/>
          <tpl hier="2" item="5"/>
        </tpls>
      </n>
      <s v="Brightening Body Oil" in="0">
        <tpls c="3">
          <tpl fld="1" item="5"/>
          <tpl hier="1" item="6"/>
          <tpl hier="2" item="5"/>
        </tpls>
      </s>
      <s v="Toning Lotion" in="0">
        <tpls c="3">
          <tpl fld="1" item="9"/>
          <tpl hier="1" item="6"/>
          <tpl hier="2" item="5"/>
        </tpls>
      </s>
      <n v="69245792.5" in="0">
        <tpls c="3">
          <tpl fld="1" item="6"/>
          <tpl hier="1" item="6"/>
          <tpl hier="2" item="5"/>
        </tpls>
      </n>
      <s v="Hydrating Face Cream" in="0">
        <tpls c="3">
          <tpl fld="1" item="10"/>
          <tpl hier="1" item="6"/>
          <tpl hier="2" item="5"/>
        </tpls>
      </s>
      <n v="31.1516362727954" in="0">
        <tpls c="3">
          <tpl fld="1" item="0"/>
          <tpl hier="1" item="7"/>
          <tpl hier="2" item="5"/>
        </tpls>
      </n>
      <n v="22898515" in="0">
        <tpls c="3">
          <tpl fld="1" item="1"/>
          <tpl hier="1" item="7"/>
          <tpl hier="2" item="5"/>
        </tpls>
      </n>
      <n v="4003" in="0">
        <tpls c="3">
          <tpl fld="1" item="2"/>
          <tpl hier="1" item="7"/>
          <tpl hier="2" item="5"/>
        </tpls>
      </n>
      <s v="Kojic &amp; Rosewater Soap" in="0">
        <tpls c="3">
          <tpl fld="1" item="3"/>
          <tpl hier="1" item="7"/>
          <tpl hier="2" item="5"/>
        </tpls>
      </s>
      <n v="21878709.109999999" in="0">
        <tpls c="3">
          <tpl fld="1" item="7"/>
          <tpl hier="1" item="7"/>
          <tpl hier="2" item="5"/>
        </tpls>
      </n>
      <s v="Kojic &amp; Rosewater Soap" in="0">
        <tpls c="3">
          <tpl fld="1" item="11"/>
          <tpl hier="1" item="7"/>
          <tpl hier="2" item="5"/>
        </tpls>
      </s>
      <s v="Kojic &amp; Rosewater Soap" in="0">
        <tpls c="3">
          <tpl fld="1" item="4"/>
          <tpl hier="1" item="7"/>
          <tpl hier="2" item="5"/>
        </tpls>
      </s>
      <n v="41.294029477891584" in="0">
        <tpls c="3">
          <tpl fld="1" item="8"/>
          <tpl hier="1" item="7"/>
          <tpl hier="2" item="5"/>
        </tpls>
      </n>
      <s v="Brightening Body Oil" in="0">
        <tpls c="3">
          <tpl fld="1" item="5"/>
          <tpl hier="1" item="7"/>
          <tpl hier="2" item="5"/>
        </tpls>
      </s>
      <s v="Brightening Body Lotion" in="0">
        <tpls c="3">
          <tpl fld="1" item="9"/>
          <tpl hier="1" item="7"/>
          <tpl hier="2" item="5"/>
        </tpls>
      </s>
      <n v="59032679.990000002" in="0">
        <tpls c="3">
          <tpl fld="1" item="6"/>
          <tpl hier="1" item="7"/>
          <tpl hier="2" item="5"/>
        </tpls>
      </n>
      <s v="Hydrating Face Cream" in="0">
        <tpls c="3">
          <tpl fld="1" item="10"/>
          <tpl hier="1" item="7"/>
          <tpl hier="2" item="5"/>
        </tpls>
      </s>
    </entries>
    <sets count="10">
      <set count="1" maxRank="1" setDefinition="{[Table1].[outlet].&amp;[Austin]}">
        <tpls c="1">
          <tpl fld="0" item="0"/>
        </tpls>
      </set>
      <set count="1" maxRank="1" setDefinition="{[Table1].[year].[All]}">
        <tpls c="1">
          <tpl hier="2" item="4294967295"/>
        </tpls>
      </set>
      <set count="1" maxRank="1" setDefinition="{[Table1].[outlet].&amp;[Los Angeles]}">
        <tpls c="1">
          <tpl fld="0" item="1"/>
        </tpls>
      </set>
      <set count="1" maxRank="1" setDefinition="{[Table1].[outlet].[All]}">
        <tpls c="1">
          <tpl hier="1" item="4294967295"/>
        </tpls>
      </set>
      <set count="1" maxRank="1" setDefinition="{[Table1].[year].&amp;[2023]}">
        <tpls c="1">
          <tpl fld="2" item="0"/>
        </tpls>
      </set>
      <set count="1" maxRank="1" setDefinition="{[Table1].[year].&amp;[2021]}">
        <tpls c="1">
          <tpl fld="2" item="1"/>
        </tpls>
      </set>
      <set count="1" maxRank="1" setDefinition="{[Table1].[outlet].&amp;[Denver]}">
        <tpls c="1">
          <tpl fld="0" item="2"/>
        </tpls>
      </set>
      <set count="1" maxRank="1" setDefinition="{[Table1].[outlet].&amp;[Houston]}">
        <tpls c="1">
          <tpl fld="0" item="3"/>
        </tpls>
      </set>
      <set count="1" maxRank="1" setDefinition="{[Table1].[outlet].&amp;[New York]}">
        <tpls c="1">
          <tpl fld="0" item="4"/>
        </tpls>
      </set>
      <set count="1" maxRank="1" setDefinition="{[Table1].[year].&amp;[2022]}">
        <tpls c="1">
          <tpl fld="2" item="2"/>
        </tpls>
      </set>
    </sets>
    <queryCache count="12">
      <query mdx="[Measures].[percent_sold_body]">
        <tpls c="1">
          <tpl fld="1" item="0"/>
        </tpls>
      </query>
      <query mdx="[Measures].[total_revenue_face]">
        <tpls c="1">
          <tpl fld="1" item="1"/>
        </tpls>
      </query>
      <query mdx="[Measures].[total_products_sold]">
        <tpls c="1">
          <tpl fld="1" item="2"/>
        </tpls>
      </query>
      <query mdx="[Measures].[most_valuable]">
        <tpls c="1">
          <tpl fld="1" item="3"/>
        </tpls>
      </query>
      <query mdx="[Measures].[most_purchased]">
        <tpls c="1">
          <tpl fld="1" item="4"/>
        </tpls>
      </query>
      <query mdx="[Measures].[most_purchased_body]">
        <tpls c="1">
          <tpl fld="1" item="5"/>
        </tpls>
      </query>
      <query mdx="[Measures].[total_revenue]">
        <tpls c="1">
          <tpl fld="1" item="6"/>
        </tpls>
      </query>
      <query mdx="[Measures].[total_revenue_body]">
        <tpls c="1">
          <tpl fld="1" item="7"/>
        </tpls>
      </query>
      <query mdx="[Measures].[percent_sold_face]">
        <tpls c="1">
          <tpl fld="1" item="8"/>
        </tpls>
      </query>
      <query mdx="[Measures].[most_valuable_body]">
        <tpls c="1">
          <tpl fld="1" item="9"/>
        </tpls>
      </query>
      <query mdx="[Measures].[most_purchased_face]">
        <tpls c="1">
          <tpl fld="1" item="10"/>
        </tpls>
      </query>
      <query mdx="[Measures].[most_valuable_face]">
        <tpls c="1">
          <tpl fld="1" item="11"/>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musa yahaya" refreshedDate="45411.821294675923" backgroundQuery="1" createdVersion="6" refreshedVersion="6" minRefreshableVersion="3" recordCount="0" supportSubquery="1" supportAdvancedDrill="1">
  <cacheSource type="external" connectionId="2"/>
  <cacheFields count="4">
    <cacheField name="[Table1].[year].[year]" caption="year" numFmtId="0" hierarchy="1" level="1">
      <sharedItems containsSemiMixedTypes="0" containsNonDate="0" containsString="0"/>
    </cacheField>
    <cacheField name="[Table1].[outlet].[outlet]" caption="outlet" numFmtId="0" level="1">
      <sharedItems containsSemiMixedTypes="0" containsNonDate="0" containsString="0"/>
    </cacheField>
    <cacheField name="[Measures].[Sum of items_sold]" caption="Sum of items_sold" numFmtId="0" hierarchy="12" level="32767"/>
    <cacheField name="[Table1].[product].[product]" caption="product" numFmtId="0" hierarchy="3" level="1">
      <sharedItems count="10">
        <s v="Bath and More Gel Pineapple"/>
        <s v="Brighten &amp; Even Tone Honey Oatmeal and Milk"/>
        <s v="Brighten &amp; Even Tone Vitamin C Soap"/>
        <s v="Face Steamer"/>
        <s v="Glutathione Soap"/>
        <s v="Skinfood Banana and Almond Body Bar"/>
        <s v="Skinfood Broccoli Peeling Masque"/>
        <s v="Skinfood Kale-Vitamin K Lifting Masque"/>
        <s v="Skinfood Lemon and Vitamin B Masque"/>
        <s v="Skinfood Papaya and Coconut Masque"/>
      </sharedItems>
      <extLst>
        <ext xmlns:x15="http://schemas.microsoft.com/office/spreadsheetml/2010/11/main" uri="{4F2E5C28-24EA-4eb8-9CBF-B6C8F9C3D259}">
          <x15:cachedUniqueNames>
            <x15:cachedUniqueName index="0" name="[Table1].[product].&amp;[Bath and More Gel Pineapple]"/>
            <x15:cachedUniqueName index="1" name="[Table1].[product].&amp;[Brighten &amp; Even Tone Honey Oatmeal and Milk]"/>
            <x15:cachedUniqueName index="2" name="[Table1].[product].&amp;[Brighten &amp; Even Tone Vitamin C Soap]"/>
            <x15:cachedUniqueName index="3" name="[Table1].[product].&amp;[Face Steamer]"/>
            <x15:cachedUniqueName index="4" name="[Table1].[product].&amp;[Glutathione Soap]"/>
            <x15:cachedUniqueName index="5" name="[Table1].[product].&amp;[Skinfood Banana and Almond Body Bar]"/>
            <x15:cachedUniqueName index="6" name="[Table1].[product].&amp;[Skinfood Broccoli Peeling Masque]"/>
            <x15:cachedUniqueName index="7" name="[Table1].[product].&amp;[Skinfood Kale-Vitamin K Lifting Masque]"/>
            <x15:cachedUniqueName index="8" name="[Table1].[product].&amp;[Skinfood Lemon and Vitamin B Masque]"/>
            <x15:cachedUniqueName index="9" name="[Table1].[product].&amp;[Skinfood Papaya and Coconut Masque]"/>
          </x15:cachedUniqueNames>
        </ext>
      </extLst>
    </cacheField>
  </cacheFields>
  <cacheHierarchies count="34">
    <cacheHierarchy uniqueName="[Table1].[outlet]" caption="outlet" attribute="1" defaultMemberUniqueName="[Table1].[outlet].[All]" allUniqueName="[Table1].[outlet].[All]" dimensionUniqueName="[Table1]" displayFolder="" count="2" memberValueDatatype="130" unbalanced="0">
      <fieldsUsage count="2">
        <fieldUsage x="-1"/>
        <fieldUsage x="1"/>
      </fieldsUsage>
    </cacheHierarchy>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month]" caption="month" attribute="1" defaultMemberUniqueName="[Table1].[month].[All]" allUniqueName="[Table1].[month].[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fieldsUsage count="2">
        <fieldUsage x="-1"/>
        <fieldUsage x="3"/>
      </fieldsUsage>
    </cacheHierarchy>
    <cacheHierarchy uniqueName="[Table1].[month_items_sold]" caption="month_items_sold" attribute="1" defaultMemberUniqueName="[Table1].[month_items_sold].[All]" allUniqueName="[Table1].[month_items_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customer_count]" caption="customer_count" attribute="1" defaultMemberUniqueName="[Table1].[customer_count].[All]" allUniqueName="[Table1].[customer_count].[All]" dimensionUniqueName="[Table1]" displayFolder="" count="0" memberValueDatatype="20" unbalanced="0"/>
    <cacheHierarchy uniqueName="[Table1].[percent_bought]" caption="percent_bought" attribute="1" defaultMemberUniqueName="[Table1].[percent_bought].[All]" allUniqueName="[Table1].[percent_bought].[All]" dimensionUniqueName="[Table1]" displayFolder="" count="0" memberValueDatatype="5" unbalanced="0"/>
    <cacheHierarchy uniqueName="[Table1].[category]" caption="category" attribute="1" defaultMemberUniqueName="[Table1].[category].[All]" allUniqueName="[Table1].[category].[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items_sold]" caption="items_sold" attribute="1" defaultMemberUniqueName="[Table1].[items_sold].[All]" allUniqueName="[Table1].[items_sold].[All]" dimensionUniqueName="[Table1]" displayFolder="" count="0" memberValueDatatype="20" unbalanced="0"/>
    <cacheHierarchy uniqueName="[Table1].[demand]" caption="demand" attribute="1" defaultMemberUniqueName="[Table1].[demand].[All]" allUniqueName="[Table1].[demand].[All]" dimensionUniqueName="[Table1]" displayFolder="" count="0" memberValueDatatype="130" unbalanced="0"/>
    <cacheHierarchy uniqueName="[Measures].[Sum of items_sold]" caption="Sum of items_sold" measure="1" displayFolder="" measureGroup="Table1" count="0" oneField="1">
      <fieldsUsage count="1">
        <fieldUsage x="2"/>
      </fieldsUsage>
      <extLst>
        <ext xmlns:x15="http://schemas.microsoft.com/office/spreadsheetml/2010/11/main" uri="{B97F6D7D-B522-45F9-BDA1-12C45D357490}">
          <x15:cacheHierarchy aggregatedColumn="10"/>
        </ext>
      </extLst>
    </cacheHierarchy>
    <cacheHierarchy uniqueName="[Measures].[Count of demand]" caption="Count of demand" measure="1" displayFolder="" measureGroup="Table1" count="0">
      <extLst>
        <ext xmlns:x15="http://schemas.microsoft.com/office/spreadsheetml/2010/11/main" uri="{B97F6D7D-B522-45F9-BDA1-12C45D357490}">
          <x15:cacheHierarchy aggregatedColumn="11"/>
        </ext>
      </extLst>
    </cacheHierarchy>
    <cacheHierarchy uniqueName="[Measures].[Sum of revenue]" caption="Sum of revenue" measure="1" displayFolder="" measureGroup="Table1" count="0">
      <extLst>
        <ext xmlns:x15="http://schemas.microsoft.com/office/spreadsheetml/2010/11/main" uri="{B97F6D7D-B522-45F9-BDA1-12C45D357490}">
          <x15:cacheHierarchy aggregatedColumn="5"/>
        </ext>
      </extLst>
    </cacheHierarchy>
    <cacheHierarchy uniqueName="[Measures].[Sum of month_items_sold]" caption="Sum of month_items_sold" measure="1" displayFolder="" measureGroup="Table1" count="0">
      <extLst>
        <ext xmlns:x15="http://schemas.microsoft.com/office/spreadsheetml/2010/11/main" uri="{B97F6D7D-B522-45F9-BDA1-12C45D357490}">
          <x15:cacheHierarchy aggregatedColumn="4"/>
        </ext>
      </extLst>
    </cacheHierarchy>
    <cacheHierarchy uniqueName="[Measures].[Count of type]" caption="Count of type" measure="1" displayFolder="" measureGroup="Table1" count="0">
      <extLst>
        <ext xmlns:x15="http://schemas.microsoft.com/office/spreadsheetml/2010/11/main" uri="{B97F6D7D-B522-45F9-BDA1-12C45D357490}">
          <x15:cacheHierarchy aggregatedColumn="9"/>
        </ext>
      </extLst>
    </cacheHierarchy>
    <cacheHierarchy uniqueName="[Measures].[Sum of percent_bought]" caption="Sum of percent_bought" measure="1" displayFolder="" measureGroup="Table1" count="0">
      <extLst>
        <ext xmlns:x15="http://schemas.microsoft.com/office/spreadsheetml/2010/11/main" uri="{B97F6D7D-B522-45F9-BDA1-12C45D357490}">
          <x15:cacheHierarchy aggregatedColumn="7"/>
        </ext>
      </extLst>
    </cacheHierarchy>
    <cacheHierarchy uniqueName="[Measures].[Average of percent_bought]" caption="Average of percent_bought" measure="1" displayFolder="" measureGroup="Table1" count="0">
      <extLst>
        <ext xmlns:x15="http://schemas.microsoft.com/office/spreadsheetml/2010/11/main" uri="{B97F6D7D-B522-45F9-BDA1-12C45D357490}">
          <x15:cacheHierarchy aggregatedColumn="7"/>
        </ext>
      </extLst>
    </cacheHierarchy>
    <cacheHierarchy uniqueName="[Measures].[Count of product]" caption="Count of product" measure="1" displayFolder="" measureGroup="Table1" count="0">
      <extLst>
        <ext xmlns:x15="http://schemas.microsoft.com/office/spreadsheetml/2010/11/main" uri="{B97F6D7D-B522-45F9-BDA1-12C45D357490}">
          <x15:cacheHierarchy aggregatedColumn="3"/>
        </ext>
      </extLst>
    </cacheHierarchy>
    <cacheHierarchy uniqueName="[Measures].[total_revenue]" caption="total_revenue" measure="1" displayFolder="" measureGroup="Table1" count="0"/>
    <cacheHierarchy uniqueName="[Measures].[total_revenue_face]" caption="total_revenue_face" measure="1" displayFolder="" measureGroup="Table1" count="0"/>
    <cacheHierarchy uniqueName="[Measures].[total_revenue_body]" caption="total_revenue_body" measure="1" displayFolder="" measureGroup="Table1" count="0"/>
    <cacheHierarchy uniqueName="[Measures].[total_products_sold]" caption="total_products_sold" measure="1" displayFolder="" measureGroup="Table1" count="0"/>
    <cacheHierarchy uniqueName="[Measures].[percent_sold_face]" caption="percent_sold_face" measure="1" displayFolder="" measureGroup="Table1" count="0"/>
    <cacheHierarchy uniqueName="[Measures].[percent_sold_body]" caption="percent_sold_body" measure="1" displayFolder="" measureGroup="Table1" count="0"/>
    <cacheHierarchy uniqueName="[Measures].[most_valuable]" caption="most_valuable" measure="1" displayFolder="" measureGroup="Table1" count="0"/>
    <cacheHierarchy uniqueName="[Measures].[most_valuable_face]" caption="most_valuable_face" measure="1" displayFolder="" measureGroup="Table1" count="0"/>
    <cacheHierarchy uniqueName="[Measures].[most_valuable_body]" caption="most_valuable_body" measure="1" displayFolder="" measureGroup="Table1" count="0"/>
    <cacheHierarchy uniqueName="[Measures].[most_purchased]" caption="most_purchased" measure="1" displayFolder="" measureGroup="Table1" count="0"/>
    <cacheHierarchy uniqueName="[Measures].[most_purchased_face]" caption="most_purchased_face" measure="1" displayFolder="" measureGroup="Table1" count="0"/>
    <cacheHierarchy uniqueName="[Measures].[most_purchased_body]" caption="most_purchased_body"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musa yahaya" refreshedDate="45411.822282986112" backgroundQuery="1" createdVersion="6" refreshedVersion="6" minRefreshableVersion="3" recordCount="0" supportSubquery="1" supportAdvancedDrill="1">
  <cacheSource type="external" connectionId="2"/>
  <cacheFields count="3">
    <cacheField name="[Table1].[year].[year]" caption="year" numFmtId="0" hierarchy="1" level="1">
      <sharedItems containsSemiMixedTypes="0" containsString="0" containsNumber="1" containsInteger="1" minValue="2021" maxValue="2023" count="3">
        <n v="2021"/>
        <n v="2022"/>
        <n v="2023"/>
      </sharedItems>
      <extLst>
        <ext xmlns:x15="http://schemas.microsoft.com/office/spreadsheetml/2010/11/main" uri="{4F2E5C28-24EA-4eb8-9CBF-B6C8F9C3D259}">
          <x15:cachedUniqueNames>
            <x15:cachedUniqueName index="0" name="[Table1].[year].&amp;[2021]"/>
            <x15:cachedUniqueName index="1" name="[Table1].[year].&amp;[2022]"/>
            <x15:cachedUniqueName index="2" name="[Table1].[year].&amp;[2023]"/>
          </x15:cachedUniqueNames>
        </ext>
      </extLst>
    </cacheField>
    <cacheField name="[Table1].[outlet].[outlet]" caption="outlet" numFmtId="0" level="1">
      <sharedItems count="6">
        <s v="Austin"/>
        <s v="Denver"/>
        <s v="Houston"/>
        <s v="Los Angeles"/>
        <s v="New York"/>
        <s v="Phoenix"/>
      </sharedItems>
      <extLst>
        <ext xmlns:x15="http://schemas.microsoft.com/office/spreadsheetml/2010/11/main" uri="{4F2E5C28-24EA-4eb8-9CBF-B6C8F9C3D259}">
          <x15:cachedUniqueNames>
            <x15:cachedUniqueName index="0" name="[Table1].[outlet].&amp;[Austin]"/>
            <x15:cachedUniqueName index="1" name="[Table1].[outlet].&amp;[Denver]"/>
            <x15:cachedUniqueName index="2" name="[Table1].[outlet].&amp;[Houston]"/>
            <x15:cachedUniqueName index="3" name="[Table1].[outlet].&amp;[Los Angeles]"/>
            <x15:cachedUniqueName index="4" name="[Table1].[outlet].&amp;[New York]"/>
            <x15:cachedUniqueName index="5" name="[Table1].[outlet].&amp;[Phoenix]"/>
          </x15:cachedUniqueNames>
        </ext>
      </extLst>
    </cacheField>
    <cacheField name="[Measures].[Sum of items_sold]" caption="Sum of items_sold" numFmtId="0" hierarchy="12" level="32767"/>
  </cacheFields>
  <cacheHierarchies count="34">
    <cacheHierarchy uniqueName="[Table1].[outlet]" caption="outlet" attribute="1" defaultMemberUniqueName="[Table1].[outlet].[All]" allUniqueName="[Table1].[outlet].[All]" dimensionUniqueName="[Table1]" displayFolder="" count="2" memberValueDatatype="130" unbalanced="0">
      <fieldsUsage count="2">
        <fieldUsage x="-1"/>
        <fieldUsage x="1"/>
      </fieldsUsage>
    </cacheHierarchy>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month]" caption="month" attribute="1" defaultMemberUniqueName="[Table1].[month].[All]" allUniqueName="[Table1].[month].[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month_items_sold]" caption="month_items_sold" attribute="1" defaultMemberUniqueName="[Table1].[month_items_sold].[All]" allUniqueName="[Table1].[month_items_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customer_count]" caption="customer_count" attribute="1" defaultMemberUniqueName="[Table1].[customer_count].[All]" allUniqueName="[Table1].[customer_count].[All]" dimensionUniqueName="[Table1]" displayFolder="" count="0" memberValueDatatype="20" unbalanced="0"/>
    <cacheHierarchy uniqueName="[Table1].[percent_bought]" caption="percent_bought" attribute="1" defaultMemberUniqueName="[Table1].[percent_bought].[All]" allUniqueName="[Table1].[percent_bought].[All]" dimensionUniqueName="[Table1]" displayFolder="" count="0" memberValueDatatype="5" unbalanced="0"/>
    <cacheHierarchy uniqueName="[Table1].[category]" caption="category" attribute="1" defaultMemberUniqueName="[Table1].[category].[All]" allUniqueName="[Table1].[category].[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items_sold]" caption="items_sold" attribute="1" defaultMemberUniqueName="[Table1].[items_sold].[All]" allUniqueName="[Table1].[items_sold].[All]" dimensionUniqueName="[Table1]" displayFolder="" count="0" memberValueDatatype="20" unbalanced="0"/>
    <cacheHierarchy uniqueName="[Table1].[demand]" caption="demand" attribute="1" defaultMemberUniqueName="[Table1].[demand].[All]" allUniqueName="[Table1].[demand].[All]" dimensionUniqueName="[Table1]" displayFolder="" count="0" memberValueDatatype="130" unbalanced="0"/>
    <cacheHierarchy uniqueName="[Measures].[Sum of items_sold]" caption="Sum of items_sold" measure="1" displayFolder="" measureGroup="Table1" count="0" oneField="1">
      <fieldsUsage count="1">
        <fieldUsage x="2"/>
      </fieldsUsage>
      <extLst>
        <ext xmlns:x15="http://schemas.microsoft.com/office/spreadsheetml/2010/11/main" uri="{B97F6D7D-B522-45F9-BDA1-12C45D357490}">
          <x15:cacheHierarchy aggregatedColumn="10"/>
        </ext>
      </extLst>
    </cacheHierarchy>
    <cacheHierarchy uniqueName="[Measures].[Count of demand]" caption="Count of demand" measure="1" displayFolder="" measureGroup="Table1" count="0">
      <extLst>
        <ext xmlns:x15="http://schemas.microsoft.com/office/spreadsheetml/2010/11/main" uri="{B97F6D7D-B522-45F9-BDA1-12C45D357490}">
          <x15:cacheHierarchy aggregatedColumn="11"/>
        </ext>
      </extLst>
    </cacheHierarchy>
    <cacheHierarchy uniqueName="[Measures].[Sum of revenue]" caption="Sum of revenue" measure="1" displayFolder="" measureGroup="Table1" count="0">
      <extLst>
        <ext xmlns:x15="http://schemas.microsoft.com/office/spreadsheetml/2010/11/main" uri="{B97F6D7D-B522-45F9-BDA1-12C45D357490}">
          <x15:cacheHierarchy aggregatedColumn="5"/>
        </ext>
      </extLst>
    </cacheHierarchy>
    <cacheHierarchy uniqueName="[Measures].[Sum of month_items_sold]" caption="Sum of month_items_sold" measure="1" displayFolder="" measureGroup="Table1" count="0">
      <extLst>
        <ext xmlns:x15="http://schemas.microsoft.com/office/spreadsheetml/2010/11/main" uri="{B97F6D7D-B522-45F9-BDA1-12C45D357490}">
          <x15:cacheHierarchy aggregatedColumn="4"/>
        </ext>
      </extLst>
    </cacheHierarchy>
    <cacheHierarchy uniqueName="[Measures].[Count of type]" caption="Count of type" measure="1" displayFolder="" measureGroup="Table1" count="0">
      <extLst>
        <ext xmlns:x15="http://schemas.microsoft.com/office/spreadsheetml/2010/11/main" uri="{B97F6D7D-B522-45F9-BDA1-12C45D357490}">
          <x15:cacheHierarchy aggregatedColumn="9"/>
        </ext>
      </extLst>
    </cacheHierarchy>
    <cacheHierarchy uniqueName="[Measures].[Sum of percent_bought]" caption="Sum of percent_bought" measure="1" displayFolder="" measureGroup="Table1" count="0">
      <extLst>
        <ext xmlns:x15="http://schemas.microsoft.com/office/spreadsheetml/2010/11/main" uri="{B97F6D7D-B522-45F9-BDA1-12C45D357490}">
          <x15:cacheHierarchy aggregatedColumn="7"/>
        </ext>
      </extLst>
    </cacheHierarchy>
    <cacheHierarchy uniqueName="[Measures].[Average of percent_bought]" caption="Average of percent_bought" measure="1" displayFolder="" measureGroup="Table1" count="0">
      <extLst>
        <ext xmlns:x15="http://schemas.microsoft.com/office/spreadsheetml/2010/11/main" uri="{B97F6D7D-B522-45F9-BDA1-12C45D357490}">
          <x15:cacheHierarchy aggregatedColumn="7"/>
        </ext>
      </extLst>
    </cacheHierarchy>
    <cacheHierarchy uniqueName="[Measures].[Count of product]" caption="Count of product" measure="1" displayFolder="" measureGroup="Table1" count="0">
      <extLst>
        <ext xmlns:x15="http://schemas.microsoft.com/office/spreadsheetml/2010/11/main" uri="{B97F6D7D-B522-45F9-BDA1-12C45D357490}">
          <x15:cacheHierarchy aggregatedColumn="3"/>
        </ext>
      </extLst>
    </cacheHierarchy>
    <cacheHierarchy uniqueName="[Measures].[total_revenue]" caption="total_revenue" measure="1" displayFolder="" measureGroup="Table1" count="0"/>
    <cacheHierarchy uniqueName="[Measures].[total_revenue_face]" caption="total_revenue_face" measure="1" displayFolder="" measureGroup="Table1" count="0"/>
    <cacheHierarchy uniqueName="[Measures].[total_revenue_body]" caption="total_revenue_body" measure="1" displayFolder="" measureGroup="Table1" count="0"/>
    <cacheHierarchy uniqueName="[Measures].[total_products_sold]" caption="total_products_sold" measure="1" displayFolder="" measureGroup="Table1" count="0"/>
    <cacheHierarchy uniqueName="[Measures].[percent_sold_face]" caption="percent_sold_face" measure="1" displayFolder="" measureGroup="Table1" count="0"/>
    <cacheHierarchy uniqueName="[Measures].[percent_sold_body]" caption="percent_sold_body" measure="1" displayFolder="" measureGroup="Table1" count="0"/>
    <cacheHierarchy uniqueName="[Measures].[most_valuable]" caption="most_valuable" measure="1" displayFolder="" measureGroup="Table1" count="0"/>
    <cacheHierarchy uniqueName="[Measures].[most_valuable_face]" caption="most_valuable_face" measure="1" displayFolder="" measureGroup="Table1" count="0"/>
    <cacheHierarchy uniqueName="[Measures].[most_valuable_body]" caption="most_valuable_body" measure="1" displayFolder="" measureGroup="Table1" count="0"/>
    <cacheHierarchy uniqueName="[Measures].[most_purchased]" caption="most_purchased" measure="1" displayFolder="" measureGroup="Table1" count="0"/>
    <cacheHierarchy uniqueName="[Measures].[most_purchased_face]" caption="most_purchased_face" measure="1" displayFolder="" measureGroup="Table1" count="0"/>
    <cacheHierarchy uniqueName="[Measures].[most_purchased_body]" caption="most_purchased_body"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musa yahaya" refreshedDate="45411.767978240743"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34">
    <cacheHierarchy uniqueName="[Table1].[outlet]" caption="outlet" attribute="1" defaultMemberUniqueName="[Table1].[outlet].[All]" allUniqueName="[Table1].[outlet].[All]" dimensionUniqueName="[Table1]" displayFolder="" count="2" memberValueDatatype="130" unbalanced="0"/>
    <cacheHierarchy uniqueName="[Table1].[year]" caption="year" attribute="1" defaultMemberUniqueName="[Table1].[year].[All]" allUniqueName="[Table1].[yea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month_items_sold]" caption="month_items_sold" attribute="1" defaultMemberUniqueName="[Table1].[month_items_sold].[All]" allUniqueName="[Table1].[month_items_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customer_count]" caption="customer_count" attribute="1" defaultMemberUniqueName="[Table1].[customer_count].[All]" allUniqueName="[Table1].[customer_count].[All]" dimensionUniqueName="[Table1]" displayFolder="" count="0" memberValueDatatype="20" unbalanced="0"/>
    <cacheHierarchy uniqueName="[Table1].[percent_bought]" caption="percent_bought" attribute="1" defaultMemberUniqueName="[Table1].[percent_bought].[All]" allUniqueName="[Table1].[percent_bought].[All]" dimensionUniqueName="[Table1]" displayFolder="" count="0" memberValueDatatype="5" unbalanced="0"/>
    <cacheHierarchy uniqueName="[Table1].[category]" caption="category" attribute="1" defaultMemberUniqueName="[Table1].[category].[All]" allUniqueName="[Table1].[category].[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items_sold]" caption="items_sold" attribute="1" defaultMemberUniqueName="[Table1].[items_sold].[All]" allUniqueName="[Table1].[items_sold].[All]" dimensionUniqueName="[Table1]" displayFolder="" count="0" memberValueDatatype="20" unbalanced="0"/>
    <cacheHierarchy uniqueName="[Table1].[demand]" caption="demand" attribute="1" defaultMemberUniqueName="[Table1].[demand].[All]" allUniqueName="[Table1].[demand].[All]" dimensionUniqueName="[Table1]" displayFolder="" count="0" memberValueDatatype="130" unbalanced="0"/>
    <cacheHierarchy uniqueName="[Measures].[Sum of items_sold]" caption="Sum of items_sold" measure="1" displayFolder="" measureGroup="Table1" count="0">
      <extLst>
        <ext xmlns:x15="http://schemas.microsoft.com/office/spreadsheetml/2010/11/main" uri="{B97F6D7D-B522-45F9-BDA1-12C45D357490}">
          <x15:cacheHierarchy aggregatedColumn="10"/>
        </ext>
      </extLst>
    </cacheHierarchy>
    <cacheHierarchy uniqueName="[Measures].[Count of demand]" caption="Count of demand" measure="1" displayFolder="" measureGroup="Table1" count="0">
      <extLst>
        <ext xmlns:x15="http://schemas.microsoft.com/office/spreadsheetml/2010/11/main" uri="{B97F6D7D-B522-45F9-BDA1-12C45D357490}">
          <x15:cacheHierarchy aggregatedColumn="11"/>
        </ext>
      </extLst>
    </cacheHierarchy>
    <cacheHierarchy uniqueName="[Measures].[Sum of revenue]" caption="Sum of revenue" measure="1" displayFolder="" measureGroup="Table1" count="0">
      <extLst>
        <ext xmlns:x15="http://schemas.microsoft.com/office/spreadsheetml/2010/11/main" uri="{B97F6D7D-B522-45F9-BDA1-12C45D357490}">
          <x15:cacheHierarchy aggregatedColumn="5"/>
        </ext>
      </extLst>
    </cacheHierarchy>
    <cacheHierarchy uniqueName="[Measures].[Sum of month_items_sold]" caption="Sum of month_items_sold" measure="1" displayFolder="" measureGroup="Table1" count="0">
      <extLst>
        <ext xmlns:x15="http://schemas.microsoft.com/office/spreadsheetml/2010/11/main" uri="{B97F6D7D-B522-45F9-BDA1-12C45D357490}">
          <x15:cacheHierarchy aggregatedColumn="4"/>
        </ext>
      </extLst>
    </cacheHierarchy>
    <cacheHierarchy uniqueName="[Measures].[Count of type]" caption="Count of type" measure="1" displayFolder="" measureGroup="Table1" count="0">
      <extLst>
        <ext xmlns:x15="http://schemas.microsoft.com/office/spreadsheetml/2010/11/main" uri="{B97F6D7D-B522-45F9-BDA1-12C45D357490}">
          <x15:cacheHierarchy aggregatedColumn="9"/>
        </ext>
      </extLst>
    </cacheHierarchy>
    <cacheHierarchy uniqueName="[Measures].[Sum of percent_bought]" caption="Sum of percent_bought" measure="1" displayFolder="" measureGroup="Table1" count="0">
      <extLst>
        <ext xmlns:x15="http://schemas.microsoft.com/office/spreadsheetml/2010/11/main" uri="{B97F6D7D-B522-45F9-BDA1-12C45D357490}">
          <x15:cacheHierarchy aggregatedColumn="7"/>
        </ext>
      </extLst>
    </cacheHierarchy>
    <cacheHierarchy uniqueName="[Measures].[Average of percent_bought]" caption="Average of percent_bought" measure="1" displayFolder="" measureGroup="Table1" count="0">
      <extLst>
        <ext xmlns:x15="http://schemas.microsoft.com/office/spreadsheetml/2010/11/main" uri="{B97F6D7D-B522-45F9-BDA1-12C45D357490}">
          <x15:cacheHierarchy aggregatedColumn="7"/>
        </ext>
      </extLst>
    </cacheHierarchy>
    <cacheHierarchy uniqueName="[Measures].[Count of product]" caption="Count of product" measure="1" displayFolder="" measureGroup="Table1" count="0">
      <extLst>
        <ext xmlns:x15="http://schemas.microsoft.com/office/spreadsheetml/2010/11/main" uri="{B97F6D7D-B522-45F9-BDA1-12C45D357490}">
          <x15:cacheHierarchy aggregatedColumn="3"/>
        </ext>
      </extLst>
    </cacheHierarchy>
    <cacheHierarchy uniqueName="[Measures].[total_revenue]" caption="total_revenue" measure="1" displayFolder="" measureGroup="Table1" count="0"/>
    <cacheHierarchy uniqueName="[Measures].[total_revenue_face]" caption="total_revenue_face" measure="1" displayFolder="" measureGroup="Table1" count="0"/>
    <cacheHierarchy uniqueName="[Measures].[total_revenue_body]" caption="total_revenue_body" measure="1" displayFolder="" measureGroup="Table1" count="0"/>
    <cacheHierarchy uniqueName="[Measures].[total_products_sold]" caption="total_products_sold" measure="1" displayFolder="" measureGroup="Table1" count="0"/>
    <cacheHierarchy uniqueName="[Measures].[percent_sold_face]" caption="percent_sold_face" measure="1" displayFolder="" measureGroup="Table1" count="0"/>
    <cacheHierarchy uniqueName="[Measures].[percent_sold_body]" caption="percent_sold_body" measure="1" displayFolder="" measureGroup="Table1" count="0"/>
    <cacheHierarchy uniqueName="[Measures].[most_valuable]" caption="most_valuable" measure="1" displayFolder="" measureGroup="Table1" count="0"/>
    <cacheHierarchy uniqueName="[Measures].[most_valuable_face]" caption="most_valuable_face" measure="1" displayFolder="" measureGroup="Table1" count="0"/>
    <cacheHierarchy uniqueName="[Measures].[most_valuable_body]" caption="most_valuable_body" measure="1" displayFolder="" measureGroup="Table1" count="0"/>
    <cacheHierarchy uniqueName="[Measures].[most_purchased]" caption="most_purchased" measure="1" displayFolder="" measureGroup="Table1" count="0"/>
    <cacheHierarchy uniqueName="[Measures].[most_purchased_face]" caption="most_purchased_face" measure="1" displayFolder="" measureGroup="Table1" count="0"/>
    <cacheHierarchy uniqueName="[Measures].[most_purchased_body]" caption="most_purchased_body"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musa yahaya" refreshedDate="45411.767980555553"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34">
    <cacheHierarchy uniqueName="[Table1].[outlet]" caption="outlet" attribute="1" defaultMemberUniqueName="[Table1].[outlet].[All]" allUniqueName="[Table1].[outlet].[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cacheHierarchy uniqueName="[Table1].[month]" caption="month" attribute="1" defaultMemberUniqueName="[Table1].[month].[All]" allUniqueName="[Table1].[month].[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month_items_sold]" caption="month_items_sold" attribute="1" defaultMemberUniqueName="[Table1].[month_items_sold].[All]" allUniqueName="[Table1].[month_items_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customer_count]" caption="customer_count" attribute="1" defaultMemberUniqueName="[Table1].[customer_count].[All]" allUniqueName="[Table1].[customer_count].[All]" dimensionUniqueName="[Table1]" displayFolder="" count="0" memberValueDatatype="20" unbalanced="0"/>
    <cacheHierarchy uniqueName="[Table1].[percent_bought]" caption="percent_bought" attribute="1" defaultMemberUniqueName="[Table1].[percent_bought].[All]" allUniqueName="[Table1].[percent_bought].[All]" dimensionUniqueName="[Table1]" displayFolder="" count="0" memberValueDatatype="5" unbalanced="0"/>
    <cacheHierarchy uniqueName="[Table1].[category]" caption="category" attribute="1" defaultMemberUniqueName="[Table1].[category].[All]" allUniqueName="[Table1].[category].[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items_sold]" caption="items_sold" attribute="1" defaultMemberUniqueName="[Table1].[items_sold].[All]" allUniqueName="[Table1].[items_sold].[All]" dimensionUniqueName="[Table1]" displayFolder="" count="0" memberValueDatatype="20" unbalanced="0"/>
    <cacheHierarchy uniqueName="[Table1].[demand]" caption="demand" attribute="1" defaultMemberUniqueName="[Table1].[demand].[All]" allUniqueName="[Table1].[demand].[All]" dimensionUniqueName="[Table1]" displayFolder="" count="0" memberValueDatatype="130" unbalanced="0"/>
    <cacheHierarchy uniqueName="[Measures].[Sum of items_sold]" caption="Sum of items_sold" measure="1" displayFolder="" measureGroup="Table1" count="0">
      <extLst>
        <ext xmlns:x15="http://schemas.microsoft.com/office/spreadsheetml/2010/11/main" uri="{B97F6D7D-B522-45F9-BDA1-12C45D357490}">
          <x15:cacheHierarchy aggregatedColumn="10"/>
        </ext>
      </extLst>
    </cacheHierarchy>
    <cacheHierarchy uniqueName="[Measures].[Count of demand]" caption="Count of demand" measure="1" displayFolder="" measureGroup="Table1" count="0">
      <extLst>
        <ext xmlns:x15="http://schemas.microsoft.com/office/spreadsheetml/2010/11/main" uri="{B97F6D7D-B522-45F9-BDA1-12C45D357490}">
          <x15:cacheHierarchy aggregatedColumn="11"/>
        </ext>
      </extLst>
    </cacheHierarchy>
    <cacheHierarchy uniqueName="[Measures].[Sum of revenue]" caption="Sum of revenue" measure="1" displayFolder="" measureGroup="Table1" count="0">
      <extLst>
        <ext xmlns:x15="http://schemas.microsoft.com/office/spreadsheetml/2010/11/main" uri="{B97F6D7D-B522-45F9-BDA1-12C45D357490}">
          <x15:cacheHierarchy aggregatedColumn="5"/>
        </ext>
      </extLst>
    </cacheHierarchy>
    <cacheHierarchy uniqueName="[Measures].[Sum of month_items_sold]" caption="Sum of month_items_sold" measure="1" displayFolder="" measureGroup="Table1" count="0">
      <extLst>
        <ext xmlns:x15="http://schemas.microsoft.com/office/spreadsheetml/2010/11/main" uri="{B97F6D7D-B522-45F9-BDA1-12C45D357490}">
          <x15:cacheHierarchy aggregatedColumn="4"/>
        </ext>
      </extLst>
    </cacheHierarchy>
    <cacheHierarchy uniqueName="[Measures].[Count of type]" caption="Count of type" measure="1" displayFolder="" measureGroup="Table1" count="0">
      <extLst>
        <ext xmlns:x15="http://schemas.microsoft.com/office/spreadsheetml/2010/11/main" uri="{B97F6D7D-B522-45F9-BDA1-12C45D357490}">
          <x15:cacheHierarchy aggregatedColumn="9"/>
        </ext>
      </extLst>
    </cacheHierarchy>
    <cacheHierarchy uniqueName="[Measures].[Sum of percent_bought]" caption="Sum of percent_bought" measure="1" displayFolder="" measureGroup="Table1" count="0">
      <extLst>
        <ext xmlns:x15="http://schemas.microsoft.com/office/spreadsheetml/2010/11/main" uri="{B97F6D7D-B522-45F9-BDA1-12C45D357490}">
          <x15:cacheHierarchy aggregatedColumn="7"/>
        </ext>
      </extLst>
    </cacheHierarchy>
    <cacheHierarchy uniqueName="[Measures].[Average of percent_bought]" caption="Average of percent_bought" measure="1" displayFolder="" measureGroup="Table1" count="0">
      <extLst>
        <ext xmlns:x15="http://schemas.microsoft.com/office/spreadsheetml/2010/11/main" uri="{B97F6D7D-B522-45F9-BDA1-12C45D357490}">
          <x15:cacheHierarchy aggregatedColumn="7"/>
        </ext>
      </extLst>
    </cacheHierarchy>
    <cacheHierarchy uniqueName="[Measures].[Count of product]" caption="Count of product" measure="1" displayFolder="" measureGroup="Table1" count="0">
      <extLst>
        <ext xmlns:x15="http://schemas.microsoft.com/office/spreadsheetml/2010/11/main" uri="{B97F6D7D-B522-45F9-BDA1-12C45D357490}">
          <x15:cacheHierarchy aggregatedColumn="3"/>
        </ext>
      </extLst>
    </cacheHierarchy>
    <cacheHierarchy uniqueName="[Measures].[total_revenue]" caption="total_revenue" measure="1" displayFolder="" measureGroup="Table1" count="0"/>
    <cacheHierarchy uniqueName="[Measures].[total_revenue_face]" caption="total_revenue_face" measure="1" displayFolder="" measureGroup="Table1" count="0"/>
    <cacheHierarchy uniqueName="[Measures].[total_revenue_body]" caption="total_revenue_body" measure="1" displayFolder="" measureGroup="Table1" count="0"/>
    <cacheHierarchy uniqueName="[Measures].[total_products_sold]" caption="total_products_sold" measure="1" displayFolder="" measureGroup="Table1" count="0"/>
    <cacheHierarchy uniqueName="[Measures].[percent_sold_face]" caption="percent_sold_face" measure="1" displayFolder="" measureGroup="Table1" count="0"/>
    <cacheHierarchy uniqueName="[Measures].[percent_sold_body]" caption="percent_sold_body" measure="1" displayFolder="" measureGroup="Table1" count="0"/>
    <cacheHierarchy uniqueName="[Measures].[most_valuable]" caption="most_valuable" measure="1" displayFolder="" measureGroup="Table1" count="0"/>
    <cacheHierarchy uniqueName="[Measures].[most_valuable_face]" caption="most_valuable_face" measure="1" displayFolder="" measureGroup="Table1" count="0"/>
    <cacheHierarchy uniqueName="[Measures].[most_valuable_body]" caption="most_valuable_body" measure="1" displayFolder="" measureGroup="Table1" count="0"/>
    <cacheHierarchy uniqueName="[Measures].[most_purchased]" caption="most_purchased" measure="1" displayFolder="" measureGroup="Table1" count="0"/>
    <cacheHierarchy uniqueName="[Measures].[most_purchased_face]" caption="most_purchased_face" measure="1" displayFolder="" measureGroup="Table1" count="0"/>
    <cacheHierarchy uniqueName="[Measures].[most_purchased_body]" caption="most_purchased_body"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usa yahaya" refreshedDate="45411.821290162035" backgroundQuery="1" createdVersion="6" refreshedVersion="6" minRefreshableVersion="3" recordCount="0" supportSubquery="1" supportAdvancedDrill="1">
  <cacheSource type="external" connectionId="2"/>
  <cacheFields count="5">
    <cacheField name="[Table1].[year].[year]" caption="year" numFmtId="0" hierarchy="1" level="1">
      <sharedItems containsSemiMixedTypes="0" containsNonDate="0" containsString="0"/>
    </cacheField>
    <cacheField name="[Table1].[outlet].[outlet]" caption="outlet" numFmtId="0" level="1">
      <sharedItems containsSemiMixedTypes="0" containsNonDate="0" containsString="0"/>
    </cacheField>
    <cacheField name="[Table1].[demand].[demand]" caption="demand" numFmtId="0" hierarchy="11" level="1">
      <sharedItems count="4">
        <s v="Average Demand (201-700)"/>
        <s v="High Demand (&gt;2001)"/>
        <s v="Low Demand (&lt;200)"/>
        <s v="Regular Demand (701-2000)"/>
      </sharedItems>
      <extLst>
        <ext xmlns:x15="http://schemas.microsoft.com/office/spreadsheetml/2010/11/main" uri="{4F2E5C28-24EA-4eb8-9CBF-B6C8F9C3D259}">
          <x15:cachedUniqueNames>
            <x15:cachedUniqueName index="0" name="[Table1].[demand].&amp;[Average Demand (201-700)]"/>
            <x15:cachedUniqueName index="1" name="[Table1].[demand].&amp;[High Demand (&gt;2001)]"/>
            <x15:cachedUniqueName index="2" name="[Table1].[demand].&amp;[Low Demand (&lt;200)]"/>
            <x15:cachedUniqueName index="3" name="[Table1].[demand].&amp;[Regular Demand (701-2000)]"/>
          </x15:cachedUniqueNames>
        </ext>
      </extLst>
    </cacheField>
    <cacheField name="[Measures].[Count of demand]" caption="Count of demand" numFmtId="0" hierarchy="13" level="32767"/>
    <cacheField name="[Measures].[Sum of revenue]" caption="Sum of revenue" numFmtId="0" hierarchy="14" level="32767"/>
  </cacheFields>
  <cacheHierarchies count="34">
    <cacheHierarchy uniqueName="[Table1].[outlet]" caption="outlet" attribute="1" defaultMemberUniqueName="[Table1].[outlet].[All]" allUniqueName="[Table1].[outlet].[All]" dimensionUniqueName="[Table1]" displayFolder="" count="2" memberValueDatatype="130" unbalanced="0">
      <fieldsUsage count="2">
        <fieldUsage x="-1"/>
        <fieldUsage x="1"/>
      </fieldsUsage>
    </cacheHierarchy>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month]" caption="month" attribute="1" defaultMemberUniqueName="[Table1].[month].[All]" allUniqueName="[Table1].[month].[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month_items_sold]" caption="month_items_sold" attribute="1" defaultMemberUniqueName="[Table1].[month_items_sold].[All]" allUniqueName="[Table1].[month_items_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customer_count]" caption="customer_count" attribute="1" defaultMemberUniqueName="[Table1].[customer_count].[All]" allUniqueName="[Table1].[customer_count].[All]" dimensionUniqueName="[Table1]" displayFolder="" count="0" memberValueDatatype="20" unbalanced="0"/>
    <cacheHierarchy uniqueName="[Table1].[percent_bought]" caption="percent_bought" attribute="1" defaultMemberUniqueName="[Table1].[percent_bought].[All]" allUniqueName="[Table1].[percent_bought].[All]" dimensionUniqueName="[Table1]" displayFolder="" count="0" memberValueDatatype="5" unbalanced="0"/>
    <cacheHierarchy uniqueName="[Table1].[category]" caption="category" attribute="1" defaultMemberUniqueName="[Table1].[category].[All]" allUniqueName="[Table1].[category].[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items_sold]" caption="items_sold" attribute="1" defaultMemberUniqueName="[Table1].[items_sold].[All]" allUniqueName="[Table1].[items_sold].[All]" dimensionUniqueName="[Table1]" displayFolder="" count="0" memberValueDatatype="20" unbalanced="0"/>
    <cacheHierarchy uniqueName="[Table1].[demand]" caption="demand" attribute="1" defaultMemberUniqueName="[Table1].[demand].[All]" allUniqueName="[Table1].[demand].[All]" dimensionUniqueName="[Table1]" displayFolder="" count="2" memberValueDatatype="130" unbalanced="0">
      <fieldsUsage count="2">
        <fieldUsage x="-1"/>
        <fieldUsage x="2"/>
      </fieldsUsage>
    </cacheHierarchy>
    <cacheHierarchy uniqueName="[Measures].[Sum of items_sold]" caption="Sum of items_sold" measure="1" displayFolder="" measureGroup="Table1" count="0">
      <extLst>
        <ext xmlns:x15="http://schemas.microsoft.com/office/spreadsheetml/2010/11/main" uri="{B97F6D7D-B522-45F9-BDA1-12C45D357490}">
          <x15:cacheHierarchy aggregatedColumn="10"/>
        </ext>
      </extLst>
    </cacheHierarchy>
    <cacheHierarchy uniqueName="[Measures].[Count of demand]" caption="Count of demand" measure="1" displayFolder="" measureGroup="Table1" count="0" oneField="1">
      <fieldsUsage count="1">
        <fieldUsage x="3"/>
      </fieldsUsage>
      <extLst>
        <ext xmlns:x15="http://schemas.microsoft.com/office/spreadsheetml/2010/11/main" uri="{B97F6D7D-B522-45F9-BDA1-12C45D357490}">
          <x15:cacheHierarchy aggregatedColumn="11"/>
        </ext>
      </extLst>
    </cacheHierarchy>
    <cacheHierarchy uniqueName="[Measures].[Sum of revenue]" caption="Sum of revenue" measure="1" displayFolder="" measureGroup="Table1" count="0" oneField="1">
      <fieldsUsage count="1">
        <fieldUsage x="4"/>
      </fieldsUsage>
      <extLst>
        <ext xmlns:x15="http://schemas.microsoft.com/office/spreadsheetml/2010/11/main" uri="{B97F6D7D-B522-45F9-BDA1-12C45D357490}">
          <x15:cacheHierarchy aggregatedColumn="5"/>
        </ext>
      </extLst>
    </cacheHierarchy>
    <cacheHierarchy uniqueName="[Measures].[Sum of month_items_sold]" caption="Sum of month_items_sold" measure="1" displayFolder="" measureGroup="Table1" count="0">
      <extLst>
        <ext xmlns:x15="http://schemas.microsoft.com/office/spreadsheetml/2010/11/main" uri="{B97F6D7D-B522-45F9-BDA1-12C45D357490}">
          <x15:cacheHierarchy aggregatedColumn="4"/>
        </ext>
      </extLst>
    </cacheHierarchy>
    <cacheHierarchy uniqueName="[Measures].[Count of type]" caption="Count of type" measure="1" displayFolder="" measureGroup="Table1" count="0">
      <extLst>
        <ext xmlns:x15="http://schemas.microsoft.com/office/spreadsheetml/2010/11/main" uri="{B97F6D7D-B522-45F9-BDA1-12C45D357490}">
          <x15:cacheHierarchy aggregatedColumn="9"/>
        </ext>
      </extLst>
    </cacheHierarchy>
    <cacheHierarchy uniqueName="[Measures].[Sum of percent_bought]" caption="Sum of percent_bought" measure="1" displayFolder="" measureGroup="Table1" count="0">
      <extLst>
        <ext xmlns:x15="http://schemas.microsoft.com/office/spreadsheetml/2010/11/main" uri="{B97F6D7D-B522-45F9-BDA1-12C45D357490}">
          <x15:cacheHierarchy aggregatedColumn="7"/>
        </ext>
      </extLst>
    </cacheHierarchy>
    <cacheHierarchy uniqueName="[Measures].[Average of percent_bought]" caption="Average of percent_bought" measure="1" displayFolder="" measureGroup="Table1" count="0">
      <extLst>
        <ext xmlns:x15="http://schemas.microsoft.com/office/spreadsheetml/2010/11/main" uri="{B97F6D7D-B522-45F9-BDA1-12C45D357490}">
          <x15:cacheHierarchy aggregatedColumn="7"/>
        </ext>
      </extLst>
    </cacheHierarchy>
    <cacheHierarchy uniqueName="[Measures].[Count of product]" caption="Count of product" measure="1" displayFolder="" measureGroup="Table1" count="0">
      <extLst>
        <ext xmlns:x15="http://schemas.microsoft.com/office/spreadsheetml/2010/11/main" uri="{B97F6D7D-B522-45F9-BDA1-12C45D357490}">
          <x15:cacheHierarchy aggregatedColumn="3"/>
        </ext>
      </extLst>
    </cacheHierarchy>
    <cacheHierarchy uniqueName="[Measures].[total_revenue]" caption="total_revenue" measure="1" displayFolder="" measureGroup="Table1" count="0"/>
    <cacheHierarchy uniqueName="[Measures].[total_revenue_face]" caption="total_revenue_face" measure="1" displayFolder="" measureGroup="Table1" count="0"/>
    <cacheHierarchy uniqueName="[Measures].[total_revenue_body]" caption="total_revenue_body" measure="1" displayFolder="" measureGroup="Table1" count="0"/>
    <cacheHierarchy uniqueName="[Measures].[total_products_sold]" caption="total_products_sold" measure="1" displayFolder="" measureGroup="Table1" count="0"/>
    <cacheHierarchy uniqueName="[Measures].[percent_sold_face]" caption="percent_sold_face" measure="1" displayFolder="" measureGroup="Table1" count="0"/>
    <cacheHierarchy uniqueName="[Measures].[percent_sold_body]" caption="percent_sold_body" measure="1" displayFolder="" measureGroup="Table1" count="0"/>
    <cacheHierarchy uniqueName="[Measures].[most_valuable]" caption="most_valuable" measure="1" displayFolder="" measureGroup="Table1" count="0"/>
    <cacheHierarchy uniqueName="[Measures].[most_valuable_face]" caption="most_valuable_face" measure="1" displayFolder="" measureGroup="Table1" count="0"/>
    <cacheHierarchy uniqueName="[Measures].[most_valuable_body]" caption="most_valuable_body" measure="1" displayFolder="" measureGroup="Table1" count="0"/>
    <cacheHierarchy uniqueName="[Measures].[most_purchased]" caption="most_purchased" measure="1" displayFolder="" measureGroup="Table1" count="0"/>
    <cacheHierarchy uniqueName="[Measures].[most_purchased_face]" caption="most_purchased_face" measure="1" displayFolder="" measureGroup="Table1" count="0"/>
    <cacheHierarchy uniqueName="[Measures].[most_purchased_body]" caption="most_purchased_body"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usa yahaya" refreshedDate="45411.821290740743" backgroundQuery="1" createdVersion="6" refreshedVersion="6" minRefreshableVersion="3" recordCount="0" supportSubquery="1" supportAdvancedDrill="1">
  <cacheSource type="external" connectionId="2"/>
  <cacheFields count="4">
    <cacheField name="[Table1].[year].[year]" caption="year" numFmtId="0" hierarchy="1" level="1">
      <sharedItems containsSemiMixedTypes="0" containsNonDate="0" containsString="0"/>
    </cacheField>
    <cacheField name="[Table1].[outlet].[outlet]" caption="outlet" numFmtId="0" level="1">
      <sharedItems count="6">
        <s v="Austin"/>
        <s v="Denver"/>
        <s v="Houston"/>
        <s v="Los Angeles"/>
        <s v="New York"/>
        <s v="Phoenix"/>
      </sharedItems>
      <extLst>
        <ext xmlns:x15="http://schemas.microsoft.com/office/spreadsheetml/2010/11/main" uri="{4F2E5C28-24EA-4eb8-9CBF-B6C8F9C3D259}">
          <x15:cachedUniqueNames>
            <x15:cachedUniqueName index="0" name="[Table1].[outlet].&amp;[Austin]"/>
            <x15:cachedUniqueName index="1" name="[Table1].[outlet].&amp;[Denver]"/>
            <x15:cachedUniqueName index="2" name="[Table1].[outlet].&amp;[Houston]"/>
            <x15:cachedUniqueName index="3" name="[Table1].[outlet].&amp;[Los Angeles]"/>
            <x15:cachedUniqueName index="4" name="[Table1].[outlet].&amp;[New York]"/>
            <x15:cachedUniqueName index="5" name="[Table1].[outlet].&amp;[Phoenix]"/>
          </x15:cachedUniqueNames>
        </ext>
      </extLst>
    </cacheField>
    <cacheField name="[Table1].[product].[product]" caption="product" numFmtId="0" hierarchy="3" level="1">
      <sharedItems count="10">
        <s v="Brightening Black Soap"/>
        <s v="Hydrating Face Cream"/>
        <s v="Kojic &amp; Rosewater Soap"/>
        <s v="Toning Lotion"/>
        <s v="Vitamin C Serum"/>
        <s v="Brightening Body Lotion" u="1"/>
        <s v="Brighter Essence Body Lotion" u="1"/>
        <s v="Earth To Skin Green Tea Radiant Brightening Body Lotion" u="1"/>
        <s v="Advance Brightening Body Lotion" u="1"/>
        <s v="Brightening Body Oil" u="1"/>
      </sharedItems>
      <extLst>
        <ext xmlns:x15="http://schemas.microsoft.com/office/spreadsheetml/2010/11/main" uri="{4F2E5C28-24EA-4eb8-9CBF-B6C8F9C3D259}">
          <x15:cachedUniqueNames>
            <x15:cachedUniqueName index="0" name="[Table1].[product].&amp;[Brightening Black Soap]"/>
            <x15:cachedUniqueName index="1" name="[Table1].[product].&amp;[Hydrating Face Cream]"/>
            <x15:cachedUniqueName index="2" name="[Table1].[product].&amp;[Kojic &amp; Rosewater Soap]"/>
            <x15:cachedUniqueName index="3" name="[Table1].[product].&amp;[Toning Lotion]"/>
            <x15:cachedUniqueName index="4" name="[Table1].[product].&amp;[Vitamin C Serum]"/>
            <x15:cachedUniqueName index="5" name="[Table1].[product].&amp;[Brightening Body Lotion]"/>
            <x15:cachedUniqueName index="6" name="[Table1].[product].&amp;[Brighter Essence Body Lotion]"/>
            <x15:cachedUniqueName index="7" name="[Table1].[product].&amp;[Earth To Skin Green Tea Radiant Brightening Body Lotion]"/>
            <x15:cachedUniqueName index="8" name="[Table1].[product].&amp;[Advance Brightening Body Lotion]"/>
            <x15:cachedUniqueName index="9" name="[Table1].[product].&amp;[Brightening Body Oil]"/>
          </x15:cachedUniqueNames>
        </ext>
      </extLst>
    </cacheField>
    <cacheField name="[Measures].[Sum of revenue]" caption="Sum of revenue" numFmtId="0" hierarchy="14" level="32767"/>
  </cacheFields>
  <cacheHierarchies count="34">
    <cacheHierarchy uniqueName="[Table1].[outlet]" caption="outlet" attribute="1" defaultMemberUniqueName="[Table1].[outlet].[All]" allUniqueName="[Table1].[outlet].[All]" dimensionUniqueName="[Table1]" displayFolder="" count="2" memberValueDatatype="130" unbalanced="0">
      <fieldsUsage count="2">
        <fieldUsage x="-1"/>
        <fieldUsage x="1"/>
      </fieldsUsage>
    </cacheHierarchy>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month]" caption="month" attribute="1" defaultMemberUniqueName="[Table1].[month].[All]" allUniqueName="[Table1].[month].[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fieldsUsage count="2">
        <fieldUsage x="-1"/>
        <fieldUsage x="2"/>
      </fieldsUsage>
    </cacheHierarchy>
    <cacheHierarchy uniqueName="[Table1].[month_items_sold]" caption="month_items_sold" attribute="1" defaultMemberUniqueName="[Table1].[month_items_sold].[All]" allUniqueName="[Table1].[month_items_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customer_count]" caption="customer_count" attribute="1" defaultMemberUniqueName="[Table1].[customer_count].[All]" allUniqueName="[Table1].[customer_count].[All]" dimensionUniqueName="[Table1]" displayFolder="" count="0" memberValueDatatype="20" unbalanced="0"/>
    <cacheHierarchy uniqueName="[Table1].[percent_bought]" caption="percent_bought" attribute="1" defaultMemberUniqueName="[Table1].[percent_bought].[All]" allUniqueName="[Table1].[percent_bought].[All]" dimensionUniqueName="[Table1]" displayFolder="" count="0" memberValueDatatype="5" unbalanced="0"/>
    <cacheHierarchy uniqueName="[Table1].[category]" caption="category" attribute="1" defaultMemberUniqueName="[Table1].[category].[All]" allUniqueName="[Table1].[category].[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items_sold]" caption="items_sold" attribute="1" defaultMemberUniqueName="[Table1].[items_sold].[All]" allUniqueName="[Table1].[items_sold].[All]" dimensionUniqueName="[Table1]" displayFolder="" count="0" memberValueDatatype="20" unbalanced="0"/>
    <cacheHierarchy uniqueName="[Table1].[demand]" caption="demand" attribute="1" defaultMemberUniqueName="[Table1].[demand].[All]" allUniqueName="[Table1].[demand].[All]" dimensionUniqueName="[Table1]" displayFolder="" count="0" memberValueDatatype="130" unbalanced="0"/>
    <cacheHierarchy uniqueName="[Measures].[Sum of items_sold]" caption="Sum of items_sold" measure="1" displayFolder="" measureGroup="Table1" count="0">
      <extLst>
        <ext xmlns:x15="http://schemas.microsoft.com/office/spreadsheetml/2010/11/main" uri="{B97F6D7D-B522-45F9-BDA1-12C45D357490}">
          <x15:cacheHierarchy aggregatedColumn="10"/>
        </ext>
      </extLst>
    </cacheHierarchy>
    <cacheHierarchy uniqueName="[Measures].[Count of demand]" caption="Count of demand" measure="1" displayFolder="" measureGroup="Table1" count="0">
      <extLst>
        <ext xmlns:x15="http://schemas.microsoft.com/office/spreadsheetml/2010/11/main" uri="{B97F6D7D-B522-45F9-BDA1-12C45D357490}">
          <x15:cacheHierarchy aggregatedColumn="11"/>
        </ext>
      </extLst>
    </cacheHierarchy>
    <cacheHierarchy uniqueName="[Measures].[Sum of revenue]" caption="Sum of revenue" measure="1" displayFolder="" measureGroup="Table1" count="0" oneField="1">
      <fieldsUsage count="1">
        <fieldUsage x="3"/>
      </fieldsUsage>
      <extLst>
        <ext xmlns:x15="http://schemas.microsoft.com/office/spreadsheetml/2010/11/main" uri="{B97F6D7D-B522-45F9-BDA1-12C45D357490}">
          <x15:cacheHierarchy aggregatedColumn="5"/>
        </ext>
      </extLst>
    </cacheHierarchy>
    <cacheHierarchy uniqueName="[Measures].[Sum of month_items_sold]" caption="Sum of month_items_sold" measure="1" displayFolder="" measureGroup="Table1" count="0">
      <extLst>
        <ext xmlns:x15="http://schemas.microsoft.com/office/spreadsheetml/2010/11/main" uri="{B97F6D7D-B522-45F9-BDA1-12C45D357490}">
          <x15:cacheHierarchy aggregatedColumn="4"/>
        </ext>
      </extLst>
    </cacheHierarchy>
    <cacheHierarchy uniqueName="[Measures].[Count of type]" caption="Count of type" measure="1" displayFolder="" measureGroup="Table1" count="0">
      <extLst>
        <ext xmlns:x15="http://schemas.microsoft.com/office/spreadsheetml/2010/11/main" uri="{B97F6D7D-B522-45F9-BDA1-12C45D357490}">
          <x15:cacheHierarchy aggregatedColumn="9"/>
        </ext>
      </extLst>
    </cacheHierarchy>
    <cacheHierarchy uniqueName="[Measures].[Sum of percent_bought]" caption="Sum of percent_bought" measure="1" displayFolder="" measureGroup="Table1" count="0">
      <extLst>
        <ext xmlns:x15="http://schemas.microsoft.com/office/spreadsheetml/2010/11/main" uri="{B97F6D7D-B522-45F9-BDA1-12C45D357490}">
          <x15:cacheHierarchy aggregatedColumn="7"/>
        </ext>
      </extLst>
    </cacheHierarchy>
    <cacheHierarchy uniqueName="[Measures].[Average of percent_bought]" caption="Average of percent_bought" measure="1" displayFolder="" measureGroup="Table1" count="0">
      <extLst>
        <ext xmlns:x15="http://schemas.microsoft.com/office/spreadsheetml/2010/11/main" uri="{B97F6D7D-B522-45F9-BDA1-12C45D357490}">
          <x15:cacheHierarchy aggregatedColumn="7"/>
        </ext>
      </extLst>
    </cacheHierarchy>
    <cacheHierarchy uniqueName="[Measures].[Count of product]" caption="Count of product" measure="1" displayFolder="" measureGroup="Table1" count="0">
      <extLst>
        <ext xmlns:x15="http://schemas.microsoft.com/office/spreadsheetml/2010/11/main" uri="{B97F6D7D-B522-45F9-BDA1-12C45D357490}">
          <x15:cacheHierarchy aggregatedColumn="3"/>
        </ext>
      </extLst>
    </cacheHierarchy>
    <cacheHierarchy uniqueName="[Measures].[total_revenue]" caption="total_revenue" measure="1" displayFolder="" measureGroup="Table1" count="0"/>
    <cacheHierarchy uniqueName="[Measures].[total_revenue_face]" caption="total_revenue_face" measure="1" displayFolder="" measureGroup="Table1" count="0"/>
    <cacheHierarchy uniqueName="[Measures].[total_revenue_body]" caption="total_revenue_body" measure="1" displayFolder="" measureGroup="Table1" count="0"/>
    <cacheHierarchy uniqueName="[Measures].[total_products_sold]" caption="total_products_sold" measure="1" displayFolder="" measureGroup="Table1" count="0"/>
    <cacheHierarchy uniqueName="[Measures].[percent_sold_face]" caption="percent_sold_face" measure="1" displayFolder="" measureGroup="Table1" count="0"/>
    <cacheHierarchy uniqueName="[Measures].[percent_sold_body]" caption="percent_sold_body" measure="1" displayFolder="" measureGroup="Table1" count="0"/>
    <cacheHierarchy uniqueName="[Measures].[most_valuable]" caption="most_valuable" measure="1" displayFolder="" measureGroup="Table1" count="0"/>
    <cacheHierarchy uniqueName="[Measures].[most_valuable_face]" caption="most_valuable_face" measure="1" displayFolder="" measureGroup="Table1" count="0"/>
    <cacheHierarchy uniqueName="[Measures].[most_valuable_body]" caption="most_valuable_body" measure="1" displayFolder="" measureGroup="Table1" count="0"/>
    <cacheHierarchy uniqueName="[Measures].[most_purchased]" caption="most_purchased" measure="1" displayFolder="" measureGroup="Table1" count="0"/>
    <cacheHierarchy uniqueName="[Measures].[most_purchased_face]" caption="most_purchased_face" measure="1" displayFolder="" measureGroup="Table1" count="0"/>
    <cacheHierarchy uniqueName="[Measures].[most_purchased_body]" caption="most_purchased_body"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usa yahaya" refreshedDate="45411.821291087967" backgroundQuery="1" createdVersion="6" refreshedVersion="6" minRefreshableVersion="3" recordCount="0" supportSubquery="1" supportAdvancedDrill="1">
  <cacheSource type="external" connectionId="2"/>
  <cacheFields count="6">
    <cacheField name="[Table1].[year].[year]" caption="year" numFmtId="0" hierarchy="1" level="1">
      <sharedItems containsSemiMixedTypes="0" containsNonDate="0" containsString="0"/>
    </cacheField>
    <cacheField name="[Table1].[outlet].[outlet]" caption="outlet" numFmtId="0" level="1">
      <sharedItems containsSemiMixedTypes="0" containsNonDate="0" containsString="0"/>
    </cacheField>
    <cacheField name="[Table1].[product].[product]" caption="product" numFmtId="0" hierarchy="3" level="1">
      <sharedItems count="5">
        <s v="Brightening Black Soap"/>
        <s v="Hydrating Face Cream"/>
        <s v="Kojic &amp; Rosewater Soap"/>
        <s v="Toning Lotion"/>
        <s v="Vitamin C Serum"/>
      </sharedItems>
    </cacheField>
    <cacheField name="[Measures].[Sum of revenue]" caption="Sum of revenue" numFmtId="0" hierarchy="14" level="32767"/>
    <cacheField name="[Table1].[type].[type]" caption="type" numFmtId="0" hierarchy="9" level="1">
      <sharedItems count="5">
        <s v="Cream"/>
        <s v="Lotion"/>
        <s v="Scrub"/>
        <s v="Serum"/>
        <s v="Soap"/>
      </sharedItems>
      <extLst>
        <ext xmlns:x15="http://schemas.microsoft.com/office/spreadsheetml/2010/11/main" uri="{4F2E5C28-24EA-4eb8-9CBF-B6C8F9C3D259}">
          <x15:cachedUniqueNames>
            <x15:cachedUniqueName index="0" name="[Table1].[type].&amp;[Cream]"/>
            <x15:cachedUniqueName index="1" name="[Table1].[type].&amp;[Lotion]"/>
            <x15:cachedUniqueName index="2" name="[Table1].[type].&amp;[Scrub]"/>
            <x15:cachedUniqueName index="3" name="[Table1].[type].&amp;[Serum]"/>
            <x15:cachedUniqueName index="4" name="[Table1].[type].&amp;[Soap]"/>
          </x15:cachedUniqueNames>
        </ext>
      </extLst>
    </cacheField>
    <cacheField name="[Measures].[Count of type]" caption="Count of type" numFmtId="0" hierarchy="16" level="32767"/>
  </cacheFields>
  <cacheHierarchies count="34">
    <cacheHierarchy uniqueName="[Table1].[outlet]" caption="outlet" attribute="1" defaultMemberUniqueName="[Table1].[outlet].[All]" allUniqueName="[Table1].[outlet].[All]" dimensionUniqueName="[Table1]" displayFolder="" count="2" memberValueDatatype="130" unbalanced="0">
      <fieldsUsage count="2">
        <fieldUsage x="-1"/>
        <fieldUsage x="1"/>
      </fieldsUsage>
    </cacheHierarchy>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month]" caption="month" attribute="1" defaultMemberUniqueName="[Table1].[month].[All]" allUniqueName="[Table1].[month].[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fieldsUsage count="2">
        <fieldUsage x="-1"/>
        <fieldUsage x="2"/>
      </fieldsUsage>
    </cacheHierarchy>
    <cacheHierarchy uniqueName="[Table1].[month_items_sold]" caption="month_items_sold" attribute="1" defaultMemberUniqueName="[Table1].[month_items_sold].[All]" allUniqueName="[Table1].[month_items_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customer_count]" caption="customer_count" attribute="1" defaultMemberUniqueName="[Table1].[customer_count].[All]" allUniqueName="[Table1].[customer_count].[All]" dimensionUniqueName="[Table1]" displayFolder="" count="0" memberValueDatatype="20" unbalanced="0"/>
    <cacheHierarchy uniqueName="[Table1].[percent_bought]" caption="percent_bought" attribute="1" defaultMemberUniqueName="[Table1].[percent_bought].[All]" allUniqueName="[Table1].[percent_bought].[All]" dimensionUniqueName="[Table1]" displayFolder="" count="0" memberValueDatatype="5" unbalanced="0"/>
    <cacheHierarchy uniqueName="[Table1].[category]" caption="category" attribute="1" defaultMemberUniqueName="[Table1].[category].[All]" allUniqueName="[Table1].[category].[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fieldsUsage count="2">
        <fieldUsage x="-1"/>
        <fieldUsage x="4"/>
      </fieldsUsage>
    </cacheHierarchy>
    <cacheHierarchy uniqueName="[Table1].[items_sold]" caption="items_sold" attribute="1" defaultMemberUniqueName="[Table1].[items_sold].[All]" allUniqueName="[Table1].[items_sold].[All]" dimensionUniqueName="[Table1]" displayFolder="" count="0" memberValueDatatype="20" unbalanced="0"/>
    <cacheHierarchy uniqueName="[Table1].[demand]" caption="demand" attribute="1" defaultMemberUniqueName="[Table1].[demand].[All]" allUniqueName="[Table1].[demand].[All]" dimensionUniqueName="[Table1]" displayFolder="" count="0" memberValueDatatype="130" unbalanced="0"/>
    <cacheHierarchy uniqueName="[Measures].[Sum of items_sold]" caption="Sum of items_sold" measure="1" displayFolder="" measureGroup="Table1" count="0">
      <extLst>
        <ext xmlns:x15="http://schemas.microsoft.com/office/spreadsheetml/2010/11/main" uri="{B97F6D7D-B522-45F9-BDA1-12C45D357490}">
          <x15:cacheHierarchy aggregatedColumn="10"/>
        </ext>
      </extLst>
    </cacheHierarchy>
    <cacheHierarchy uniqueName="[Measures].[Count of demand]" caption="Count of demand" measure="1" displayFolder="" measureGroup="Table1" count="0">
      <extLst>
        <ext xmlns:x15="http://schemas.microsoft.com/office/spreadsheetml/2010/11/main" uri="{B97F6D7D-B522-45F9-BDA1-12C45D357490}">
          <x15:cacheHierarchy aggregatedColumn="11"/>
        </ext>
      </extLst>
    </cacheHierarchy>
    <cacheHierarchy uniqueName="[Measures].[Sum of revenue]" caption="Sum of revenue" measure="1" displayFolder="" measureGroup="Table1" count="0" oneField="1">
      <fieldsUsage count="1">
        <fieldUsage x="3"/>
      </fieldsUsage>
      <extLst>
        <ext xmlns:x15="http://schemas.microsoft.com/office/spreadsheetml/2010/11/main" uri="{B97F6D7D-B522-45F9-BDA1-12C45D357490}">
          <x15:cacheHierarchy aggregatedColumn="5"/>
        </ext>
      </extLst>
    </cacheHierarchy>
    <cacheHierarchy uniqueName="[Measures].[Sum of month_items_sold]" caption="Sum of month_items_sold" measure="1" displayFolder="" measureGroup="Table1" count="0">
      <extLst>
        <ext xmlns:x15="http://schemas.microsoft.com/office/spreadsheetml/2010/11/main" uri="{B97F6D7D-B522-45F9-BDA1-12C45D357490}">
          <x15:cacheHierarchy aggregatedColumn="4"/>
        </ext>
      </extLst>
    </cacheHierarchy>
    <cacheHierarchy uniqueName="[Measures].[Count of type]" caption="Count of type" measure="1" displayFolder="" measureGroup="Table1" count="0" oneField="1">
      <fieldsUsage count="1">
        <fieldUsage x="5"/>
      </fieldsUsage>
      <extLst>
        <ext xmlns:x15="http://schemas.microsoft.com/office/spreadsheetml/2010/11/main" uri="{B97F6D7D-B522-45F9-BDA1-12C45D357490}">
          <x15:cacheHierarchy aggregatedColumn="9"/>
        </ext>
      </extLst>
    </cacheHierarchy>
    <cacheHierarchy uniqueName="[Measures].[Sum of percent_bought]" caption="Sum of percent_bought" measure="1" displayFolder="" measureGroup="Table1" count="0">
      <extLst>
        <ext xmlns:x15="http://schemas.microsoft.com/office/spreadsheetml/2010/11/main" uri="{B97F6D7D-B522-45F9-BDA1-12C45D357490}">
          <x15:cacheHierarchy aggregatedColumn="7"/>
        </ext>
      </extLst>
    </cacheHierarchy>
    <cacheHierarchy uniqueName="[Measures].[Average of percent_bought]" caption="Average of percent_bought" measure="1" displayFolder="" measureGroup="Table1" count="0">
      <extLst>
        <ext xmlns:x15="http://schemas.microsoft.com/office/spreadsheetml/2010/11/main" uri="{B97F6D7D-B522-45F9-BDA1-12C45D357490}">
          <x15:cacheHierarchy aggregatedColumn="7"/>
        </ext>
      </extLst>
    </cacheHierarchy>
    <cacheHierarchy uniqueName="[Measures].[Count of product]" caption="Count of product" measure="1" displayFolder="" measureGroup="Table1" count="0">
      <extLst>
        <ext xmlns:x15="http://schemas.microsoft.com/office/spreadsheetml/2010/11/main" uri="{B97F6D7D-B522-45F9-BDA1-12C45D357490}">
          <x15:cacheHierarchy aggregatedColumn="3"/>
        </ext>
      </extLst>
    </cacheHierarchy>
    <cacheHierarchy uniqueName="[Measures].[total_revenue]" caption="total_revenue" measure="1" displayFolder="" measureGroup="Table1" count="0"/>
    <cacheHierarchy uniqueName="[Measures].[total_revenue_face]" caption="total_revenue_face" measure="1" displayFolder="" measureGroup="Table1" count="0"/>
    <cacheHierarchy uniqueName="[Measures].[total_revenue_body]" caption="total_revenue_body" measure="1" displayFolder="" measureGroup="Table1" count="0"/>
    <cacheHierarchy uniqueName="[Measures].[total_products_sold]" caption="total_products_sold" measure="1" displayFolder="" measureGroup="Table1" count="0"/>
    <cacheHierarchy uniqueName="[Measures].[percent_sold_face]" caption="percent_sold_face" measure="1" displayFolder="" measureGroup="Table1" count="0"/>
    <cacheHierarchy uniqueName="[Measures].[percent_sold_body]" caption="percent_sold_body" measure="1" displayFolder="" measureGroup="Table1" count="0"/>
    <cacheHierarchy uniqueName="[Measures].[most_valuable]" caption="most_valuable" measure="1" displayFolder="" measureGroup="Table1" count="0"/>
    <cacheHierarchy uniqueName="[Measures].[most_valuable_face]" caption="most_valuable_face" measure="1" displayFolder="" measureGroup="Table1" count="0"/>
    <cacheHierarchy uniqueName="[Measures].[most_valuable_body]" caption="most_valuable_body" measure="1" displayFolder="" measureGroup="Table1" count="0"/>
    <cacheHierarchy uniqueName="[Measures].[most_purchased]" caption="most_purchased" measure="1" displayFolder="" measureGroup="Table1" count="0"/>
    <cacheHierarchy uniqueName="[Measures].[most_purchased_face]" caption="most_purchased_face" measure="1" displayFolder="" measureGroup="Table1" count="0"/>
    <cacheHierarchy uniqueName="[Measures].[most_purchased_body]" caption="most_purchased_body"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usa yahaya" refreshedDate="45411.821291550928" backgroundQuery="1" createdVersion="6" refreshedVersion="6" minRefreshableVersion="3" recordCount="0" supportSubquery="1" supportAdvancedDrill="1">
  <cacheSource type="external" connectionId="2"/>
  <cacheFields count="6">
    <cacheField name="[Table1].[year].[year]" caption="year" numFmtId="0" hierarchy="1" level="1">
      <sharedItems containsSemiMixedTypes="0" containsNonDate="0" containsString="0"/>
    </cacheField>
    <cacheField name="[Table1].[outlet].[outlet]" caption="outlet" numFmtId="0" level="1">
      <sharedItems count="6">
        <s v="Austin"/>
        <s v="Denver"/>
        <s v="Houston"/>
        <s v="Los Angeles"/>
        <s v="New York"/>
        <s v="Phoenix"/>
      </sharedItems>
      <extLst>
        <ext xmlns:x15="http://schemas.microsoft.com/office/spreadsheetml/2010/11/main" uri="{4F2E5C28-24EA-4eb8-9CBF-B6C8F9C3D259}">
          <x15:cachedUniqueNames>
            <x15:cachedUniqueName index="0" name="[Table1].[outlet].&amp;[Austin]"/>
            <x15:cachedUniqueName index="1" name="[Table1].[outlet].&amp;[Denver]"/>
            <x15:cachedUniqueName index="2" name="[Table1].[outlet].&amp;[Houston]"/>
            <x15:cachedUniqueName index="3" name="[Table1].[outlet].&amp;[Los Angeles]"/>
            <x15:cachedUniqueName index="4" name="[Table1].[outlet].&amp;[New York]"/>
            <x15:cachedUniqueName index="5" name="[Table1].[outlet].&amp;[Phoenix]"/>
          </x15:cachedUniqueNames>
        </ext>
      </extLst>
    </cacheField>
    <cacheField name="[Table1].[product].[product]" caption="product" numFmtId="0" hierarchy="3" level="1">
      <sharedItems count="5">
        <s v="Brightening Black Soap"/>
        <s v="Hydrating Face Cream"/>
        <s v="Kojic &amp; Rosewater Soap"/>
        <s v="Toning Lotion"/>
        <s v="Vitamin C Serum"/>
      </sharedItems>
    </cacheField>
    <cacheField name="[Table1].[type].[type]" caption="type" numFmtId="0" hierarchy="9" level="1">
      <sharedItems count="5">
        <s v="Cream"/>
        <s v="Lotion"/>
        <s v="Scrub"/>
        <s v="Serum"/>
        <s v="Soap"/>
      </sharedItems>
    </cacheField>
    <cacheField name="[Table1].[month].[month]" caption="month" numFmtId="0" hierarchy="2" level="1">
      <sharedItems count="12">
        <s v="April"/>
        <s v="August"/>
        <s v="December"/>
        <s v="February"/>
        <s v="January"/>
        <s v="July"/>
        <s v="June"/>
        <s v="March"/>
        <s v="May"/>
        <s v="November"/>
        <s v="October"/>
        <s v="September"/>
      </sharedItems>
      <extLst>
        <ext xmlns:x15="http://schemas.microsoft.com/office/spreadsheetml/2010/11/main" uri="{4F2E5C28-24EA-4eb8-9CBF-B6C8F9C3D259}">
          <x15:cachedUniqueNames>
            <x15:cachedUniqueName index="0" name="[Table1].[month].&amp;[April]"/>
            <x15:cachedUniqueName index="1" name="[Table1].[month].&amp;[August]"/>
            <x15:cachedUniqueName index="2" name="[Table1].[month].&amp;[December]"/>
            <x15:cachedUniqueName index="3" name="[Table1].[month].&amp;[February]"/>
            <x15:cachedUniqueName index="4" name="[Table1].[month].&amp;[January]"/>
            <x15:cachedUniqueName index="5" name="[Table1].[month].&amp;[July]"/>
            <x15:cachedUniqueName index="6" name="[Table1].[month].&amp;[June]"/>
            <x15:cachedUniqueName index="7" name="[Table1].[month].&amp;[March]"/>
            <x15:cachedUniqueName index="8" name="[Table1].[month].&amp;[May]"/>
            <x15:cachedUniqueName index="9" name="[Table1].[month].&amp;[November]"/>
            <x15:cachedUniqueName index="10" name="[Table1].[month].&amp;[October]"/>
            <x15:cachedUniqueName index="11" name="[Table1].[month].&amp;[September]"/>
          </x15:cachedUniqueNames>
        </ext>
      </extLst>
    </cacheField>
    <cacheField name="[Measures].[Sum of month_items_sold]" caption="Sum of month_items_sold" numFmtId="0" hierarchy="15" level="32767"/>
  </cacheFields>
  <cacheHierarchies count="34">
    <cacheHierarchy uniqueName="[Table1].[outlet]" caption="outlet" attribute="1" defaultMemberUniqueName="[Table1].[outlet].[All]" allUniqueName="[Table1].[outlet].[All]" dimensionUniqueName="[Table1]" displayFolder="" count="2" memberValueDatatype="130" unbalanced="0">
      <fieldsUsage count="2">
        <fieldUsage x="-1"/>
        <fieldUsage x="1"/>
      </fieldsUsage>
    </cacheHierarchy>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month]" caption="month" attribute="1" defaultMemberUniqueName="[Table1].[month].[All]" allUniqueName="[Table1].[month].[All]" dimensionUniqueName="[Table1]" displayFolder="" count="2" memberValueDatatype="130" unbalanced="0">
      <fieldsUsage count="2">
        <fieldUsage x="-1"/>
        <fieldUsage x="4"/>
      </fieldsUsage>
    </cacheHierarchy>
    <cacheHierarchy uniqueName="[Table1].[product]" caption="product" attribute="1" defaultMemberUniqueName="[Table1].[product].[All]" allUniqueName="[Table1].[product].[All]" dimensionUniqueName="[Table1]" displayFolder="" count="2" memberValueDatatype="130" unbalanced="0">
      <fieldsUsage count="2">
        <fieldUsage x="-1"/>
        <fieldUsage x="2"/>
      </fieldsUsage>
    </cacheHierarchy>
    <cacheHierarchy uniqueName="[Table1].[month_items_sold]" caption="month_items_sold" attribute="1" defaultMemberUniqueName="[Table1].[month_items_sold].[All]" allUniqueName="[Table1].[month_items_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customer_count]" caption="customer_count" attribute="1" defaultMemberUniqueName="[Table1].[customer_count].[All]" allUniqueName="[Table1].[customer_count].[All]" dimensionUniqueName="[Table1]" displayFolder="" count="0" memberValueDatatype="20" unbalanced="0"/>
    <cacheHierarchy uniqueName="[Table1].[percent_bought]" caption="percent_bought" attribute="1" defaultMemberUniqueName="[Table1].[percent_bought].[All]" allUniqueName="[Table1].[percent_bought].[All]" dimensionUniqueName="[Table1]" displayFolder="" count="0" memberValueDatatype="5" unbalanced="0"/>
    <cacheHierarchy uniqueName="[Table1].[category]" caption="category" attribute="1" defaultMemberUniqueName="[Table1].[category].[All]" allUniqueName="[Table1].[category].[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fieldsUsage count="2">
        <fieldUsage x="-1"/>
        <fieldUsage x="3"/>
      </fieldsUsage>
    </cacheHierarchy>
    <cacheHierarchy uniqueName="[Table1].[items_sold]" caption="items_sold" attribute="1" defaultMemberUniqueName="[Table1].[items_sold].[All]" allUniqueName="[Table1].[items_sold].[All]" dimensionUniqueName="[Table1]" displayFolder="" count="0" memberValueDatatype="20" unbalanced="0"/>
    <cacheHierarchy uniqueName="[Table1].[demand]" caption="demand" attribute="1" defaultMemberUniqueName="[Table1].[demand].[All]" allUniqueName="[Table1].[demand].[All]" dimensionUniqueName="[Table1]" displayFolder="" count="0" memberValueDatatype="130" unbalanced="0"/>
    <cacheHierarchy uniqueName="[Measures].[Sum of items_sold]" caption="Sum of items_sold" measure="1" displayFolder="" measureGroup="Table1" count="0">
      <extLst>
        <ext xmlns:x15="http://schemas.microsoft.com/office/spreadsheetml/2010/11/main" uri="{B97F6D7D-B522-45F9-BDA1-12C45D357490}">
          <x15:cacheHierarchy aggregatedColumn="10"/>
        </ext>
      </extLst>
    </cacheHierarchy>
    <cacheHierarchy uniqueName="[Measures].[Count of demand]" caption="Count of demand" measure="1" displayFolder="" measureGroup="Table1" count="0">
      <extLst>
        <ext xmlns:x15="http://schemas.microsoft.com/office/spreadsheetml/2010/11/main" uri="{B97F6D7D-B522-45F9-BDA1-12C45D357490}">
          <x15:cacheHierarchy aggregatedColumn="11"/>
        </ext>
      </extLst>
    </cacheHierarchy>
    <cacheHierarchy uniqueName="[Measures].[Sum of revenue]" caption="Sum of revenue" measure="1" displayFolder="" measureGroup="Table1" count="0">
      <extLst>
        <ext xmlns:x15="http://schemas.microsoft.com/office/spreadsheetml/2010/11/main" uri="{B97F6D7D-B522-45F9-BDA1-12C45D357490}">
          <x15:cacheHierarchy aggregatedColumn="5"/>
        </ext>
      </extLst>
    </cacheHierarchy>
    <cacheHierarchy uniqueName="[Measures].[Sum of month_items_sold]" caption="Sum of month_items_sold" measure="1" displayFolder="" measureGroup="Table1" count="0" oneField="1">
      <fieldsUsage count="1">
        <fieldUsage x="5"/>
      </fieldsUsage>
      <extLst>
        <ext xmlns:x15="http://schemas.microsoft.com/office/spreadsheetml/2010/11/main" uri="{B97F6D7D-B522-45F9-BDA1-12C45D357490}">
          <x15:cacheHierarchy aggregatedColumn="4"/>
        </ext>
      </extLst>
    </cacheHierarchy>
    <cacheHierarchy uniqueName="[Measures].[Count of type]" caption="Count of type" measure="1" displayFolder="" measureGroup="Table1" count="0">
      <extLst>
        <ext xmlns:x15="http://schemas.microsoft.com/office/spreadsheetml/2010/11/main" uri="{B97F6D7D-B522-45F9-BDA1-12C45D357490}">
          <x15:cacheHierarchy aggregatedColumn="9"/>
        </ext>
      </extLst>
    </cacheHierarchy>
    <cacheHierarchy uniqueName="[Measures].[Sum of percent_bought]" caption="Sum of percent_bought" measure="1" displayFolder="" measureGroup="Table1" count="0">
      <extLst>
        <ext xmlns:x15="http://schemas.microsoft.com/office/spreadsheetml/2010/11/main" uri="{B97F6D7D-B522-45F9-BDA1-12C45D357490}">
          <x15:cacheHierarchy aggregatedColumn="7"/>
        </ext>
      </extLst>
    </cacheHierarchy>
    <cacheHierarchy uniqueName="[Measures].[Average of percent_bought]" caption="Average of percent_bought" measure="1" displayFolder="" measureGroup="Table1" count="0">
      <extLst>
        <ext xmlns:x15="http://schemas.microsoft.com/office/spreadsheetml/2010/11/main" uri="{B97F6D7D-B522-45F9-BDA1-12C45D357490}">
          <x15:cacheHierarchy aggregatedColumn="7"/>
        </ext>
      </extLst>
    </cacheHierarchy>
    <cacheHierarchy uniqueName="[Measures].[Count of product]" caption="Count of product" measure="1" displayFolder="" measureGroup="Table1" count="0">
      <extLst>
        <ext xmlns:x15="http://schemas.microsoft.com/office/spreadsheetml/2010/11/main" uri="{B97F6D7D-B522-45F9-BDA1-12C45D357490}">
          <x15:cacheHierarchy aggregatedColumn="3"/>
        </ext>
      </extLst>
    </cacheHierarchy>
    <cacheHierarchy uniqueName="[Measures].[total_revenue]" caption="total_revenue" measure="1" displayFolder="" measureGroup="Table1" count="0"/>
    <cacheHierarchy uniqueName="[Measures].[total_revenue_face]" caption="total_revenue_face" measure="1" displayFolder="" measureGroup="Table1" count="0"/>
    <cacheHierarchy uniqueName="[Measures].[total_revenue_body]" caption="total_revenue_body" measure="1" displayFolder="" measureGroup="Table1" count="0"/>
    <cacheHierarchy uniqueName="[Measures].[total_products_sold]" caption="total_products_sold" measure="1" displayFolder="" measureGroup="Table1" count="0"/>
    <cacheHierarchy uniqueName="[Measures].[percent_sold_face]" caption="percent_sold_face" measure="1" displayFolder="" measureGroup="Table1" count="0"/>
    <cacheHierarchy uniqueName="[Measures].[percent_sold_body]" caption="percent_sold_body" measure="1" displayFolder="" measureGroup="Table1" count="0"/>
    <cacheHierarchy uniqueName="[Measures].[most_valuable]" caption="most_valuable" measure="1" displayFolder="" measureGroup="Table1" count="0"/>
    <cacheHierarchy uniqueName="[Measures].[most_valuable_face]" caption="most_valuable_face" measure="1" displayFolder="" measureGroup="Table1" count="0"/>
    <cacheHierarchy uniqueName="[Measures].[most_valuable_body]" caption="most_valuable_body" measure="1" displayFolder="" measureGroup="Table1" count="0"/>
    <cacheHierarchy uniqueName="[Measures].[most_purchased]" caption="most_purchased" measure="1" displayFolder="" measureGroup="Table1" count="0"/>
    <cacheHierarchy uniqueName="[Measures].[most_purchased_face]" caption="most_purchased_face" measure="1" displayFolder="" measureGroup="Table1" count="0"/>
    <cacheHierarchy uniqueName="[Measures].[most_purchased_body]" caption="most_purchased_body"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usa yahaya" refreshedDate="45411.821292361114" backgroundQuery="1" createdVersion="6" refreshedVersion="6" minRefreshableVersion="3" recordCount="0" supportSubquery="1" supportAdvancedDrill="1">
  <cacheSource type="external" connectionId="2"/>
  <cacheFields count="6">
    <cacheField name="[Table1].[year].[year]" caption="year" numFmtId="0" hierarchy="1" level="1">
      <sharedItems containsSemiMixedTypes="0" containsNonDate="0" containsString="0"/>
    </cacheField>
    <cacheField name="[Table1].[outlet].[outlet]" caption="outlet" numFmtId="0" level="1">
      <sharedItems containsSemiMixedTypes="0" containsNonDate="0" containsString="0"/>
    </cacheField>
    <cacheField name="[Table1].[product].[product]" caption="product" numFmtId="0" hierarchy="3" level="1">
      <sharedItems count="5">
        <s v="Brightening Black Soap"/>
        <s v="Hydrating Face Cream"/>
        <s v="Kojic &amp; Rosewater Soap"/>
        <s v="Toning Lotion"/>
        <s v="Vitamin C Serum"/>
      </sharedItems>
    </cacheField>
    <cacheField name="[Table1].[type].[type]" caption="type" numFmtId="0" hierarchy="9" level="1">
      <sharedItems count="7">
        <s v="Cleanser"/>
        <s v="Cream"/>
        <s v="Lotion"/>
        <s v="Serum"/>
        <s v="Soap"/>
        <s v="Wash" u="1"/>
        <s v="Mask" u="1"/>
      </sharedItems>
      <extLst>
        <ext xmlns:x15="http://schemas.microsoft.com/office/spreadsheetml/2010/11/main" uri="{4F2E5C28-24EA-4eb8-9CBF-B6C8F9C3D259}">
          <x15:cachedUniqueNames>
            <x15:cachedUniqueName index="0" name="[Table1].[type].&amp;[Cleanser]"/>
            <x15:cachedUniqueName index="1" name="[Table1].[type].&amp;[Cream]"/>
            <x15:cachedUniqueName index="2" name="[Table1].[type].&amp;[Lotion]"/>
            <x15:cachedUniqueName index="3" name="[Table1].[type].&amp;[Serum]"/>
            <x15:cachedUniqueName index="4" name="[Table1].[type].&amp;[Soap]"/>
            <x15:cachedUniqueName index="5" name="[Table1].[type].&amp;[Wash]"/>
            <x15:cachedUniqueName index="6" name="[Table1].[type].&amp;[Mask]"/>
          </x15:cachedUniqueNames>
        </ext>
      </extLst>
    </cacheField>
    <cacheField name="[Table1].[month].[month]" caption="month" numFmtId="0" hierarchy="2" level="1">
      <sharedItems count="12">
        <s v="April"/>
        <s v="August"/>
        <s v="December"/>
        <s v="February"/>
        <s v="January"/>
        <s v="July"/>
        <s v="June"/>
        <s v="March"/>
        <s v="May"/>
        <s v="November"/>
        <s v="October"/>
        <s v="September"/>
      </sharedItems>
      <extLst>
        <ext xmlns:x15="http://schemas.microsoft.com/office/spreadsheetml/2010/11/main" uri="{4F2E5C28-24EA-4eb8-9CBF-B6C8F9C3D259}">
          <x15:cachedUniqueNames>
            <x15:cachedUniqueName index="0" name="[Table1].[month].&amp;[April]"/>
            <x15:cachedUniqueName index="1" name="[Table1].[month].&amp;[August]"/>
            <x15:cachedUniqueName index="2" name="[Table1].[month].&amp;[December]"/>
            <x15:cachedUniqueName index="3" name="[Table1].[month].&amp;[February]"/>
            <x15:cachedUniqueName index="4" name="[Table1].[month].&amp;[January]"/>
            <x15:cachedUniqueName index="5" name="[Table1].[month].&amp;[July]"/>
            <x15:cachedUniqueName index="6" name="[Table1].[month].&amp;[June]"/>
            <x15:cachedUniqueName index="7" name="[Table1].[month].&amp;[March]"/>
            <x15:cachedUniqueName index="8" name="[Table1].[month].&amp;[May]"/>
            <x15:cachedUniqueName index="9" name="[Table1].[month].&amp;[November]"/>
            <x15:cachedUniqueName index="10" name="[Table1].[month].&amp;[October]"/>
            <x15:cachedUniqueName index="11" name="[Table1].[month].&amp;[September]"/>
          </x15:cachedUniqueNames>
        </ext>
      </extLst>
    </cacheField>
    <cacheField name="[Measures].[Count of type]" caption="Count of type" numFmtId="0" hierarchy="16" level="32767"/>
  </cacheFields>
  <cacheHierarchies count="34">
    <cacheHierarchy uniqueName="[Table1].[outlet]" caption="outlet" attribute="1" defaultMemberUniqueName="[Table1].[outlet].[All]" allUniqueName="[Table1].[outlet].[All]" dimensionUniqueName="[Table1]" displayFolder="" count="2" memberValueDatatype="130" unbalanced="0">
      <fieldsUsage count="2">
        <fieldUsage x="-1"/>
        <fieldUsage x="1"/>
      </fieldsUsage>
    </cacheHierarchy>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month]" caption="month" attribute="1" defaultMemberUniqueName="[Table1].[month].[All]" allUniqueName="[Table1].[month].[All]" dimensionUniqueName="[Table1]" displayFolder="" count="2" memberValueDatatype="130" unbalanced="0">
      <fieldsUsage count="2">
        <fieldUsage x="-1"/>
        <fieldUsage x="4"/>
      </fieldsUsage>
    </cacheHierarchy>
    <cacheHierarchy uniqueName="[Table1].[product]" caption="product" attribute="1" defaultMemberUniqueName="[Table1].[product].[All]" allUniqueName="[Table1].[product].[All]" dimensionUniqueName="[Table1]" displayFolder="" count="2" memberValueDatatype="130" unbalanced="0">
      <fieldsUsage count="2">
        <fieldUsage x="-1"/>
        <fieldUsage x="2"/>
      </fieldsUsage>
    </cacheHierarchy>
    <cacheHierarchy uniqueName="[Table1].[month_items_sold]" caption="month_items_sold" attribute="1" defaultMemberUniqueName="[Table1].[month_items_sold].[All]" allUniqueName="[Table1].[month_items_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customer_count]" caption="customer_count" attribute="1" defaultMemberUniqueName="[Table1].[customer_count].[All]" allUniqueName="[Table1].[customer_count].[All]" dimensionUniqueName="[Table1]" displayFolder="" count="0" memberValueDatatype="20" unbalanced="0"/>
    <cacheHierarchy uniqueName="[Table1].[percent_bought]" caption="percent_bought" attribute="1" defaultMemberUniqueName="[Table1].[percent_bought].[All]" allUniqueName="[Table1].[percent_bought].[All]" dimensionUniqueName="[Table1]" displayFolder="" count="0" memberValueDatatype="5" unbalanced="0"/>
    <cacheHierarchy uniqueName="[Table1].[category]" caption="category" attribute="1" defaultMemberUniqueName="[Table1].[category].[All]" allUniqueName="[Table1].[category].[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fieldsUsage count="2">
        <fieldUsage x="-1"/>
        <fieldUsage x="3"/>
      </fieldsUsage>
    </cacheHierarchy>
    <cacheHierarchy uniqueName="[Table1].[items_sold]" caption="items_sold" attribute="1" defaultMemberUniqueName="[Table1].[items_sold].[All]" allUniqueName="[Table1].[items_sold].[All]" dimensionUniqueName="[Table1]" displayFolder="" count="0" memberValueDatatype="20" unbalanced="0"/>
    <cacheHierarchy uniqueName="[Table1].[demand]" caption="demand" attribute="1" defaultMemberUniqueName="[Table1].[demand].[All]" allUniqueName="[Table1].[demand].[All]" dimensionUniqueName="[Table1]" displayFolder="" count="0" memberValueDatatype="130" unbalanced="0"/>
    <cacheHierarchy uniqueName="[Measures].[Sum of items_sold]" caption="Sum of items_sold" measure="1" displayFolder="" measureGroup="Table1" count="0">
      <extLst>
        <ext xmlns:x15="http://schemas.microsoft.com/office/spreadsheetml/2010/11/main" uri="{B97F6D7D-B522-45F9-BDA1-12C45D357490}">
          <x15:cacheHierarchy aggregatedColumn="10"/>
        </ext>
      </extLst>
    </cacheHierarchy>
    <cacheHierarchy uniqueName="[Measures].[Count of demand]" caption="Count of demand" measure="1" displayFolder="" measureGroup="Table1" count="0">
      <extLst>
        <ext xmlns:x15="http://schemas.microsoft.com/office/spreadsheetml/2010/11/main" uri="{B97F6D7D-B522-45F9-BDA1-12C45D357490}">
          <x15:cacheHierarchy aggregatedColumn="11"/>
        </ext>
      </extLst>
    </cacheHierarchy>
    <cacheHierarchy uniqueName="[Measures].[Sum of revenue]" caption="Sum of revenue" measure="1" displayFolder="" measureGroup="Table1" count="0">
      <extLst>
        <ext xmlns:x15="http://schemas.microsoft.com/office/spreadsheetml/2010/11/main" uri="{B97F6D7D-B522-45F9-BDA1-12C45D357490}">
          <x15:cacheHierarchy aggregatedColumn="5"/>
        </ext>
      </extLst>
    </cacheHierarchy>
    <cacheHierarchy uniqueName="[Measures].[Sum of month_items_sold]" caption="Sum of month_items_sold" measure="1" displayFolder="" measureGroup="Table1" count="0">
      <extLst>
        <ext xmlns:x15="http://schemas.microsoft.com/office/spreadsheetml/2010/11/main" uri="{B97F6D7D-B522-45F9-BDA1-12C45D357490}">
          <x15:cacheHierarchy aggregatedColumn="4"/>
        </ext>
      </extLst>
    </cacheHierarchy>
    <cacheHierarchy uniqueName="[Measures].[Count of type]" caption="Count of type" measure="1" displayFolder="" measureGroup="Table1" count="0" oneField="1">
      <fieldsUsage count="1">
        <fieldUsage x="5"/>
      </fieldsUsage>
      <extLst>
        <ext xmlns:x15="http://schemas.microsoft.com/office/spreadsheetml/2010/11/main" uri="{B97F6D7D-B522-45F9-BDA1-12C45D357490}">
          <x15:cacheHierarchy aggregatedColumn="9"/>
        </ext>
      </extLst>
    </cacheHierarchy>
    <cacheHierarchy uniqueName="[Measures].[Sum of percent_bought]" caption="Sum of percent_bought" measure="1" displayFolder="" measureGroup="Table1" count="0">
      <extLst>
        <ext xmlns:x15="http://schemas.microsoft.com/office/spreadsheetml/2010/11/main" uri="{B97F6D7D-B522-45F9-BDA1-12C45D357490}">
          <x15:cacheHierarchy aggregatedColumn="7"/>
        </ext>
      </extLst>
    </cacheHierarchy>
    <cacheHierarchy uniqueName="[Measures].[Average of percent_bought]" caption="Average of percent_bought" measure="1" displayFolder="" measureGroup="Table1" count="0">
      <extLst>
        <ext xmlns:x15="http://schemas.microsoft.com/office/spreadsheetml/2010/11/main" uri="{B97F6D7D-B522-45F9-BDA1-12C45D357490}">
          <x15:cacheHierarchy aggregatedColumn="7"/>
        </ext>
      </extLst>
    </cacheHierarchy>
    <cacheHierarchy uniqueName="[Measures].[Count of product]" caption="Count of product" measure="1" displayFolder="" measureGroup="Table1" count="0">
      <extLst>
        <ext xmlns:x15="http://schemas.microsoft.com/office/spreadsheetml/2010/11/main" uri="{B97F6D7D-B522-45F9-BDA1-12C45D357490}">
          <x15:cacheHierarchy aggregatedColumn="3"/>
        </ext>
      </extLst>
    </cacheHierarchy>
    <cacheHierarchy uniqueName="[Measures].[total_revenue]" caption="total_revenue" measure="1" displayFolder="" measureGroup="Table1" count="0"/>
    <cacheHierarchy uniqueName="[Measures].[total_revenue_face]" caption="total_revenue_face" measure="1" displayFolder="" measureGroup="Table1" count="0"/>
    <cacheHierarchy uniqueName="[Measures].[total_revenue_body]" caption="total_revenue_body" measure="1" displayFolder="" measureGroup="Table1" count="0"/>
    <cacheHierarchy uniqueName="[Measures].[total_products_sold]" caption="total_products_sold" measure="1" displayFolder="" measureGroup="Table1" count="0"/>
    <cacheHierarchy uniqueName="[Measures].[percent_sold_face]" caption="percent_sold_face" measure="1" displayFolder="" measureGroup="Table1" count="0"/>
    <cacheHierarchy uniqueName="[Measures].[percent_sold_body]" caption="percent_sold_body" measure="1" displayFolder="" measureGroup="Table1" count="0"/>
    <cacheHierarchy uniqueName="[Measures].[most_valuable]" caption="most_valuable" measure="1" displayFolder="" measureGroup="Table1" count="0"/>
    <cacheHierarchy uniqueName="[Measures].[most_valuable_face]" caption="most_valuable_face" measure="1" displayFolder="" measureGroup="Table1" count="0"/>
    <cacheHierarchy uniqueName="[Measures].[most_valuable_body]" caption="most_valuable_body" measure="1" displayFolder="" measureGroup="Table1" count="0"/>
    <cacheHierarchy uniqueName="[Measures].[most_purchased]" caption="most_purchased" measure="1" displayFolder="" measureGroup="Table1" count="0"/>
    <cacheHierarchy uniqueName="[Measures].[most_purchased_face]" caption="most_purchased_face" measure="1" displayFolder="" measureGroup="Table1" count="0"/>
    <cacheHierarchy uniqueName="[Measures].[most_purchased_body]" caption="most_purchased_body"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musa yahaya" refreshedDate="45411.821292939814" backgroundQuery="1" createdVersion="6" refreshedVersion="6" minRefreshableVersion="3" recordCount="0" supportSubquery="1" supportAdvancedDrill="1">
  <cacheSource type="external" connectionId="2"/>
  <cacheFields count="6">
    <cacheField name="[Table1].[year].[year]" caption="year" numFmtId="0" hierarchy="1" level="1">
      <sharedItems containsSemiMixedTypes="0" containsNonDate="0" containsString="0"/>
    </cacheField>
    <cacheField name="[Table1].[outlet].[outlet]" caption="outlet" numFmtId="0" level="1">
      <sharedItems containsSemiMixedTypes="0" containsNonDate="0" containsString="0"/>
    </cacheField>
    <cacheField name="[Table1].[product].[product]" caption="product" numFmtId="0" hierarchy="3" level="1">
      <sharedItems count="3">
        <s v="Hydrating Face Cream"/>
        <s v="Kojic &amp; Rosewater Soap"/>
        <s v="Vitamin C Serum"/>
      </sharedItems>
      <extLst>
        <ext xmlns:x15="http://schemas.microsoft.com/office/spreadsheetml/2010/11/main" uri="{4F2E5C28-24EA-4eb8-9CBF-B6C8F9C3D259}">
          <x15:cachedUniqueNames>
            <x15:cachedUniqueName index="0" name="[Table1].[product].&amp;[Hydrating Face Cream]"/>
            <x15:cachedUniqueName index="1" name="[Table1].[product].&amp;[Kojic &amp; Rosewater Soap]"/>
            <x15:cachedUniqueName index="2" name="[Table1].[product].&amp;[Vitamin C Serum]"/>
          </x15:cachedUniqueNames>
        </ext>
      </extLst>
    </cacheField>
    <cacheField name="[Table1].[type].[type]" caption="type" numFmtId="0" hierarchy="9" level="1">
      <sharedItems count="5">
        <s v="Cleanser"/>
        <s v="Cream"/>
        <s v="Lotion"/>
        <s v="Serum"/>
        <s v="Soap"/>
      </sharedItems>
      <extLst>
        <ext xmlns:x15="http://schemas.microsoft.com/office/spreadsheetml/2010/11/main" uri="{4F2E5C28-24EA-4eb8-9CBF-B6C8F9C3D259}">
          <x15:cachedUniqueNames>
            <x15:cachedUniqueName index="0" name="[Table1].[type].&amp;[Cleanser]"/>
            <x15:cachedUniqueName index="1" name="[Table1].[type].&amp;[Cream]"/>
            <x15:cachedUniqueName index="2" name="[Table1].[type].&amp;[Lotion]"/>
            <x15:cachedUniqueName index="3" name="[Table1].[type].&amp;[Serum]"/>
            <x15:cachedUniqueName index="4" name="[Table1].[type].&amp;[Soap]"/>
          </x15:cachedUniqueNames>
        </ext>
      </extLst>
    </cacheField>
    <cacheField name="[Table1].[month].[month]" caption="month" numFmtId="0" hierarchy="2" level="1">
      <sharedItems count="12">
        <s v="April"/>
        <s v="August"/>
        <s v="December"/>
        <s v="February"/>
        <s v="January"/>
        <s v="July"/>
        <s v="June"/>
        <s v="March"/>
        <s v="May"/>
        <s v="November"/>
        <s v="October"/>
        <s v="September"/>
      </sharedItems>
      <extLst>
        <ext xmlns:x15="http://schemas.microsoft.com/office/spreadsheetml/2010/11/main" uri="{4F2E5C28-24EA-4eb8-9CBF-B6C8F9C3D259}">
          <x15:cachedUniqueNames>
            <x15:cachedUniqueName index="0" name="[Table1].[month].&amp;[April]"/>
            <x15:cachedUniqueName index="1" name="[Table1].[month].&amp;[August]"/>
            <x15:cachedUniqueName index="2" name="[Table1].[month].&amp;[December]"/>
            <x15:cachedUniqueName index="3" name="[Table1].[month].&amp;[February]"/>
            <x15:cachedUniqueName index="4" name="[Table1].[month].&amp;[January]"/>
            <x15:cachedUniqueName index="5" name="[Table1].[month].&amp;[July]"/>
            <x15:cachedUniqueName index="6" name="[Table1].[month].&amp;[June]"/>
            <x15:cachedUniqueName index="7" name="[Table1].[month].&amp;[March]"/>
            <x15:cachedUniqueName index="8" name="[Table1].[month].&amp;[May]"/>
            <x15:cachedUniqueName index="9" name="[Table1].[month].&amp;[November]"/>
            <x15:cachedUniqueName index="10" name="[Table1].[month].&amp;[October]"/>
            <x15:cachedUniqueName index="11" name="[Table1].[month].&amp;[September]"/>
          </x15:cachedUniqueNames>
        </ext>
      </extLst>
    </cacheField>
    <cacheField name="[Measures].[Sum of month_items_sold]" caption="Sum of month_items_sold" numFmtId="0" hierarchy="15" level="32767"/>
  </cacheFields>
  <cacheHierarchies count="34">
    <cacheHierarchy uniqueName="[Table1].[outlet]" caption="outlet" attribute="1" defaultMemberUniqueName="[Table1].[outlet].[All]" allUniqueName="[Table1].[outlet].[All]" dimensionUniqueName="[Table1]" displayFolder="" count="2" memberValueDatatype="130" unbalanced="0">
      <fieldsUsage count="2">
        <fieldUsage x="-1"/>
        <fieldUsage x="1"/>
      </fieldsUsage>
    </cacheHierarchy>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month]" caption="month" attribute="1" defaultMemberUniqueName="[Table1].[month].[All]" allUniqueName="[Table1].[month].[All]" dimensionUniqueName="[Table1]" displayFolder="" count="2" memberValueDatatype="130" unbalanced="0">
      <fieldsUsage count="2">
        <fieldUsage x="-1"/>
        <fieldUsage x="4"/>
      </fieldsUsage>
    </cacheHierarchy>
    <cacheHierarchy uniqueName="[Table1].[product]" caption="product" attribute="1" defaultMemberUniqueName="[Table1].[product].[All]" allUniqueName="[Table1].[product].[All]" dimensionUniqueName="[Table1]" displayFolder="" count="2" memberValueDatatype="130" unbalanced="0">
      <fieldsUsage count="2">
        <fieldUsage x="-1"/>
        <fieldUsage x="2"/>
      </fieldsUsage>
    </cacheHierarchy>
    <cacheHierarchy uniqueName="[Table1].[month_items_sold]" caption="month_items_sold" attribute="1" defaultMemberUniqueName="[Table1].[month_items_sold].[All]" allUniqueName="[Table1].[month_items_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customer_count]" caption="customer_count" attribute="1" defaultMemberUniqueName="[Table1].[customer_count].[All]" allUniqueName="[Table1].[customer_count].[All]" dimensionUniqueName="[Table1]" displayFolder="" count="0" memberValueDatatype="20" unbalanced="0"/>
    <cacheHierarchy uniqueName="[Table1].[percent_bought]" caption="percent_bought" attribute="1" defaultMemberUniqueName="[Table1].[percent_bought].[All]" allUniqueName="[Table1].[percent_bought].[All]" dimensionUniqueName="[Table1]" displayFolder="" count="0" memberValueDatatype="5" unbalanced="0"/>
    <cacheHierarchy uniqueName="[Table1].[category]" caption="category" attribute="1" defaultMemberUniqueName="[Table1].[category].[All]" allUniqueName="[Table1].[category].[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fieldsUsage count="2">
        <fieldUsage x="-1"/>
        <fieldUsage x="3"/>
      </fieldsUsage>
    </cacheHierarchy>
    <cacheHierarchy uniqueName="[Table1].[items_sold]" caption="items_sold" attribute="1" defaultMemberUniqueName="[Table1].[items_sold].[All]" allUniqueName="[Table1].[items_sold].[All]" dimensionUniqueName="[Table1]" displayFolder="" count="0" memberValueDatatype="20" unbalanced="0"/>
    <cacheHierarchy uniqueName="[Table1].[demand]" caption="demand" attribute="1" defaultMemberUniqueName="[Table1].[demand].[All]" allUniqueName="[Table1].[demand].[All]" dimensionUniqueName="[Table1]" displayFolder="" count="0" memberValueDatatype="130" unbalanced="0"/>
    <cacheHierarchy uniqueName="[Measures].[Sum of items_sold]" caption="Sum of items_sold" measure="1" displayFolder="" measureGroup="Table1" count="0">
      <extLst>
        <ext xmlns:x15="http://schemas.microsoft.com/office/spreadsheetml/2010/11/main" uri="{B97F6D7D-B522-45F9-BDA1-12C45D357490}">
          <x15:cacheHierarchy aggregatedColumn="10"/>
        </ext>
      </extLst>
    </cacheHierarchy>
    <cacheHierarchy uniqueName="[Measures].[Count of demand]" caption="Count of demand" measure="1" displayFolder="" measureGroup="Table1" count="0">
      <extLst>
        <ext xmlns:x15="http://schemas.microsoft.com/office/spreadsheetml/2010/11/main" uri="{B97F6D7D-B522-45F9-BDA1-12C45D357490}">
          <x15:cacheHierarchy aggregatedColumn="11"/>
        </ext>
      </extLst>
    </cacheHierarchy>
    <cacheHierarchy uniqueName="[Measures].[Sum of revenue]" caption="Sum of revenue" measure="1" displayFolder="" measureGroup="Table1" count="0">
      <extLst>
        <ext xmlns:x15="http://schemas.microsoft.com/office/spreadsheetml/2010/11/main" uri="{B97F6D7D-B522-45F9-BDA1-12C45D357490}">
          <x15:cacheHierarchy aggregatedColumn="5"/>
        </ext>
      </extLst>
    </cacheHierarchy>
    <cacheHierarchy uniqueName="[Measures].[Sum of month_items_sold]" caption="Sum of month_items_sold" measure="1" displayFolder="" measureGroup="Table1" count="0" oneField="1">
      <fieldsUsage count="1">
        <fieldUsage x="5"/>
      </fieldsUsage>
      <extLst>
        <ext xmlns:x15="http://schemas.microsoft.com/office/spreadsheetml/2010/11/main" uri="{B97F6D7D-B522-45F9-BDA1-12C45D357490}">
          <x15:cacheHierarchy aggregatedColumn="4"/>
        </ext>
      </extLst>
    </cacheHierarchy>
    <cacheHierarchy uniqueName="[Measures].[Count of type]" caption="Count of type" measure="1" displayFolder="" measureGroup="Table1" count="0">
      <extLst>
        <ext xmlns:x15="http://schemas.microsoft.com/office/spreadsheetml/2010/11/main" uri="{B97F6D7D-B522-45F9-BDA1-12C45D357490}">
          <x15:cacheHierarchy aggregatedColumn="9"/>
        </ext>
      </extLst>
    </cacheHierarchy>
    <cacheHierarchy uniqueName="[Measures].[Sum of percent_bought]" caption="Sum of percent_bought" measure="1" displayFolder="" measureGroup="Table1" count="0">
      <extLst>
        <ext xmlns:x15="http://schemas.microsoft.com/office/spreadsheetml/2010/11/main" uri="{B97F6D7D-B522-45F9-BDA1-12C45D357490}">
          <x15:cacheHierarchy aggregatedColumn="7"/>
        </ext>
      </extLst>
    </cacheHierarchy>
    <cacheHierarchy uniqueName="[Measures].[Average of percent_bought]" caption="Average of percent_bought" measure="1" displayFolder="" measureGroup="Table1" count="0">
      <extLst>
        <ext xmlns:x15="http://schemas.microsoft.com/office/spreadsheetml/2010/11/main" uri="{B97F6D7D-B522-45F9-BDA1-12C45D357490}">
          <x15:cacheHierarchy aggregatedColumn="7"/>
        </ext>
      </extLst>
    </cacheHierarchy>
    <cacheHierarchy uniqueName="[Measures].[Count of product]" caption="Count of product" measure="1" displayFolder="" measureGroup="Table1" count="0">
      <extLst>
        <ext xmlns:x15="http://schemas.microsoft.com/office/spreadsheetml/2010/11/main" uri="{B97F6D7D-B522-45F9-BDA1-12C45D357490}">
          <x15:cacheHierarchy aggregatedColumn="3"/>
        </ext>
      </extLst>
    </cacheHierarchy>
    <cacheHierarchy uniqueName="[Measures].[total_revenue]" caption="total_revenue" measure="1" displayFolder="" measureGroup="Table1" count="0"/>
    <cacheHierarchy uniqueName="[Measures].[total_revenue_face]" caption="total_revenue_face" measure="1" displayFolder="" measureGroup="Table1" count="0"/>
    <cacheHierarchy uniqueName="[Measures].[total_revenue_body]" caption="total_revenue_body" measure="1" displayFolder="" measureGroup="Table1" count="0"/>
    <cacheHierarchy uniqueName="[Measures].[total_products_sold]" caption="total_products_sold" measure="1" displayFolder="" measureGroup="Table1" count="0"/>
    <cacheHierarchy uniqueName="[Measures].[percent_sold_face]" caption="percent_sold_face" measure="1" displayFolder="" measureGroup="Table1" count="0"/>
    <cacheHierarchy uniqueName="[Measures].[percent_sold_body]" caption="percent_sold_body" measure="1" displayFolder="" measureGroup="Table1" count="0"/>
    <cacheHierarchy uniqueName="[Measures].[most_valuable]" caption="most_valuable" measure="1" displayFolder="" measureGroup="Table1" count="0"/>
    <cacheHierarchy uniqueName="[Measures].[most_valuable_face]" caption="most_valuable_face" measure="1" displayFolder="" measureGroup="Table1" count="0"/>
    <cacheHierarchy uniqueName="[Measures].[most_valuable_body]" caption="most_valuable_body" measure="1" displayFolder="" measureGroup="Table1" count="0"/>
    <cacheHierarchy uniqueName="[Measures].[most_purchased]" caption="most_purchased" measure="1" displayFolder="" measureGroup="Table1" count="0"/>
    <cacheHierarchy uniqueName="[Measures].[most_purchased_face]" caption="most_purchased_face" measure="1" displayFolder="" measureGroup="Table1" count="0"/>
    <cacheHierarchy uniqueName="[Measures].[most_purchased_body]" caption="most_purchased_body"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musa yahaya" refreshedDate="45411.821293865738" backgroundQuery="1" createdVersion="6" refreshedVersion="6" minRefreshableVersion="3" recordCount="0" supportSubquery="1" supportAdvancedDrill="1">
  <cacheSource type="external" connectionId="2"/>
  <cacheFields count="5">
    <cacheField name="[Table1].[year].[year]" caption="year" numFmtId="0" hierarchy="1" level="1">
      <sharedItems containsSemiMixedTypes="0" containsNonDate="0" containsString="0"/>
    </cacheField>
    <cacheField name="[Table1].[outlet].[outlet]" caption="outlet" numFmtId="0" level="1">
      <sharedItems containsSemiMixedTypes="0" containsNonDate="0" containsString="0"/>
    </cacheField>
    <cacheField name="[Measures].[Sum of items_sold]" caption="Sum of items_sold" numFmtId="0" hierarchy="12" level="32767"/>
    <cacheField name="[Table1].[category].[category]" caption="category" numFmtId="0" hierarchy="8" level="1">
      <sharedItems count="4">
        <s v="Body"/>
        <s v="Face"/>
        <s v="Face &amp; Body"/>
        <s v="Other" u="1"/>
      </sharedItems>
      <extLst>
        <ext xmlns:x15="http://schemas.microsoft.com/office/spreadsheetml/2010/11/main" uri="{4F2E5C28-24EA-4eb8-9CBF-B6C8F9C3D259}">
          <x15:cachedUniqueNames>
            <x15:cachedUniqueName index="0" name="[Table1].[category].&amp;[Body]"/>
            <x15:cachedUniqueName index="1" name="[Table1].[category].&amp;[Face]"/>
            <x15:cachedUniqueName index="2" name="[Table1].[category].&amp;[Face &amp; Body]"/>
          </x15:cachedUniqueNames>
        </ext>
      </extLst>
    </cacheField>
    <cacheField name="[Measures].[Sum of revenue]" caption="Sum of revenue" numFmtId="0" hierarchy="14" level="32767"/>
  </cacheFields>
  <cacheHierarchies count="34">
    <cacheHierarchy uniqueName="[Table1].[outlet]" caption="outlet" attribute="1" defaultMemberUniqueName="[Table1].[outlet].[All]" allUniqueName="[Table1].[outlet].[All]" dimensionUniqueName="[Table1]" displayFolder="" count="2" memberValueDatatype="130" unbalanced="0">
      <fieldsUsage count="2">
        <fieldUsage x="-1"/>
        <fieldUsage x="1"/>
      </fieldsUsage>
    </cacheHierarchy>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month]" caption="month" attribute="1" defaultMemberUniqueName="[Table1].[month].[All]" allUniqueName="[Table1].[month].[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month_items_sold]" caption="month_items_sold" attribute="1" defaultMemberUniqueName="[Table1].[month_items_sold].[All]" allUniqueName="[Table1].[month_items_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customer_count]" caption="customer_count" attribute="1" defaultMemberUniqueName="[Table1].[customer_count].[All]" allUniqueName="[Table1].[customer_count].[All]" dimensionUniqueName="[Table1]" displayFolder="" count="0" memberValueDatatype="20" unbalanced="0"/>
    <cacheHierarchy uniqueName="[Table1].[percent_bought]" caption="percent_bought" attribute="1" defaultMemberUniqueName="[Table1].[percent_bought].[All]" allUniqueName="[Table1].[percent_bought].[All]" dimensionUniqueName="[Table1]" displayFolder="" count="0" memberValueDatatype="5" unbalanced="0"/>
    <cacheHierarchy uniqueName="[Table1].[category]" caption="category" attribute="1" defaultMemberUniqueName="[Table1].[category].[All]" allUniqueName="[Table1].[category].[All]" dimensionUniqueName="[Table1]" displayFolder="" count="2" memberValueDatatype="130" unbalanced="0">
      <fieldsUsage count="2">
        <fieldUsage x="-1"/>
        <fieldUsage x="3"/>
      </fieldsUsage>
    </cacheHierarchy>
    <cacheHierarchy uniqueName="[Table1].[type]" caption="type" attribute="1" defaultMemberUniqueName="[Table1].[type].[All]" allUniqueName="[Table1].[type].[All]" dimensionUniqueName="[Table1]" displayFolder="" count="0" memberValueDatatype="130" unbalanced="0"/>
    <cacheHierarchy uniqueName="[Table1].[items_sold]" caption="items_sold" attribute="1" defaultMemberUniqueName="[Table1].[items_sold].[All]" allUniqueName="[Table1].[items_sold].[All]" dimensionUniqueName="[Table1]" displayFolder="" count="0" memberValueDatatype="20" unbalanced="0"/>
    <cacheHierarchy uniqueName="[Table1].[demand]" caption="demand" attribute="1" defaultMemberUniqueName="[Table1].[demand].[All]" allUniqueName="[Table1].[demand].[All]" dimensionUniqueName="[Table1]" displayFolder="" count="0" memberValueDatatype="130" unbalanced="0"/>
    <cacheHierarchy uniqueName="[Measures].[Sum of items_sold]" caption="Sum of items_sold" measure="1" displayFolder="" measureGroup="Table1" count="0" oneField="1">
      <fieldsUsage count="1">
        <fieldUsage x="2"/>
      </fieldsUsage>
      <extLst>
        <ext xmlns:x15="http://schemas.microsoft.com/office/spreadsheetml/2010/11/main" uri="{B97F6D7D-B522-45F9-BDA1-12C45D357490}">
          <x15:cacheHierarchy aggregatedColumn="10"/>
        </ext>
      </extLst>
    </cacheHierarchy>
    <cacheHierarchy uniqueName="[Measures].[Count of demand]" caption="Count of demand" measure="1" displayFolder="" measureGroup="Table1" count="0">
      <extLst>
        <ext xmlns:x15="http://schemas.microsoft.com/office/spreadsheetml/2010/11/main" uri="{B97F6D7D-B522-45F9-BDA1-12C45D357490}">
          <x15:cacheHierarchy aggregatedColumn="11"/>
        </ext>
      </extLst>
    </cacheHierarchy>
    <cacheHierarchy uniqueName="[Measures].[Sum of revenue]" caption="Sum of revenue" measure="1" displayFolder="" measureGroup="Table1" count="0" oneField="1">
      <fieldsUsage count="1">
        <fieldUsage x="4"/>
      </fieldsUsage>
      <extLst>
        <ext xmlns:x15="http://schemas.microsoft.com/office/spreadsheetml/2010/11/main" uri="{B97F6D7D-B522-45F9-BDA1-12C45D357490}">
          <x15:cacheHierarchy aggregatedColumn="5"/>
        </ext>
      </extLst>
    </cacheHierarchy>
    <cacheHierarchy uniqueName="[Measures].[Sum of month_items_sold]" caption="Sum of month_items_sold" measure="1" displayFolder="" measureGroup="Table1" count="0">
      <extLst>
        <ext xmlns:x15="http://schemas.microsoft.com/office/spreadsheetml/2010/11/main" uri="{B97F6D7D-B522-45F9-BDA1-12C45D357490}">
          <x15:cacheHierarchy aggregatedColumn="4"/>
        </ext>
      </extLst>
    </cacheHierarchy>
    <cacheHierarchy uniqueName="[Measures].[Count of type]" caption="Count of type" measure="1" displayFolder="" measureGroup="Table1" count="0">
      <extLst>
        <ext xmlns:x15="http://schemas.microsoft.com/office/spreadsheetml/2010/11/main" uri="{B97F6D7D-B522-45F9-BDA1-12C45D357490}">
          <x15:cacheHierarchy aggregatedColumn="9"/>
        </ext>
      </extLst>
    </cacheHierarchy>
    <cacheHierarchy uniqueName="[Measures].[Sum of percent_bought]" caption="Sum of percent_bought" measure="1" displayFolder="" measureGroup="Table1" count="0">
      <extLst>
        <ext xmlns:x15="http://schemas.microsoft.com/office/spreadsheetml/2010/11/main" uri="{B97F6D7D-B522-45F9-BDA1-12C45D357490}">
          <x15:cacheHierarchy aggregatedColumn="7"/>
        </ext>
      </extLst>
    </cacheHierarchy>
    <cacheHierarchy uniqueName="[Measures].[Average of percent_bought]" caption="Average of percent_bought" measure="1" displayFolder="" measureGroup="Table1" count="0">
      <extLst>
        <ext xmlns:x15="http://schemas.microsoft.com/office/spreadsheetml/2010/11/main" uri="{B97F6D7D-B522-45F9-BDA1-12C45D357490}">
          <x15:cacheHierarchy aggregatedColumn="7"/>
        </ext>
      </extLst>
    </cacheHierarchy>
    <cacheHierarchy uniqueName="[Measures].[Count of product]" caption="Count of product" measure="1" displayFolder="" measureGroup="Table1" count="0">
      <extLst>
        <ext xmlns:x15="http://schemas.microsoft.com/office/spreadsheetml/2010/11/main" uri="{B97F6D7D-B522-45F9-BDA1-12C45D357490}">
          <x15:cacheHierarchy aggregatedColumn="3"/>
        </ext>
      </extLst>
    </cacheHierarchy>
    <cacheHierarchy uniqueName="[Measures].[total_revenue]" caption="total_revenue" measure="1" displayFolder="" measureGroup="Table1" count="0"/>
    <cacheHierarchy uniqueName="[Measures].[total_revenue_face]" caption="total_revenue_face" measure="1" displayFolder="" measureGroup="Table1" count="0"/>
    <cacheHierarchy uniqueName="[Measures].[total_revenue_body]" caption="total_revenue_body" measure="1" displayFolder="" measureGroup="Table1" count="0"/>
    <cacheHierarchy uniqueName="[Measures].[total_products_sold]" caption="total_products_sold" measure="1" displayFolder="" measureGroup="Table1" count="0"/>
    <cacheHierarchy uniqueName="[Measures].[percent_sold_face]" caption="percent_sold_face" measure="1" displayFolder="" measureGroup="Table1" count="0"/>
    <cacheHierarchy uniqueName="[Measures].[percent_sold_body]" caption="percent_sold_body" measure="1" displayFolder="" measureGroup="Table1" count="0"/>
    <cacheHierarchy uniqueName="[Measures].[most_valuable]" caption="most_valuable" measure="1" displayFolder="" measureGroup="Table1" count="0"/>
    <cacheHierarchy uniqueName="[Measures].[most_valuable_face]" caption="most_valuable_face" measure="1" displayFolder="" measureGroup="Table1" count="0"/>
    <cacheHierarchy uniqueName="[Measures].[most_valuable_body]" caption="most_valuable_body" measure="1" displayFolder="" measureGroup="Table1" count="0"/>
    <cacheHierarchy uniqueName="[Measures].[most_purchased]" caption="most_purchased" measure="1" displayFolder="" measureGroup="Table1" count="0"/>
    <cacheHierarchy uniqueName="[Measures].[most_purchased_face]" caption="most_purchased_face" measure="1" displayFolder="" measureGroup="Table1" count="0"/>
    <cacheHierarchy uniqueName="[Measures].[most_purchased_body]" caption="most_purchased_body"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musa yahaya" refreshedDate="45411.821294212961" backgroundQuery="1" createdVersion="6" refreshedVersion="6" minRefreshableVersion="3" recordCount="0" supportSubquery="1" supportAdvancedDrill="1">
  <cacheSource type="external" connectionId="2"/>
  <cacheFields count="5">
    <cacheField name="[Table1].[year].[year]" caption="year" numFmtId="0" hierarchy="1" level="1">
      <sharedItems containsSemiMixedTypes="0" containsNonDate="0" containsString="0"/>
    </cacheField>
    <cacheField name="[Table1].[outlet].[outlet]" caption="outlet" numFmtId="0" level="1">
      <sharedItems containsSemiMixedTypes="0" containsNonDate="0" containsString="0"/>
    </cacheField>
    <cacheField name="[Measures].[Sum of items_sold]" caption="Sum of items_sold" numFmtId="0" hierarchy="12" level="32767"/>
    <cacheField name="[Table1].[product].[product]" caption="product" numFmtId="0" hierarchy="3" level="1">
      <sharedItems count="11">
        <s v="Brightening Black Soap"/>
        <s v="Brightening Body Oil"/>
        <s v="Brightening Body Scrub"/>
        <s v="Exfoliating Bath Sponge"/>
        <s v="Face Wash with Goat's Milk"/>
        <s v="Hydrating Face Cream"/>
        <s v="Hydrating Face Serum"/>
        <s v="Kojic &amp; Rosewater Soap"/>
        <s v="Toning Lotion"/>
        <s v="Vitamin C Serum"/>
        <s v="Brighter Essence Body Lotion" u="1"/>
      </sharedItems>
      <extLst>
        <ext xmlns:x15="http://schemas.microsoft.com/office/spreadsheetml/2010/11/main" uri="{4F2E5C28-24EA-4eb8-9CBF-B6C8F9C3D259}">
          <x15:cachedUniqueNames>
            <x15:cachedUniqueName index="0" name="[Table1].[product].&amp;[Brightening Black Soap]"/>
            <x15:cachedUniqueName index="1" name="[Table1].[product].&amp;[Brightening Body Oil]"/>
            <x15:cachedUniqueName index="2" name="[Table1].[product].&amp;[Brightening Body Scrub]"/>
            <x15:cachedUniqueName index="3" name="[Table1].[product].&amp;[Exfoliating Bath Sponge]"/>
            <x15:cachedUniqueName index="4" name="[Table1].[product].&amp;[Face Wash with Goat's Milk]"/>
            <x15:cachedUniqueName index="5" name="[Table1].[product].&amp;[Hydrating Face Cream]"/>
            <x15:cachedUniqueName index="6" name="[Table1].[product].&amp;[Hydrating Face Serum]"/>
            <x15:cachedUniqueName index="7" name="[Table1].[product].&amp;[Kojic &amp; Rosewater Soap]"/>
            <x15:cachedUniqueName index="8" name="[Table1].[product].&amp;[Toning Lotion]"/>
            <x15:cachedUniqueName index="9" name="[Table1].[product].&amp;[Vitamin C Serum]"/>
            <x15:cachedUniqueName index="10" name="[Table1].[product].&amp;[Brighter Essence Body Lotion]"/>
          </x15:cachedUniqueNames>
        </ext>
      </extLst>
    </cacheField>
    <cacheField name="[Measures].[Average of percent_bought]" caption="Average of percent_bought" numFmtId="0" hierarchy="18" level="32767"/>
  </cacheFields>
  <cacheHierarchies count="34">
    <cacheHierarchy uniqueName="[Table1].[outlet]" caption="outlet" attribute="1" defaultMemberUniqueName="[Table1].[outlet].[All]" allUniqueName="[Table1].[outlet].[All]" dimensionUniqueName="[Table1]" displayFolder="" count="2" memberValueDatatype="130" unbalanced="0">
      <fieldsUsage count="2">
        <fieldUsage x="-1"/>
        <fieldUsage x="1"/>
      </fieldsUsage>
    </cacheHierarchy>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month]" caption="month" attribute="1" defaultMemberUniqueName="[Table1].[month].[All]" allUniqueName="[Table1].[month].[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fieldsUsage count="2">
        <fieldUsage x="-1"/>
        <fieldUsage x="3"/>
      </fieldsUsage>
    </cacheHierarchy>
    <cacheHierarchy uniqueName="[Table1].[month_items_sold]" caption="month_items_sold" attribute="1" defaultMemberUniqueName="[Table1].[month_items_sold].[All]" allUniqueName="[Table1].[month_items_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Table1].[customer_count]" caption="customer_count" attribute="1" defaultMemberUniqueName="[Table1].[customer_count].[All]" allUniqueName="[Table1].[customer_count].[All]" dimensionUniqueName="[Table1]" displayFolder="" count="0" memberValueDatatype="20" unbalanced="0"/>
    <cacheHierarchy uniqueName="[Table1].[percent_bought]" caption="percent_bought" attribute="1" defaultMemberUniqueName="[Table1].[percent_bought].[All]" allUniqueName="[Table1].[percent_bought].[All]" dimensionUniqueName="[Table1]" displayFolder="" count="0" memberValueDatatype="5" unbalanced="0"/>
    <cacheHierarchy uniqueName="[Table1].[category]" caption="category" attribute="1" defaultMemberUniqueName="[Table1].[category].[All]" allUniqueName="[Table1].[category].[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items_sold]" caption="items_sold" attribute="1" defaultMemberUniqueName="[Table1].[items_sold].[All]" allUniqueName="[Table1].[items_sold].[All]" dimensionUniqueName="[Table1]" displayFolder="" count="0" memberValueDatatype="20" unbalanced="0"/>
    <cacheHierarchy uniqueName="[Table1].[demand]" caption="demand" attribute="1" defaultMemberUniqueName="[Table1].[demand].[All]" allUniqueName="[Table1].[demand].[All]" dimensionUniqueName="[Table1]" displayFolder="" count="0" memberValueDatatype="130" unbalanced="0"/>
    <cacheHierarchy uniqueName="[Measures].[Sum of items_sold]" caption="Sum of items_sold" measure="1" displayFolder="" measureGroup="Table1" count="0" oneField="1">
      <fieldsUsage count="1">
        <fieldUsage x="2"/>
      </fieldsUsage>
      <extLst>
        <ext xmlns:x15="http://schemas.microsoft.com/office/spreadsheetml/2010/11/main" uri="{B97F6D7D-B522-45F9-BDA1-12C45D357490}">
          <x15:cacheHierarchy aggregatedColumn="10"/>
        </ext>
      </extLst>
    </cacheHierarchy>
    <cacheHierarchy uniqueName="[Measures].[Count of demand]" caption="Count of demand" measure="1" displayFolder="" measureGroup="Table1" count="0">
      <extLst>
        <ext xmlns:x15="http://schemas.microsoft.com/office/spreadsheetml/2010/11/main" uri="{B97F6D7D-B522-45F9-BDA1-12C45D357490}">
          <x15:cacheHierarchy aggregatedColumn="11"/>
        </ext>
      </extLst>
    </cacheHierarchy>
    <cacheHierarchy uniqueName="[Measures].[Sum of revenue]" caption="Sum of revenue" measure="1" displayFolder="" measureGroup="Table1" count="0">
      <extLst>
        <ext xmlns:x15="http://schemas.microsoft.com/office/spreadsheetml/2010/11/main" uri="{B97F6D7D-B522-45F9-BDA1-12C45D357490}">
          <x15:cacheHierarchy aggregatedColumn="5"/>
        </ext>
      </extLst>
    </cacheHierarchy>
    <cacheHierarchy uniqueName="[Measures].[Sum of month_items_sold]" caption="Sum of month_items_sold" measure="1" displayFolder="" measureGroup="Table1" count="0">
      <extLst>
        <ext xmlns:x15="http://schemas.microsoft.com/office/spreadsheetml/2010/11/main" uri="{B97F6D7D-B522-45F9-BDA1-12C45D357490}">
          <x15:cacheHierarchy aggregatedColumn="4"/>
        </ext>
      </extLst>
    </cacheHierarchy>
    <cacheHierarchy uniqueName="[Measures].[Count of type]" caption="Count of type" measure="1" displayFolder="" measureGroup="Table1" count="0">
      <extLst>
        <ext xmlns:x15="http://schemas.microsoft.com/office/spreadsheetml/2010/11/main" uri="{B97F6D7D-B522-45F9-BDA1-12C45D357490}">
          <x15:cacheHierarchy aggregatedColumn="9"/>
        </ext>
      </extLst>
    </cacheHierarchy>
    <cacheHierarchy uniqueName="[Measures].[Sum of percent_bought]" caption="Sum of percent_bought" measure="1" displayFolder="" measureGroup="Table1" count="0">
      <extLst>
        <ext xmlns:x15="http://schemas.microsoft.com/office/spreadsheetml/2010/11/main" uri="{B97F6D7D-B522-45F9-BDA1-12C45D357490}">
          <x15:cacheHierarchy aggregatedColumn="7"/>
        </ext>
      </extLst>
    </cacheHierarchy>
    <cacheHierarchy uniqueName="[Measures].[Average of percent_bought]" caption="Average of percent_bought" measure="1" displayFolder="" measureGroup="Table1" count="0" oneField="1">
      <fieldsUsage count="1">
        <fieldUsage x="4"/>
      </fieldsUsage>
      <extLst>
        <ext xmlns:x15="http://schemas.microsoft.com/office/spreadsheetml/2010/11/main" uri="{B97F6D7D-B522-45F9-BDA1-12C45D357490}">
          <x15:cacheHierarchy aggregatedColumn="7"/>
        </ext>
      </extLst>
    </cacheHierarchy>
    <cacheHierarchy uniqueName="[Measures].[Count of product]" caption="Count of product" measure="1" displayFolder="" measureGroup="Table1" count="0">
      <extLst>
        <ext xmlns:x15="http://schemas.microsoft.com/office/spreadsheetml/2010/11/main" uri="{B97F6D7D-B522-45F9-BDA1-12C45D357490}">
          <x15:cacheHierarchy aggregatedColumn="3"/>
        </ext>
      </extLst>
    </cacheHierarchy>
    <cacheHierarchy uniqueName="[Measures].[total_revenue]" caption="total_revenue" measure="1" displayFolder="" measureGroup="Table1" count="0"/>
    <cacheHierarchy uniqueName="[Measures].[total_revenue_face]" caption="total_revenue_face" measure="1" displayFolder="" measureGroup="Table1" count="0"/>
    <cacheHierarchy uniqueName="[Measures].[total_revenue_body]" caption="total_revenue_body" measure="1" displayFolder="" measureGroup="Table1" count="0"/>
    <cacheHierarchy uniqueName="[Measures].[total_products_sold]" caption="total_products_sold" measure="1" displayFolder="" measureGroup="Table1" count="0"/>
    <cacheHierarchy uniqueName="[Measures].[percent_sold_face]" caption="percent_sold_face" measure="1" displayFolder="" measureGroup="Table1" count="0"/>
    <cacheHierarchy uniqueName="[Measures].[percent_sold_body]" caption="percent_sold_body" measure="1" displayFolder="" measureGroup="Table1" count="0"/>
    <cacheHierarchy uniqueName="[Measures].[most_valuable]" caption="most_valuable" measure="1" displayFolder="" measureGroup="Table1" count="0"/>
    <cacheHierarchy uniqueName="[Measures].[most_valuable_face]" caption="most_valuable_face" measure="1" displayFolder="" measureGroup="Table1" count="0"/>
    <cacheHierarchy uniqueName="[Measures].[most_valuable_body]" caption="most_valuable_body" measure="1" displayFolder="" measureGroup="Table1" count="0"/>
    <cacheHierarchy uniqueName="[Measures].[most_purchased]" caption="most_purchased" measure="1" displayFolder="" measureGroup="Table1" count="0"/>
    <cacheHierarchy uniqueName="[Measures].[most_purchased_face]" caption="most_purchased_face" measure="1" displayFolder="" measureGroup="Table1" count="0"/>
    <cacheHierarchy uniqueName="[Measures].[most_purchased_body]" caption="most_purchased_body"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2" cacheId="399" applyNumberFormats="0" applyBorderFormats="0" applyFontFormats="0" applyPatternFormats="0" applyAlignmentFormats="0" applyWidthHeightFormats="1" dataCaption="Values" tag="21e9a898-85ec-4117-b1ba-3dc5a3b3a2c4" updatedVersion="6" minRefreshableVersion="3" useAutoFormatting="1" subtotalHiddenItems="1" itemPrintTitles="1" createdVersion="6" indent="0" outline="1" outlineData="1" multipleFieldFilters="0" chartFormat="4">
  <location ref="A144:E158" firstHeaderRow="1" firstDataRow="2" firstDataCol="1" rowPageCount="2" colPageCount="1"/>
  <pivotFields count="6">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Col" allDrilled="1" showAll="0" measureFilter="1" dataSourceSort="1" defaultAttributeDrillState="1">
      <items count="4">
        <item x="0"/>
        <item x="1"/>
        <item x="2"/>
        <item t="default"/>
      </items>
    </pivotField>
    <pivotField allDrilled="1" showAll="0" measureFilter="1" defaultAttributeDrillState="1">
      <items count="6">
        <item x="2"/>
        <item x="4"/>
        <item x="1"/>
        <item x="3"/>
        <item x="0"/>
        <item t="default"/>
      </items>
    </pivotField>
    <pivotField axis="axisRow" allDrilled="1" showAll="0" sortType="ascending" defaultAttributeDrillState="1">
      <items count="13">
        <item x="4"/>
        <item x="3"/>
        <item x="7"/>
        <item x="0"/>
        <item x="8"/>
        <item x="6"/>
        <item x="5"/>
        <item x="1"/>
        <item x="11"/>
        <item x="10"/>
        <item x="9"/>
        <item x="2"/>
        <item t="default"/>
      </items>
    </pivotField>
    <pivotField dataField="1" showAll="0"/>
  </pivotFields>
  <rowFields count="1">
    <field x="4"/>
  </rowFields>
  <rowItems count="13">
    <i>
      <x/>
    </i>
    <i>
      <x v="1"/>
    </i>
    <i>
      <x v="2"/>
    </i>
    <i>
      <x v="3"/>
    </i>
    <i>
      <x v="4"/>
    </i>
    <i>
      <x v="5"/>
    </i>
    <i>
      <x v="6"/>
    </i>
    <i>
      <x v="7"/>
    </i>
    <i>
      <x v="8"/>
    </i>
    <i>
      <x v="9"/>
    </i>
    <i>
      <x v="10"/>
    </i>
    <i>
      <x v="11"/>
    </i>
    <i t="grand">
      <x/>
    </i>
  </rowItems>
  <colFields count="1">
    <field x="2"/>
  </colFields>
  <colItems count="4">
    <i>
      <x/>
    </i>
    <i>
      <x v="1"/>
    </i>
    <i>
      <x v="2"/>
    </i>
    <i t="grand">
      <x/>
    </i>
  </colItems>
  <pageFields count="2">
    <pageField fld="0" hier="1" name="[Table1].[year].[All]" cap="All"/>
    <pageField fld="1" hier="0" name="[Table1].[outlet].[All]" cap="All"/>
  </pageFields>
  <dataFields count="1">
    <dataField name="Sum of month_items_sold" fld="5" baseField="0" baseItem="0"/>
  </dataFields>
  <chartFormats count="36">
    <chartFormat chart="1" format="35" series="1">
      <pivotArea type="data" outline="0" fieldPosition="0">
        <references count="2">
          <reference field="4294967294" count="1" selected="0">
            <x v="0"/>
          </reference>
          <reference field="2" count="1" selected="0">
            <x v="2"/>
          </reference>
        </references>
      </pivotArea>
    </chartFormat>
    <chartFormat chart="1" format="36">
      <pivotArea type="data" outline="0" fieldPosition="0">
        <references count="3">
          <reference field="4294967294" count="1" selected="0">
            <x v="0"/>
          </reference>
          <reference field="2" count="1" selected="0">
            <x v="2"/>
          </reference>
          <reference field="4" count="1" selected="0">
            <x v="6"/>
          </reference>
        </references>
      </pivotArea>
    </chartFormat>
    <chartFormat chart="1" format="37">
      <pivotArea type="data" outline="0" fieldPosition="0">
        <references count="3">
          <reference field="4294967294" count="1" selected="0">
            <x v="0"/>
          </reference>
          <reference field="2" count="1" selected="0">
            <x v="2"/>
          </reference>
          <reference field="4" count="1" selected="0">
            <x v="7"/>
          </reference>
        </references>
      </pivotArea>
    </chartFormat>
    <chartFormat chart="1" format="38">
      <pivotArea type="data" outline="0" fieldPosition="0">
        <references count="3">
          <reference field="4294967294" count="1" selected="0">
            <x v="0"/>
          </reference>
          <reference field="2" count="1" selected="0">
            <x v="1"/>
          </reference>
          <reference field="4" count="1" selected="0">
            <x v="6"/>
          </reference>
        </references>
      </pivotArea>
    </chartFormat>
    <chartFormat chart="1" format="39">
      <pivotArea type="data" outline="0" fieldPosition="0">
        <references count="3">
          <reference field="4294967294" count="1" selected="0">
            <x v="0"/>
          </reference>
          <reference field="2" count="1" selected="0">
            <x v="0"/>
          </reference>
          <reference field="4" count="1" selected="0">
            <x v="7"/>
          </reference>
        </references>
      </pivotArea>
    </chartFormat>
    <chartFormat chart="1" format="40">
      <pivotArea type="data" outline="0" fieldPosition="0">
        <references count="3">
          <reference field="4294967294" count="1" selected="0">
            <x v="0"/>
          </reference>
          <reference field="2" count="1" selected="0">
            <x v="2"/>
          </reference>
          <reference field="4" count="1" selected="0">
            <x v="0"/>
          </reference>
        </references>
      </pivotArea>
    </chartFormat>
    <chartFormat chart="1" format="41">
      <pivotArea type="data" outline="0" fieldPosition="0">
        <references count="3">
          <reference field="4294967294" count="1" selected="0">
            <x v="0"/>
          </reference>
          <reference field="2" count="1" selected="0">
            <x v="2"/>
          </reference>
          <reference field="4" count="1" selected="0">
            <x v="1"/>
          </reference>
        </references>
      </pivotArea>
    </chartFormat>
    <chartFormat chart="1" format="42">
      <pivotArea type="data" outline="0" fieldPosition="0">
        <references count="3">
          <reference field="4294967294" count="1" selected="0">
            <x v="0"/>
          </reference>
          <reference field="2" count="1" selected="0">
            <x v="2"/>
          </reference>
          <reference field="4" count="1" selected="0">
            <x v="2"/>
          </reference>
        </references>
      </pivotArea>
    </chartFormat>
    <chartFormat chart="1" format="43">
      <pivotArea type="data" outline="0" fieldPosition="0">
        <references count="3">
          <reference field="4294967294" count="1" selected="0">
            <x v="0"/>
          </reference>
          <reference field="2" count="1" selected="0">
            <x v="2"/>
          </reference>
          <reference field="4" count="1" selected="0">
            <x v="3"/>
          </reference>
        </references>
      </pivotArea>
    </chartFormat>
    <chartFormat chart="1" format="44">
      <pivotArea type="data" outline="0" fieldPosition="0">
        <references count="3">
          <reference field="4294967294" count="1" selected="0">
            <x v="0"/>
          </reference>
          <reference field="2" count="1" selected="0">
            <x v="2"/>
          </reference>
          <reference field="4" count="1" selected="0">
            <x v="4"/>
          </reference>
        </references>
      </pivotArea>
    </chartFormat>
    <chartFormat chart="1" format="45">
      <pivotArea type="data" outline="0" fieldPosition="0">
        <references count="3">
          <reference field="4294967294" count="1" selected="0">
            <x v="0"/>
          </reference>
          <reference field="2" count="1" selected="0">
            <x v="2"/>
          </reference>
          <reference field="4" count="1" selected="0">
            <x v="5"/>
          </reference>
        </references>
      </pivotArea>
    </chartFormat>
    <chartFormat chart="1" format="46">
      <pivotArea type="data" outline="0" fieldPosition="0">
        <references count="3">
          <reference field="4294967294" count="1" selected="0">
            <x v="0"/>
          </reference>
          <reference field="2" count="1" selected="0">
            <x v="2"/>
          </reference>
          <reference field="4" count="1" selected="0">
            <x v="8"/>
          </reference>
        </references>
      </pivotArea>
    </chartFormat>
    <chartFormat chart="1" format="47">
      <pivotArea type="data" outline="0" fieldPosition="0">
        <references count="3">
          <reference field="4294967294" count="1" selected="0">
            <x v="0"/>
          </reference>
          <reference field="2" count="1" selected="0">
            <x v="2"/>
          </reference>
          <reference field="4" count="1" selected="0">
            <x v="9"/>
          </reference>
        </references>
      </pivotArea>
    </chartFormat>
    <chartFormat chart="1" format="48">
      <pivotArea type="data" outline="0" fieldPosition="0">
        <references count="3">
          <reference field="4294967294" count="1" selected="0">
            <x v="0"/>
          </reference>
          <reference field="2" count="1" selected="0">
            <x v="2"/>
          </reference>
          <reference field="4" count="1" selected="0">
            <x v="10"/>
          </reference>
        </references>
      </pivotArea>
    </chartFormat>
    <chartFormat chart="1" format="49">
      <pivotArea type="data" outline="0" fieldPosition="0">
        <references count="3">
          <reference field="4294967294" count="1" selected="0">
            <x v="0"/>
          </reference>
          <reference field="2" count="1" selected="0">
            <x v="2"/>
          </reference>
          <reference field="4" count="1" selected="0">
            <x v="11"/>
          </reference>
        </references>
      </pivotArea>
    </chartFormat>
    <chartFormat chart="1" format="50">
      <pivotArea type="data" outline="0" fieldPosition="0">
        <references count="3">
          <reference field="4294967294" count="1" selected="0">
            <x v="0"/>
          </reference>
          <reference field="2" count="1" selected="0">
            <x v="1"/>
          </reference>
          <reference field="4" count="1" selected="0">
            <x v="7"/>
          </reference>
        </references>
      </pivotArea>
    </chartFormat>
    <chartFormat chart="3" format="69" series="1">
      <pivotArea type="data" outline="0" fieldPosition="0">
        <references count="2">
          <reference field="4294967294" count="1" selected="0">
            <x v="0"/>
          </reference>
          <reference field="2" count="1" selected="0">
            <x v="0"/>
          </reference>
        </references>
      </pivotArea>
    </chartFormat>
    <chartFormat chart="3" format="70">
      <pivotArea type="data" outline="0" fieldPosition="0">
        <references count="3">
          <reference field="4294967294" count="1" selected="0">
            <x v="0"/>
          </reference>
          <reference field="2" count="1" selected="0">
            <x v="0"/>
          </reference>
          <reference field="4" count="1" selected="0">
            <x v="7"/>
          </reference>
        </references>
      </pivotArea>
    </chartFormat>
    <chartFormat chart="3" format="71" series="1">
      <pivotArea type="data" outline="0" fieldPosition="0">
        <references count="2">
          <reference field="4294967294" count="1" selected="0">
            <x v="0"/>
          </reference>
          <reference field="2" count="1" selected="0">
            <x v="1"/>
          </reference>
        </references>
      </pivotArea>
    </chartFormat>
    <chartFormat chart="3" format="72">
      <pivotArea type="data" outline="0" fieldPosition="0">
        <references count="3">
          <reference field="4294967294" count="1" selected="0">
            <x v="0"/>
          </reference>
          <reference field="2" count="1" selected="0">
            <x v="1"/>
          </reference>
          <reference field="4" count="1" selected="0">
            <x v="6"/>
          </reference>
        </references>
      </pivotArea>
    </chartFormat>
    <chartFormat chart="3" format="73">
      <pivotArea type="data" outline="0" fieldPosition="0">
        <references count="3">
          <reference field="4294967294" count="1" selected="0">
            <x v="0"/>
          </reference>
          <reference field="2" count="1" selected="0">
            <x v="1"/>
          </reference>
          <reference field="4" count="1" selected="0">
            <x v="7"/>
          </reference>
        </references>
      </pivotArea>
    </chartFormat>
    <chartFormat chart="3" format="74" series="1">
      <pivotArea type="data" outline="0" fieldPosition="0">
        <references count="2">
          <reference field="4294967294" count="1" selected="0">
            <x v="0"/>
          </reference>
          <reference field="2" count="1" selected="0">
            <x v="2"/>
          </reference>
        </references>
      </pivotArea>
    </chartFormat>
    <chartFormat chart="3" format="75">
      <pivotArea type="data" outline="0" fieldPosition="0">
        <references count="3">
          <reference field="4294967294" count="1" selected="0">
            <x v="0"/>
          </reference>
          <reference field="2" count="1" selected="0">
            <x v="2"/>
          </reference>
          <reference field="4" count="1" selected="0">
            <x v="0"/>
          </reference>
        </references>
      </pivotArea>
    </chartFormat>
    <chartFormat chart="3" format="76">
      <pivotArea type="data" outline="0" fieldPosition="0">
        <references count="3">
          <reference field="4294967294" count="1" selected="0">
            <x v="0"/>
          </reference>
          <reference field="2" count="1" selected="0">
            <x v="2"/>
          </reference>
          <reference field="4" count="1" selected="0">
            <x v="1"/>
          </reference>
        </references>
      </pivotArea>
    </chartFormat>
    <chartFormat chart="3" format="77">
      <pivotArea type="data" outline="0" fieldPosition="0">
        <references count="3">
          <reference field="4294967294" count="1" selected="0">
            <x v="0"/>
          </reference>
          <reference field="2" count="1" selected="0">
            <x v="2"/>
          </reference>
          <reference field="4" count="1" selected="0">
            <x v="2"/>
          </reference>
        </references>
      </pivotArea>
    </chartFormat>
    <chartFormat chart="3" format="78">
      <pivotArea type="data" outline="0" fieldPosition="0">
        <references count="3">
          <reference field="4294967294" count="1" selected="0">
            <x v="0"/>
          </reference>
          <reference field="2" count="1" selected="0">
            <x v="2"/>
          </reference>
          <reference field="4" count="1" selected="0">
            <x v="3"/>
          </reference>
        </references>
      </pivotArea>
    </chartFormat>
    <chartFormat chart="3" format="79">
      <pivotArea type="data" outline="0" fieldPosition="0">
        <references count="3">
          <reference field="4294967294" count="1" selected="0">
            <x v="0"/>
          </reference>
          <reference field="2" count="1" selected="0">
            <x v="2"/>
          </reference>
          <reference field="4" count="1" selected="0">
            <x v="4"/>
          </reference>
        </references>
      </pivotArea>
    </chartFormat>
    <chartFormat chart="3" format="80">
      <pivotArea type="data" outline="0" fieldPosition="0">
        <references count="3">
          <reference field="4294967294" count="1" selected="0">
            <x v="0"/>
          </reference>
          <reference field="2" count="1" selected="0">
            <x v="2"/>
          </reference>
          <reference field="4" count="1" selected="0">
            <x v="5"/>
          </reference>
        </references>
      </pivotArea>
    </chartFormat>
    <chartFormat chart="3" format="81">
      <pivotArea type="data" outline="0" fieldPosition="0">
        <references count="3">
          <reference field="4294967294" count="1" selected="0">
            <x v="0"/>
          </reference>
          <reference field="2" count="1" selected="0">
            <x v="2"/>
          </reference>
          <reference field="4" count="1" selected="0">
            <x v="6"/>
          </reference>
        </references>
      </pivotArea>
    </chartFormat>
    <chartFormat chart="3" format="82">
      <pivotArea type="data" outline="0" fieldPosition="0">
        <references count="3">
          <reference field="4294967294" count="1" selected="0">
            <x v="0"/>
          </reference>
          <reference field="2" count="1" selected="0">
            <x v="2"/>
          </reference>
          <reference field="4" count="1" selected="0">
            <x v="7"/>
          </reference>
        </references>
      </pivotArea>
    </chartFormat>
    <chartFormat chart="3" format="83">
      <pivotArea type="data" outline="0" fieldPosition="0">
        <references count="3">
          <reference field="4294967294" count="1" selected="0">
            <x v="0"/>
          </reference>
          <reference field="2" count="1" selected="0">
            <x v="2"/>
          </reference>
          <reference field="4" count="1" selected="0">
            <x v="8"/>
          </reference>
        </references>
      </pivotArea>
    </chartFormat>
    <chartFormat chart="3" format="84">
      <pivotArea type="data" outline="0" fieldPosition="0">
        <references count="3">
          <reference field="4294967294" count="1" selected="0">
            <x v="0"/>
          </reference>
          <reference field="2" count="1" selected="0">
            <x v="2"/>
          </reference>
          <reference field="4" count="1" selected="0">
            <x v="9"/>
          </reference>
        </references>
      </pivotArea>
    </chartFormat>
    <chartFormat chart="3" format="85">
      <pivotArea type="data" outline="0" fieldPosition="0">
        <references count="3">
          <reference field="4294967294" count="1" selected="0">
            <x v="0"/>
          </reference>
          <reference field="2" count="1" selected="0">
            <x v="2"/>
          </reference>
          <reference field="4" count="1" selected="0">
            <x v="10"/>
          </reference>
        </references>
      </pivotArea>
    </chartFormat>
    <chartFormat chart="3" format="86">
      <pivotArea type="data" outline="0" fieldPosition="0">
        <references count="3">
          <reference field="4294967294" count="1" selected="0">
            <x v="0"/>
          </reference>
          <reference field="2" count="1" selected="0">
            <x v="2"/>
          </reference>
          <reference field="4" count="1" selected="0">
            <x v="11"/>
          </reference>
        </references>
      </pivotArea>
    </chartFormat>
    <chartFormat chart="1" format="51" series="1">
      <pivotArea type="data" outline="0" fieldPosition="0">
        <references count="2">
          <reference field="4294967294" count="1" selected="0">
            <x v="0"/>
          </reference>
          <reference field="2" count="1" selected="0">
            <x v="0"/>
          </reference>
        </references>
      </pivotArea>
    </chartFormat>
    <chartFormat chart="1" format="52" series="1">
      <pivotArea type="data" outline="0" fieldPosition="0">
        <references count="2">
          <reference field="4294967294" count="1" selected="0">
            <x v="0"/>
          </reference>
          <reference field="2" count="1" selected="0">
            <x v="1"/>
          </reference>
        </references>
      </pivotArea>
    </chartFormat>
  </chartFormats>
  <pivotHierarchies count="34">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count" id="10" iMeasureHier="15">
      <autoFilter ref="A1">
        <filterColumn colId="0">
          <top10 val="3" filterVal="3"/>
        </filterColumn>
      </autoFilter>
    </filter>
    <filter fld="3" type="count" evalOrder="1" id="5" iMeasureHier="16">
      <autoFilter ref="A1">
        <filterColumn colId="0">
          <top10 val="5" filterVal="5"/>
        </filterColumn>
      </autoFilter>
    </filter>
  </filters>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Lst>
</pivotTableDefinition>
</file>

<file path=xl/pivotTables/pivotTable10.xml><?xml version="1.0" encoding="utf-8"?>
<pivotTableDefinition xmlns="http://schemas.openxmlformats.org/spreadsheetml/2006/main" name="PivotTable9" cacheId="411" applyNumberFormats="0" applyBorderFormats="0" applyFontFormats="0" applyPatternFormats="0" applyAlignmentFormats="0" applyWidthHeightFormats="1" dataCaption="Values" tag="273d2c71-0975-4e96-b0ca-3d8ec75430a4" updatedVersion="6" minRefreshableVersion="3" useAutoFormatting="1" itemPrintTitles="1" createdVersion="6" indent="0" outline="1" outlineData="1" multipleFieldFilters="0" chartFormat="3">
  <location ref="A103:B114" firstHeaderRow="1" firstDataRow="1" firstDataCol="1" rowPageCount="2" colPageCount="1"/>
  <pivotFields count="4">
    <pivotField axis="axisPage" allDrilled="1" showAll="0" dataSourceSort="1" defaultAttributeDrillState="1">
      <items count="1">
        <item t="default"/>
      </items>
    </pivotField>
    <pivotField axis="axisPage" allDrilled="1" showAll="0" dataSourceSort="1" defaultAttributeDrillState="1">
      <items count="1">
        <item t="default"/>
      </items>
    </pivotField>
    <pivotField dataField="1" showAll="0"/>
    <pivotField axis="axisRow" allDrilled="1" showAll="0" sortType="descending" defaultAttributeDrillState="1">
      <items count="11">
        <item s="1" x="0"/>
        <item s="1" x="1"/>
        <item s="1" x="2"/>
        <item s="1" x="3"/>
        <item s="1" x="4"/>
        <item s="1" x="5"/>
        <item s="1" x="6"/>
        <item s="1" x="7"/>
        <item s="1" x="8"/>
        <item s="1" x="9"/>
        <item t="default"/>
      </items>
      <autoSortScope>
        <pivotArea dataOnly="0" outline="0" fieldPosition="0">
          <references count="1">
            <reference field="4294967294" count="1" selected="0">
              <x v="0"/>
            </reference>
          </references>
        </pivotArea>
      </autoSortScope>
    </pivotField>
  </pivotFields>
  <rowFields count="1">
    <field x="3"/>
  </rowFields>
  <rowItems count="11">
    <i>
      <x v="7"/>
    </i>
    <i>
      <x v="6"/>
    </i>
    <i>
      <x v="3"/>
    </i>
    <i>
      <x v="2"/>
    </i>
    <i>
      <x v="4"/>
    </i>
    <i>
      <x v="8"/>
    </i>
    <i>
      <x v="9"/>
    </i>
    <i>
      <x v="5"/>
    </i>
    <i>
      <x v="1"/>
    </i>
    <i>
      <x/>
    </i>
    <i t="grand">
      <x/>
    </i>
  </rowItems>
  <colItems count="1">
    <i/>
  </colItems>
  <pageFields count="2">
    <pageField fld="0" hier="1" name="[Table1].[year].[All]" cap="All"/>
    <pageField fld="1" hier="0" name="[Table1].[outlet].[All]" cap="All"/>
  </pageFields>
  <dataFields count="1">
    <dataField name="Sum of items_sold" fld="2" baseField="0" baseItem="0"/>
  </dataFields>
  <chartFormats count="22">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5"/>
          </reference>
        </references>
      </pivotArea>
    </chartFormat>
    <chartFormat chart="0" format="4">
      <pivotArea type="data" outline="0" fieldPosition="0">
        <references count="2">
          <reference field="4294967294" count="1" selected="0">
            <x v="0"/>
          </reference>
          <reference field="3" count="1" selected="0">
            <x v="9"/>
          </reference>
        </references>
      </pivotArea>
    </chartFormat>
    <chartFormat chart="0" format="5">
      <pivotArea type="data" outline="0" fieldPosition="0">
        <references count="2">
          <reference field="4294967294" count="1" selected="0">
            <x v="0"/>
          </reference>
          <reference field="3" count="1" selected="0">
            <x v="8"/>
          </reference>
        </references>
      </pivotArea>
    </chartFormat>
    <chartFormat chart="0" format="6">
      <pivotArea type="data" outline="0" fieldPosition="0">
        <references count="2">
          <reference field="4294967294" count="1" selected="0">
            <x v="0"/>
          </reference>
          <reference field="3" count="1" selected="0">
            <x v="4"/>
          </reference>
        </references>
      </pivotArea>
    </chartFormat>
    <chartFormat chart="0" format="7">
      <pivotArea type="data" outline="0" fieldPosition="0">
        <references count="2">
          <reference field="4294967294" count="1" selected="0">
            <x v="0"/>
          </reference>
          <reference field="3" count="1" selected="0">
            <x v="2"/>
          </reference>
        </references>
      </pivotArea>
    </chartFormat>
    <chartFormat chart="0" format="8">
      <pivotArea type="data" outline="0" fieldPosition="0">
        <references count="2">
          <reference field="4294967294" count="1" selected="0">
            <x v="0"/>
          </reference>
          <reference field="3" count="1" selected="0">
            <x v="3"/>
          </reference>
        </references>
      </pivotArea>
    </chartFormat>
    <chartFormat chart="0" format="9">
      <pivotArea type="data" outline="0" fieldPosition="0">
        <references count="2">
          <reference field="4294967294" count="1" selected="0">
            <x v="0"/>
          </reference>
          <reference field="3" count="1" selected="0">
            <x v="6"/>
          </reference>
        </references>
      </pivotArea>
    </chartFormat>
    <chartFormat chart="0" format="10">
      <pivotArea type="data" outline="0" fieldPosition="0">
        <references count="2">
          <reference field="4294967294" count="1" selected="0">
            <x v="0"/>
          </reference>
          <reference field="3" count="1" selected="0">
            <x v="7"/>
          </reference>
        </references>
      </pivotArea>
    </chartFormat>
    <chartFormat chart="0" format="11" series="1">
      <pivotArea type="data" outline="0" fieldPosition="0">
        <references count="1">
          <reference field="4294967294" count="1" selected="0">
            <x v="0"/>
          </reference>
        </references>
      </pivotArea>
    </chartFormat>
    <chartFormat chart="2" format="23" series="1">
      <pivotArea type="data" outline="0" fieldPosition="0">
        <references count="1">
          <reference field="4294967294" count="1" selected="0">
            <x v="0"/>
          </reference>
        </references>
      </pivotArea>
    </chartFormat>
    <chartFormat chart="2" format="24">
      <pivotArea type="data" outline="0" fieldPosition="0">
        <references count="2">
          <reference field="4294967294" count="1" selected="0">
            <x v="0"/>
          </reference>
          <reference field="3" count="1" selected="0">
            <x v="7"/>
          </reference>
        </references>
      </pivotArea>
    </chartFormat>
    <chartFormat chart="2" format="25">
      <pivotArea type="data" outline="0" fieldPosition="0">
        <references count="2">
          <reference field="4294967294" count="1" selected="0">
            <x v="0"/>
          </reference>
          <reference field="3" count="1" selected="0">
            <x v="6"/>
          </reference>
        </references>
      </pivotArea>
    </chartFormat>
    <chartFormat chart="2" format="26">
      <pivotArea type="data" outline="0" fieldPosition="0">
        <references count="2">
          <reference field="4294967294" count="1" selected="0">
            <x v="0"/>
          </reference>
          <reference field="3" count="1" selected="0">
            <x v="3"/>
          </reference>
        </references>
      </pivotArea>
    </chartFormat>
    <chartFormat chart="2" format="27">
      <pivotArea type="data" outline="0" fieldPosition="0">
        <references count="2">
          <reference field="4294967294" count="1" selected="0">
            <x v="0"/>
          </reference>
          <reference field="3" count="1" selected="0">
            <x v="2"/>
          </reference>
        </references>
      </pivotArea>
    </chartFormat>
    <chartFormat chart="2" format="28">
      <pivotArea type="data" outline="0" fieldPosition="0">
        <references count="2">
          <reference field="4294967294" count="1" selected="0">
            <x v="0"/>
          </reference>
          <reference field="3" count="1" selected="0">
            <x v="4"/>
          </reference>
        </references>
      </pivotArea>
    </chartFormat>
    <chartFormat chart="2" format="29">
      <pivotArea type="data" outline="0" fieldPosition="0">
        <references count="2">
          <reference field="4294967294" count="1" selected="0">
            <x v="0"/>
          </reference>
          <reference field="3" count="1" selected="0">
            <x v="8"/>
          </reference>
        </references>
      </pivotArea>
    </chartFormat>
    <chartFormat chart="2" format="30">
      <pivotArea type="data" outline="0" fieldPosition="0">
        <references count="2">
          <reference field="4294967294" count="1" selected="0">
            <x v="0"/>
          </reference>
          <reference field="3" count="1" selected="0">
            <x v="9"/>
          </reference>
        </references>
      </pivotArea>
    </chartFormat>
    <chartFormat chart="2" format="31">
      <pivotArea type="data" outline="0" fieldPosition="0">
        <references count="2">
          <reference field="4294967294" count="1" selected="0">
            <x v="0"/>
          </reference>
          <reference field="3" count="1" selected="0">
            <x v="5"/>
          </reference>
        </references>
      </pivotArea>
    </chartFormat>
    <chartFormat chart="2" format="32">
      <pivotArea type="data" outline="0" fieldPosition="0">
        <references count="2">
          <reference field="4294967294" count="1" selected="0">
            <x v="0"/>
          </reference>
          <reference field="3" count="1" selected="0">
            <x v="1"/>
          </reference>
        </references>
      </pivotArea>
    </chartFormat>
    <chartFormat chart="2" format="33">
      <pivotArea type="data" outline="0" fieldPosition="0">
        <references count="2">
          <reference field="4294967294" count="1" selected="0">
            <x v="0"/>
          </reference>
          <reference field="3" count="1" selected="0">
            <x v="0"/>
          </reference>
        </references>
      </pivotArea>
    </chartFormat>
  </chartFormats>
  <pivotHierarchies count="34">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Lst>
</pivotTableDefinition>
</file>

<file path=xl/pivotTables/pivotTable2.xml><?xml version="1.0" encoding="utf-8"?>
<pivotTableDefinition xmlns="http://schemas.openxmlformats.org/spreadsheetml/2006/main" name="PivotTable10" cacheId="384" applyNumberFormats="0" applyBorderFormats="0" applyFontFormats="0" applyPatternFormats="0" applyAlignmentFormats="0" applyWidthHeightFormats="1" dataCaption="Values" tag="135f7d13-2764-47af-933f-d3699248b923" updatedVersion="6" minRefreshableVersion="3" useAutoFormatting="1" subtotalHiddenItems="1" itemPrintTitles="1" createdVersion="6" indent="0" outline="1" outlineData="1" multipleFieldFilters="0" chartFormat="6">
  <location ref="A124:C129" firstHeaderRow="0" firstDataRow="1" firstDataCol="1" rowPageCount="2" colPageCount="1"/>
  <pivotFields count="5">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Row" allDrilled="1" showAll="0" sortType="descending" dataSourceSort="1" defaultAttributeDrillState="1">
      <items count="5">
        <item n="Average Demand _x000a_(201-700)" x="0"/>
        <item n="High Demand _x000a_(&gt;2001)" x="1"/>
        <item n="Low Demand _x000a_(&lt;200)" x="2"/>
        <item n="Regular Demand _x000a_(701-2000)" x="3"/>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2"/>
  </rowFields>
  <rowItems count="5">
    <i>
      <x/>
    </i>
    <i>
      <x v="2"/>
    </i>
    <i>
      <x v="3"/>
    </i>
    <i>
      <x v="1"/>
    </i>
    <i t="grand">
      <x/>
    </i>
  </rowItems>
  <colFields count="1">
    <field x="-2"/>
  </colFields>
  <colItems count="2">
    <i>
      <x/>
    </i>
    <i i="1">
      <x v="1"/>
    </i>
  </colItems>
  <pageFields count="2">
    <pageField fld="0" hier="1" name="[Table1].[year].[All]" cap="All"/>
    <pageField fld="1" hier="0" name="[Table1].[outlet].[All]" cap="All"/>
  </pageFields>
  <dataFields count="2">
    <dataField name="Count of demand" fld="3" subtotal="count" showDataAs="percentOfTotal" baseField="2" baseItem="2" numFmtId="10"/>
    <dataField name="Sum of revenue" fld="4" baseField="0" baseItem="0"/>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0" series="1">
      <pivotArea type="data" outline="0" fieldPosition="0">
        <references count="1">
          <reference field="4294967294" count="1" selected="0">
            <x v="0"/>
          </reference>
        </references>
      </pivotArea>
    </chartFormat>
    <chartFormat chart="1" format="21" series="1">
      <pivotArea type="data" outline="0" fieldPosition="0">
        <references count="1">
          <reference field="4294967294" count="1" selected="0">
            <x v="1"/>
          </reference>
        </references>
      </pivotArea>
    </chartFormat>
    <chartFormat chart="1" format="22">
      <pivotArea type="data" outline="0" fieldPosition="0">
        <references count="2">
          <reference field="4294967294" count="1" selected="0">
            <x v="0"/>
          </reference>
          <reference field="2" count="1" selected="0">
            <x v="0"/>
          </reference>
        </references>
      </pivotArea>
    </chartFormat>
    <chartFormat chart="1" format="23">
      <pivotArea type="data" outline="0" fieldPosition="0">
        <references count="2">
          <reference field="4294967294" count="1" selected="0">
            <x v="0"/>
          </reference>
          <reference field="2" count="1" selected="0">
            <x v="2"/>
          </reference>
        </references>
      </pivotArea>
    </chartFormat>
    <chartFormat chart="1" format="24">
      <pivotArea type="data" outline="0" fieldPosition="0">
        <references count="2">
          <reference field="4294967294" count="1" selected="0">
            <x v="0"/>
          </reference>
          <reference field="2" count="1" selected="0">
            <x v="3"/>
          </reference>
        </references>
      </pivotArea>
    </chartFormat>
    <chartFormat chart="1" format="25">
      <pivotArea type="data" outline="0" fieldPosition="0">
        <references count="2">
          <reference field="4294967294" count="1" selected="0">
            <x v="1"/>
          </reference>
          <reference field="2" count="1" selected="0">
            <x v="0"/>
          </reference>
        </references>
      </pivotArea>
    </chartFormat>
    <chartFormat chart="1" format="26">
      <pivotArea type="data" outline="0" fieldPosition="0">
        <references count="2">
          <reference field="4294967294" count="1" selected="0">
            <x v="1"/>
          </reference>
          <reference field="2" count="1" selected="0">
            <x v="2"/>
          </reference>
        </references>
      </pivotArea>
    </chartFormat>
    <chartFormat chart="1" format="27">
      <pivotArea type="data" outline="0" fieldPosition="0">
        <references count="2">
          <reference field="4294967294" count="1" selected="0">
            <x v="1"/>
          </reference>
          <reference field="2" count="1" selected="0">
            <x v="3"/>
          </reference>
        </references>
      </pivotArea>
    </chartFormat>
    <chartFormat chart="1" format="28">
      <pivotArea type="data" outline="0" fieldPosition="0">
        <references count="2">
          <reference field="4294967294" count="1" selected="0">
            <x v="1"/>
          </reference>
          <reference field="2" count="1" selected="0">
            <x v="1"/>
          </reference>
        </references>
      </pivotArea>
    </chartFormat>
    <chartFormat chart="5" format="38" series="1">
      <pivotArea type="data" outline="0" fieldPosition="0">
        <references count="1">
          <reference field="4294967294" count="1" selected="0">
            <x v="0"/>
          </reference>
        </references>
      </pivotArea>
    </chartFormat>
    <chartFormat chart="5" format="39">
      <pivotArea type="data" outline="0" fieldPosition="0">
        <references count="2">
          <reference field="4294967294" count="1" selected="0">
            <x v="0"/>
          </reference>
          <reference field="2" count="1" selected="0">
            <x v="0"/>
          </reference>
        </references>
      </pivotArea>
    </chartFormat>
    <chartFormat chart="5" format="40">
      <pivotArea type="data" outline="0" fieldPosition="0">
        <references count="2">
          <reference field="4294967294" count="1" selected="0">
            <x v="0"/>
          </reference>
          <reference field="2" count="1" selected="0">
            <x v="2"/>
          </reference>
        </references>
      </pivotArea>
    </chartFormat>
    <chartFormat chart="5" format="41">
      <pivotArea type="data" outline="0" fieldPosition="0">
        <references count="2">
          <reference field="4294967294" count="1" selected="0">
            <x v="0"/>
          </reference>
          <reference field="2" count="1" selected="0">
            <x v="3"/>
          </reference>
        </references>
      </pivotArea>
    </chartFormat>
    <chartFormat chart="5" format="42" series="1">
      <pivotArea type="data" outline="0" fieldPosition="0">
        <references count="1">
          <reference field="4294967294" count="1" selected="0">
            <x v="1"/>
          </reference>
        </references>
      </pivotArea>
    </chartFormat>
    <chartFormat chart="5" format="43">
      <pivotArea type="data" outline="0" fieldPosition="0">
        <references count="2">
          <reference field="4294967294" count="1" selected="0">
            <x v="1"/>
          </reference>
          <reference field="2" count="1" selected="0">
            <x v="0"/>
          </reference>
        </references>
      </pivotArea>
    </chartFormat>
    <chartFormat chart="5" format="44">
      <pivotArea type="data" outline="0" fieldPosition="0">
        <references count="2">
          <reference field="4294967294" count="1" selected="0">
            <x v="1"/>
          </reference>
          <reference field="2" count="1" selected="0">
            <x v="2"/>
          </reference>
        </references>
      </pivotArea>
    </chartFormat>
    <chartFormat chart="5" format="45">
      <pivotArea type="data" outline="0" fieldPosition="0">
        <references count="2">
          <reference field="4294967294" count="1" selected="0">
            <x v="1"/>
          </reference>
          <reference field="2" count="1" selected="0">
            <x v="3"/>
          </reference>
        </references>
      </pivotArea>
    </chartFormat>
    <chartFormat chart="5" format="46">
      <pivotArea type="data" outline="0" fieldPosition="0">
        <references count="2">
          <reference field="4294967294" count="1" selected="0">
            <x v="1"/>
          </reference>
          <reference field="2" count="1" selected="0">
            <x v="1"/>
          </reference>
        </references>
      </pivotArea>
    </chartFormat>
  </chartFormats>
  <pivotHierarchies count="34">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Lst>
</pivotTableDefinition>
</file>

<file path=xl/pivotTables/pivotTable3.xml><?xml version="1.0" encoding="utf-8"?>
<pivotTableDefinition xmlns="http://schemas.openxmlformats.org/spreadsheetml/2006/main" name="PivotTable8" cacheId="408" applyNumberFormats="0" applyBorderFormats="0" applyFontFormats="0" applyPatternFormats="0" applyAlignmentFormats="0" applyWidthHeightFormats="1" dataCaption="Values" tag="b8a83ee6-9512-48ed-9f55-d906a2cc4202" updatedVersion="6" minRefreshableVersion="3" useAutoFormatting="1" itemPrintTitles="1" createdVersion="6" indent="0" outline="1" outlineData="1" multipleFieldFilters="0" chartFormat="3">
  <location ref="A79:C90" firstHeaderRow="0" firstDataRow="1" firstDataCol="1" rowPageCount="2" colPageCount="1"/>
  <pivotFields count="5">
    <pivotField axis="axisPage" allDrilled="1" showAll="0" dataSourceSort="1" defaultAttributeDrillState="1">
      <items count="1">
        <item t="default"/>
      </items>
    </pivotField>
    <pivotField axis="axisPage" allDrilled="1" showAll="0" dataSourceSort="1" defaultAttributeDrillState="1">
      <items count="1">
        <item t="default"/>
      </items>
    </pivotField>
    <pivotField dataField="1" showAll="0"/>
    <pivotField axis="axisRow" allDrilled="1" showAll="0" measureFilter="1" sortType="ascending" dataSourceSort="1" defaultAttributeDrillState="1">
      <items count="12">
        <item x="0"/>
        <item x="1"/>
        <item x="2"/>
        <item x="3"/>
        <item x="4"/>
        <item x="5"/>
        <item x="6"/>
        <item x="7"/>
        <item x="8"/>
        <item x="9"/>
        <item x="10"/>
        <item t="default"/>
      </items>
      <autoSortScope>
        <pivotArea dataOnly="0" outline="0" fieldPosition="0">
          <references count="1">
            <reference field="4294967294" count="1" selected="0">
              <x v="0"/>
            </reference>
          </references>
        </pivotArea>
      </autoSortScope>
    </pivotField>
    <pivotField dataField="1" showAll="0"/>
  </pivotFields>
  <rowFields count="1">
    <field x="3"/>
  </rowFields>
  <rowItems count="11">
    <i>
      <x v="3"/>
    </i>
    <i>
      <x v="6"/>
    </i>
    <i>
      <x v="8"/>
    </i>
    <i>
      <x v="2"/>
    </i>
    <i>
      <x v="4"/>
    </i>
    <i>
      <x v="1"/>
    </i>
    <i>
      <x/>
    </i>
    <i>
      <x v="9"/>
    </i>
    <i>
      <x v="5"/>
    </i>
    <i>
      <x v="7"/>
    </i>
    <i t="grand">
      <x/>
    </i>
  </rowItems>
  <colFields count="1">
    <field x="-2"/>
  </colFields>
  <colItems count="2">
    <i>
      <x/>
    </i>
    <i i="1">
      <x v="1"/>
    </i>
  </colItems>
  <pageFields count="2">
    <pageField fld="0" hier="1" name="[Table1].[year].[All]" cap="All"/>
    <pageField fld="1" hier="0" name="[Table1].[outlet].[All]" cap="All"/>
  </pageFields>
  <dataFields count="2">
    <dataField name="Sum of items_sold" fld="2" baseField="0" baseItem="0"/>
    <dataField name="Average of percent_bought" fld="4" subtotal="average" baseField="3" baseItem="2" numFmtId="9"/>
  </dataFields>
  <formats count="1">
    <format dxfId="13">
      <pivotArea outline="0" collapsedLevelsAreSubtotals="1" fieldPosition="0">
        <references count="1">
          <reference field="4294967294" count="1" selected="0">
            <x v="1"/>
          </reference>
        </references>
      </pivotArea>
    </format>
  </formats>
  <chartFormats count="25">
    <chartFormat chart="0" format="4">
      <pivotArea type="data" outline="0" fieldPosition="0">
        <references count="2">
          <reference field="4294967294" count="1" selected="0">
            <x v="0"/>
          </reference>
          <reference field="3" count="1" selected="0">
            <x v="7"/>
          </reference>
        </references>
      </pivotArea>
    </chartFormat>
    <chartFormat chart="0" format="5">
      <pivotArea type="data" outline="0" fieldPosition="0">
        <references count="2">
          <reference field="4294967294" count="1" selected="0">
            <x v="0"/>
          </reference>
          <reference field="3" count="1" selected="0">
            <x v="5"/>
          </reference>
        </references>
      </pivotArea>
    </chartFormat>
    <chartFormat chart="0" format="6">
      <pivotArea type="data" outline="0" fieldPosition="0">
        <references count="2">
          <reference field="4294967294" count="1" selected="0">
            <x v="0"/>
          </reference>
          <reference field="3" count="1" selected="0">
            <x v="9"/>
          </reference>
        </references>
      </pivotArea>
    </chartFormat>
    <chartFormat chart="0" format="7">
      <pivotArea type="data" outline="0" fieldPosition="0">
        <references count="2">
          <reference field="4294967294" count="1" selected="0">
            <x v="0"/>
          </reference>
          <reference field="3" count="1" selected="0">
            <x v="0"/>
          </reference>
        </references>
      </pivotArea>
    </chartFormat>
    <chartFormat chart="0" format="8">
      <pivotArea type="data" outline="0" fieldPosition="0">
        <references count="2">
          <reference field="4294967294" count="1" selected="0">
            <x v="0"/>
          </reference>
          <reference field="3" count="1" selected="0">
            <x v="1"/>
          </reference>
        </references>
      </pivotArea>
    </chartFormat>
    <chartFormat chart="0" format="9">
      <pivotArea type="data" outline="0" fieldPosition="0">
        <references count="2">
          <reference field="4294967294" count="1" selected="0">
            <x v="0"/>
          </reference>
          <reference field="3" count="1" selected="0">
            <x v="4"/>
          </reference>
        </references>
      </pivotArea>
    </chartFormat>
    <chartFormat chart="0" format="10">
      <pivotArea type="data" outline="0" fieldPosition="0">
        <references count="2">
          <reference field="4294967294" count="1" selected="0">
            <x v="0"/>
          </reference>
          <reference field="3" count="1" selected="0">
            <x v="2"/>
          </reference>
        </references>
      </pivotArea>
    </chartFormat>
    <chartFormat chart="0" format="11">
      <pivotArea type="data" outline="0" fieldPosition="0">
        <references count="2">
          <reference field="4294967294" count="1" selected="0">
            <x v="0"/>
          </reference>
          <reference field="3" count="1" selected="0">
            <x v="8"/>
          </reference>
        </references>
      </pivotArea>
    </chartFormat>
    <chartFormat chart="0" format="12">
      <pivotArea type="data" outline="0" fieldPosition="0">
        <references count="2">
          <reference field="4294967294" count="1" selected="0">
            <x v="0"/>
          </reference>
          <reference field="3" count="1" selected="0">
            <x v="6"/>
          </reference>
        </references>
      </pivotArea>
    </chartFormat>
    <chartFormat chart="0" format="13">
      <pivotArea type="data" outline="0" fieldPosition="0">
        <references count="2">
          <reference field="4294967294" count="1" selected="0">
            <x v="0"/>
          </reference>
          <reference field="3" count="1" selected="0">
            <x v="3"/>
          </reference>
        </references>
      </pivotArea>
    </chartFormat>
    <chartFormat chart="0" format="14" series="1">
      <pivotArea type="data" outline="0" fieldPosition="0">
        <references count="1">
          <reference field="4294967294" count="1" selected="0">
            <x v="0"/>
          </reference>
        </references>
      </pivotArea>
    </chartFormat>
    <chartFormat chart="0" format="15" series="1">
      <pivotArea type="data" outline="0" fieldPosition="0">
        <references count="1">
          <reference field="4294967294" count="1" selected="0">
            <x v="1"/>
          </reference>
        </references>
      </pivotArea>
    </chartFormat>
    <chartFormat chart="2" format="28" series="1">
      <pivotArea type="data" outline="0" fieldPosition="0">
        <references count="1">
          <reference field="4294967294" count="1" selected="0">
            <x v="0"/>
          </reference>
        </references>
      </pivotArea>
    </chartFormat>
    <chartFormat chart="2" format="29">
      <pivotArea type="data" outline="0" fieldPosition="0">
        <references count="2">
          <reference field="4294967294" count="1" selected="0">
            <x v="0"/>
          </reference>
          <reference field="3" count="1" selected="0">
            <x v="3"/>
          </reference>
        </references>
      </pivotArea>
    </chartFormat>
    <chartFormat chart="2" format="30">
      <pivotArea type="data" outline="0" fieldPosition="0">
        <references count="2">
          <reference field="4294967294" count="1" selected="0">
            <x v="0"/>
          </reference>
          <reference field="3" count="1" selected="0">
            <x v="6"/>
          </reference>
        </references>
      </pivotArea>
    </chartFormat>
    <chartFormat chart="2" format="31">
      <pivotArea type="data" outline="0" fieldPosition="0">
        <references count="2">
          <reference field="4294967294" count="1" selected="0">
            <x v="0"/>
          </reference>
          <reference field="3" count="1" selected="0">
            <x v="8"/>
          </reference>
        </references>
      </pivotArea>
    </chartFormat>
    <chartFormat chart="2" format="32">
      <pivotArea type="data" outline="0" fieldPosition="0">
        <references count="2">
          <reference field="4294967294" count="1" selected="0">
            <x v="0"/>
          </reference>
          <reference field="3" count="1" selected="0">
            <x v="2"/>
          </reference>
        </references>
      </pivotArea>
    </chartFormat>
    <chartFormat chart="2" format="33">
      <pivotArea type="data" outline="0" fieldPosition="0">
        <references count="2">
          <reference field="4294967294" count="1" selected="0">
            <x v="0"/>
          </reference>
          <reference field="3" count="1" selected="0">
            <x v="4"/>
          </reference>
        </references>
      </pivotArea>
    </chartFormat>
    <chartFormat chart="2" format="34">
      <pivotArea type="data" outline="0" fieldPosition="0">
        <references count="2">
          <reference field="4294967294" count="1" selected="0">
            <x v="0"/>
          </reference>
          <reference field="3" count="1" selected="0">
            <x v="1"/>
          </reference>
        </references>
      </pivotArea>
    </chartFormat>
    <chartFormat chart="2" format="35">
      <pivotArea type="data" outline="0" fieldPosition="0">
        <references count="2">
          <reference field="4294967294" count="1" selected="0">
            <x v="0"/>
          </reference>
          <reference field="3" count="1" selected="0">
            <x v="0"/>
          </reference>
        </references>
      </pivotArea>
    </chartFormat>
    <chartFormat chart="2" format="36">
      <pivotArea type="data" outline="0" fieldPosition="0">
        <references count="2">
          <reference field="4294967294" count="1" selected="0">
            <x v="0"/>
          </reference>
          <reference field="3" count="1" selected="0">
            <x v="9"/>
          </reference>
        </references>
      </pivotArea>
    </chartFormat>
    <chartFormat chart="2" format="37">
      <pivotArea type="data" outline="0" fieldPosition="0">
        <references count="2">
          <reference field="4294967294" count="1" selected="0">
            <x v="0"/>
          </reference>
          <reference field="3" count="1" selected="0">
            <x v="5"/>
          </reference>
        </references>
      </pivotArea>
    </chartFormat>
    <chartFormat chart="2" format="38">
      <pivotArea type="data" outline="0" fieldPosition="0">
        <references count="2">
          <reference field="4294967294" count="1" selected="0">
            <x v="0"/>
          </reference>
          <reference field="3" count="1" selected="0">
            <x v="7"/>
          </reference>
        </references>
      </pivotArea>
    </chartFormat>
    <chartFormat chart="2" format="39" series="1">
      <pivotArea type="data" outline="0" fieldPosition="0">
        <references count="1">
          <reference field="4294967294" count="1" selected="0">
            <x v="1"/>
          </reference>
        </references>
      </pivotArea>
    </chartFormat>
    <chartFormat chart="0" format="16">
      <pivotArea type="data" outline="0" fieldPosition="0">
        <references count="2">
          <reference field="4294967294" count="1" selected="0">
            <x v="0"/>
          </reference>
          <reference field="3" count="1" selected="0">
            <x v="10"/>
          </reference>
        </references>
      </pivotArea>
    </chartFormat>
  </chartFormats>
  <pivotHierarchies count="34">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count" id="1" iMeasureHier="12">
      <autoFilter ref="A1">
        <filterColumn colId="0">
          <top10 val="10" filterVal="10"/>
        </filterColumn>
      </autoFilter>
    </filter>
  </filters>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Lst>
</pivotTableDefinition>
</file>

<file path=xl/pivotTables/pivotTable4.xml><?xml version="1.0" encoding="utf-8"?>
<pivotTableDefinition xmlns="http://schemas.openxmlformats.org/spreadsheetml/2006/main" name="PivotTable13" cacheId="390" applyNumberFormats="0" applyBorderFormats="0" applyFontFormats="0" applyPatternFormats="0" applyAlignmentFormats="0" applyWidthHeightFormats="1" dataCaption="Values" tag="597d6862-c416-484b-a682-d161d4a5bb23" updatedVersion="6" minRefreshableVersion="3" useAutoFormatting="1" subtotalHiddenItems="1" itemPrintTitles="1" createdVersion="6" indent="0" outline="1" outlineData="1" multipleFieldFilters="0" chartFormat="3">
  <location ref="A63:C69" firstHeaderRow="0" firstDataRow="1" firstDataCol="1" rowPageCount="2" colPageCount="1"/>
  <pivotFields count="6">
    <pivotField axis="axisPage" allDrilled="1" showAll="0" dataSourceSort="1" defaultAttributeDrillState="1">
      <items count="1">
        <item t="default"/>
      </items>
    </pivotField>
    <pivotField axis="axisPage" allDrilled="1" showAll="0" dataSourceSort="1" defaultAttributeDrillState="1">
      <items count="1">
        <item t="default"/>
      </items>
    </pivotField>
    <pivotField allDrilled="1" showAll="0" measureFilter="1" dataSourceSort="1" defaultAttributeDrillState="1">
      <items count="6">
        <item x="0"/>
        <item x="1"/>
        <item x="2"/>
        <item x="3"/>
        <item x="4"/>
        <item t="default"/>
      </items>
    </pivotField>
    <pivotField dataField="1" showAll="0"/>
    <pivotField axis="axisRow" allDrilled="1" showAll="0" measureFilter="1" sortType="descending" dataSourceSort="1"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4"/>
  </rowFields>
  <rowItems count="6">
    <i>
      <x v="1"/>
    </i>
    <i>
      <x v="4"/>
    </i>
    <i>
      <x/>
    </i>
    <i>
      <x v="3"/>
    </i>
    <i>
      <x v="2"/>
    </i>
    <i t="grand">
      <x/>
    </i>
  </rowItems>
  <colFields count="1">
    <field x="-2"/>
  </colFields>
  <colItems count="2">
    <i>
      <x/>
    </i>
    <i i="1">
      <x v="1"/>
    </i>
  </colItems>
  <pageFields count="2">
    <pageField fld="0" hier="1" name="[Table1].[year].[All]" cap="All"/>
    <pageField fld="1" hier="0" name="[Table1].[outlet].[All]" cap="All"/>
  </pageFields>
  <dataFields count="2">
    <dataField name="Sum of revenue" fld="3" baseField="0" baseItem="0"/>
    <dataField name="Count of type" fld="5" subtotal="count" showDataAs="percentOfCol" baseField="4" baseItem="0" numFmtId="10"/>
  </dataFields>
  <chartFormats count="24">
    <chartFormat chart="0" format="9" series="1">
      <pivotArea type="data" outline="0" fieldPosition="0">
        <references count="1">
          <reference field="4294967294" count="1" selected="0">
            <x v="1"/>
          </reference>
        </references>
      </pivotArea>
    </chartFormat>
    <chartFormat chart="0" format="10">
      <pivotArea type="data" outline="0" fieldPosition="0">
        <references count="2">
          <reference field="4294967294" count="1" selected="0">
            <x v="0"/>
          </reference>
          <reference field="4" count="1" selected="0">
            <x v="4"/>
          </reference>
        </references>
      </pivotArea>
    </chartFormat>
    <chartFormat chart="0" format="11">
      <pivotArea type="data" outline="0" fieldPosition="0">
        <references count="2">
          <reference field="4294967294" count="1" selected="0">
            <x v="0"/>
          </reference>
          <reference field="4" count="1" selected="0">
            <x v="0"/>
          </reference>
        </references>
      </pivotArea>
    </chartFormat>
    <chartFormat chart="0" format="12" series="1">
      <pivotArea type="data" outline="0" fieldPosition="0">
        <references count="1">
          <reference field="4294967294" count="1" selected="0">
            <x v="0"/>
          </reference>
        </references>
      </pivotArea>
    </chartFormat>
    <chartFormat chart="0" format="13">
      <pivotArea type="data" outline="0" fieldPosition="0">
        <references count="2">
          <reference field="4294967294" count="1" selected="0">
            <x v="0"/>
          </reference>
          <reference field="4" count="1" selected="0">
            <x v="1"/>
          </reference>
        </references>
      </pivotArea>
    </chartFormat>
    <chartFormat chart="0" format="14">
      <pivotArea type="data" outline="0" fieldPosition="0">
        <references count="2">
          <reference field="4294967294" count="1" selected="0">
            <x v="0"/>
          </reference>
          <reference field="4" count="1" selected="0">
            <x v="3"/>
          </reference>
        </references>
      </pivotArea>
    </chartFormat>
    <chartFormat chart="0" format="15">
      <pivotArea type="data" outline="0" fieldPosition="0">
        <references count="2">
          <reference field="4294967294" count="1" selected="0">
            <x v="0"/>
          </reference>
          <reference field="4" count="1" selected="0">
            <x v="2"/>
          </reference>
        </references>
      </pivotArea>
    </chartFormat>
    <chartFormat chart="0" format="16">
      <pivotArea type="data" outline="0" fieldPosition="0">
        <references count="2">
          <reference field="4294967294" count="1" selected="0">
            <x v="1"/>
          </reference>
          <reference field="4" count="1" selected="0">
            <x v="1"/>
          </reference>
        </references>
      </pivotArea>
    </chartFormat>
    <chartFormat chart="0" format="17">
      <pivotArea type="data" outline="0" fieldPosition="0">
        <references count="2">
          <reference field="4294967294" count="1" selected="0">
            <x v="1"/>
          </reference>
          <reference field="4" count="1" selected="0">
            <x v="4"/>
          </reference>
        </references>
      </pivotArea>
    </chartFormat>
    <chartFormat chart="0" format="18">
      <pivotArea type="data" outline="0" fieldPosition="0">
        <references count="2">
          <reference field="4294967294" count="1" selected="0">
            <x v="1"/>
          </reference>
          <reference field="4" count="1" selected="0">
            <x v="0"/>
          </reference>
        </references>
      </pivotArea>
    </chartFormat>
    <chartFormat chart="0" format="19">
      <pivotArea type="data" outline="0" fieldPosition="0">
        <references count="2">
          <reference field="4294967294" count="1" selected="0">
            <x v="1"/>
          </reference>
          <reference field="4" count="1" selected="0">
            <x v="3"/>
          </reference>
        </references>
      </pivotArea>
    </chartFormat>
    <chartFormat chart="0" format="20">
      <pivotArea type="data" outline="0" fieldPosition="0">
        <references count="2">
          <reference field="4294967294" count="1" selected="0">
            <x v="1"/>
          </reference>
          <reference field="4" count="1" selected="0">
            <x v="2"/>
          </reference>
        </references>
      </pivotArea>
    </chartFormat>
    <chartFormat chart="2" format="33" series="1">
      <pivotArea type="data" outline="0" fieldPosition="0">
        <references count="1">
          <reference field="4294967294" count="1" selected="0">
            <x v="0"/>
          </reference>
        </references>
      </pivotArea>
    </chartFormat>
    <chartFormat chart="2" format="34">
      <pivotArea type="data" outline="0" fieldPosition="0">
        <references count="2">
          <reference field="4294967294" count="1" selected="0">
            <x v="0"/>
          </reference>
          <reference field="4" count="1" selected="0">
            <x v="1"/>
          </reference>
        </references>
      </pivotArea>
    </chartFormat>
    <chartFormat chart="2" format="35">
      <pivotArea type="data" outline="0" fieldPosition="0">
        <references count="2">
          <reference field="4294967294" count="1" selected="0">
            <x v="0"/>
          </reference>
          <reference field="4" count="1" selected="0">
            <x v="4"/>
          </reference>
        </references>
      </pivotArea>
    </chartFormat>
    <chartFormat chart="2" format="36">
      <pivotArea type="data" outline="0" fieldPosition="0">
        <references count="2">
          <reference field="4294967294" count="1" selected="0">
            <x v="0"/>
          </reference>
          <reference field="4" count="1" selected="0">
            <x v="0"/>
          </reference>
        </references>
      </pivotArea>
    </chartFormat>
    <chartFormat chart="2" format="37">
      <pivotArea type="data" outline="0" fieldPosition="0">
        <references count="2">
          <reference field="4294967294" count="1" selected="0">
            <x v="0"/>
          </reference>
          <reference field="4" count="1" selected="0">
            <x v="3"/>
          </reference>
        </references>
      </pivotArea>
    </chartFormat>
    <chartFormat chart="2" format="38">
      <pivotArea type="data" outline="0" fieldPosition="0">
        <references count="2">
          <reference field="4294967294" count="1" selected="0">
            <x v="0"/>
          </reference>
          <reference field="4" count="1" selected="0">
            <x v="2"/>
          </reference>
        </references>
      </pivotArea>
    </chartFormat>
    <chartFormat chart="2" format="39" series="1">
      <pivotArea type="data" outline="0" fieldPosition="0">
        <references count="1">
          <reference field="4294967294" count="1" selected="0">
            <x v="1"/>
          </reference>
        </references>
      </pivotArea>
    </chartFormat>
    <chartFormat chart="2" format="40">
      <pivotArea type="data" outline="0" fieldPosition="0">
        <references count="2">
          <reference field="4294967294" count="1" selected="0">
            <x v="1"/>
          </reference>
          <reference field="4" count="1" selected="0">
            <x v="1"/>
          </reference>
        </references>
      </pivotArea>
    </chartFormat>
    <chartFormat chart="2" format="41">
      <pivotArea type="data" outline="0" fieldPosition="0">
        <references count="2">
          <reference field="4294967294" count="1" selected="0">
            <x v="1"/>
          </reference>
          <reference field="4" count="1" selected="0">
            <x v="4"/>
          </reference>
        </references>
      </pivotArea>
    </chartFormat>
    <chartFormat chart="2" format="42">
      <pivotArea type="data" outline="0" fieldPosition="0">
        <references count="2">
          <reference field="4294967294" count="1" selected="0">
            <x v="1"/>
          </reference>
          <reference field="4" count="1" selected="0">
            <x v="0"/>
          </reference>
        </references>
      </pivotArea>
    </chartFormat>
    <chartFormat chart="2" format="43">
      <pivotArea type="data" outline="0" fieldPosition="0">
        <references count="2">
          <reference field="4294967294" count="1" selected="0">
            <x v="1"/>
          </reference>
          <reference field="4" count="1" selected="0">
            <x v="3"/>
          </reference>
        </references>
      </pivotArea>
    </chartFormat>
    <chartFormat chart="2" format="44">
      <pivotArea type="data" outline="0" fieldPosition="0">
        <references count="2">
          <reference field="4294967294" count="1" selected="0">
            <x v="1"/>
          </reference>
          <reference field="4" count="1" selected="0">
            <x v="2"/>
          </reference>
        </references>
      </pivotArea>
    </chartFormat>
  </chartFormats>
  <pivotHierarchies count="34">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count" id="3" iMeasureHier="14">
      <autoFilter ref="A1">
        <filterColumn colId="0">
          <top10 val="5" filterVal="5"/>
        </filterColumn>
      </autoFilter>
    </filter>
    <filter fld="4" type="count" id="4" iMeasureHier="14">
      <autoFilter ref="A1">
        <filterColumn colId="0">
          <top10 val="5" filterVal="5"/>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Lst>
</pivotTableDefinition>
</file>

<file path=xl/pivotTables/pivotTable5.xml><?xml version="1.0" encoding="utf-8"?>
<pivotTableDefinition xmlns="http://schemas.openxmlformats.org/spreadsheetml/2006/main" name="PivotTable15" cacheId="396" applyNumberFormats="0" applyBorderFormats="0" applyFontFormats="0" applyPatternFormats="0" applyAlignmentFormats="0" applyWidthHeightFormats="1" dataCaption="Values" tag="62254be0-b764-41f2-ab0b-0a8c69327492" updatedVersion="6" minRefreshableVersion="3" useAutoFormatting="1" subtotalHiddenItems="1" itemPrintTitles="1" createdVersion="6" indent="0" outline="1" outlineData="1" multipleFieldFilters="0" chartFormat="3">
  <location ref="A176:G190" firstHeaderRow="1" firstDataRow="2" firstDataCol="1" rowPageCount="2" colPageCount="1"/>
  <pivotFields count="6">
    <pivotField axis="axisPage" allDrilled="1" showAll="0" dataSourceSort="1" defaultAttributeDrillState="1">
      <items count="1">
        <item t="default"/>
      </items>
    </pivotField>
    <pivotField axis="axisPage" allDrilled="1" showAll="0" dataSourceSort="1" defaultAttributeDrillState="1">
      <items count="1">
        <item t="default"/>
      </items>
    </pivotField>
    <pivotField allDrilled="1" showAll="0" measureFilter="1" dataSourceSort="1" defaultAttributeDrillState="1">
      <items count="6">
        <item x="0"/>
        <item x="1"/>
        <item x="2"/>
        <item x="3"/>
        <item x="4"/>
        <item t="default"/>
      </items>
    </pivotField>
    <pivotField axis="axisCol" allDrilled="1" showAll="0" measureFilter="1" defaultAttributeDrillState="1">
      <items count="8">
        <item x="2"/>
        <item x="4"/>
        <item x="1"/>
        <item x="3"/>
        <item x="0"/>
        <item x="6"/>
        <item x="5"/>
        <item t="default"/>
      </items>
    </pivotField>
    <pivotField axis="axisRow" allDrilled="1" showAll="0" sortType="ascending" defaultAttributeDrillState="1">
      <items count="13">
        <item s="1" x="4"/>
        <item s="1" x="3"/>
        <item s="1" x="7"/>
        <item s="1" x="0"/>
        <item s="1" x="8"/>
        <item s="1" x="6"/>
        <item s="1" x="5"/>
        <item s="1" x="1"/>
        <item s="1" x="11"/>
        <item s="1" x="10"/>
        <item s="1" x="9"/>
        <item s="1" x="2"/>
        <item t="default"/>
      </items>
    </pivotField>
    <pivotField dataField="1" showAll="0"/>
  </pivotFields>
  <rowFields count="1">
    <field x="4"/>
  </rowFields>
  <rowItems count="13">
    <i>
      <x/>
    </i>
    <i>
      <x v="1"/>
    </i>
    <i>
      <x v="2"/>
    </i>
    <i>
      <x v="3"/>
    </i>
    <i>
      <x v="4"/>
    </i>
    <i>
      <x v="5"/>
    </i>
    <i>
      <x v="6"/>
    </i>
    <i>
      <x v="7"/>
    </i>
    <i>
      <x v="8"/>
    </i>
    <i>
      <x v="9"/>
    </i>
    <i>
      <x v="10"/>
    </i>
    <i>
      <x v="11"/>
    </i>
    <i t="grand">
      <x/>
    </i>
  </rowItems>
  <colFields count="1">
    <field x="3"/>
  </colFields>
  <colItems count="6">
    <i>
      <x/>
    </i>
    <i>
      <x v="1"/>
    </i>
    <i>
      <x v="2"/>
    </i>
    <i>
      <x v="3"/>
    </i>
    <i>
      <x v="4"/>
    </i>
    <i t="grand">
      <x/>
    </i>
  </colItems>
  <pageFields count="2">
    <pageField fld="0" hier="1" name="[Table1].[year].[All]" cap="All"/>
    <pageField fld="1" hier="0" name="[Table1].[outlet].[All]" cap="All"/>
  </pageFields>
  <dataFields count="1">
    <dataField name="Count of type" fld="5" subtotal="count" baseField="0" baseItem="0"/>
  </dataFields>
  <chartFormats count="14">
    <chartFormat chart="0" format="10" series="1">
      <pivotArea type="data" outline="0" fieldPosition="0">
        <references count="2">
          <reference field="4294967294" count="1" selected="0">
            <x v="0"/>
          </reference>
          <reference field="3" count="1" selected="0">
            <x v="0"/>
          </reference>
        </references>
      </pivotArea>
    </chartFormat>
    <chartFormat chart="0" format="11" series="1">
      <pivotArea type="data" outline="0" fieldPosition="0">
        <references count="2">
          <reference field="4294967294" count="1" selected="0">
            <x v="0"/>
          </reference>
          <reference field="3" count="1" selected="0">
            <x v="1"/>
          </reference>
        </references>
      </pivotArea>
    </chartFormat>
    <chartFormat chart="0" format="12" series="1">
      <pivotArea type="data" outline="0" fieldPosition="0">
        <references count="2">
          <reference field="4294967294" count="1" selected="0">
            <x v="0"/>
          </reference>
          <reference field="3" count="1" selected="0">
            <x v="2"/>
          </reference>
        </references>
      </pivotArea>
    </chartFormat>
    <chartFormat chart="0" format="13" series="1">
      <pivotArea type="data" outline="0" fieldPosition="0">
        <references count="2">
          <reference field="4294967294" count="1" selected="0">
            <x v="0"/>
          </reference>
          <reference field="3" count="1" selected="0">
            <x v="3"/>
          </reference>
        </references>
      </pivotArea>
    </chartFormat>
    <chartFormat chart="0" format="14" series="1">
      <pivotArea type="data" outline="0" fieldPosition="0">
        <references count="2">
          <reference field="4294967294" count="1" selected="0">
            <x v="0"/>
          </reference>
          <reference field="3" count="1" selected="0">
            <x v="4"/>
          </reference>
        </references>
      </pivotArea>
    </chartFormat>
    <chartFormat chart="2" format="25" series="1">
      <pivotArea type="data" outline="0" fieldPosition="0">
        <references count="2">
          <reference field="4294967294" count="1" selected="0">
            <x v="0"/>
          </reference>
          <reference field="3" count="1" selected="0">
            <x v="0"/>
          </reference>
        </references>
      </pivotArea>
    </chartFormat>
    <chartFormat chart="2" format="26" series="1">
      <pivotArea type="data" outline="0" fieldPosition="0">
        <references count="2">
          <reference field="4294967294" count="1" selected="0">
            <x v="0"/>
          </reference>
          <reference field="3" count="1" selected="0">
            <x v="1"/>
          </reference>
        </references>
      </pivotArea>
    </chartFormat>
    <chartFormat chart="2" format="27" series="1">
      <pivotArea type="data" outline="0" fieldPosition="0">
        <references count="2">
          <reference field="4294967294" count="1" selected="0">
            <x v="0"/>
          </reference>
          <reference field="3" count="1" selected="0">
            <x v="2"/>
          </reference>
        </references>
      </pivotArea>
    </chartFormat>
    <chartFormat chart="2" format="28" series="1">
      <pivotArea type="data" outline="0" fieldPosition="0">
        <references count="2">
          <reference field="4294967294" count="1" selected="0">
            <x v="0"/>
          </reference>
          <reference field="3" count="1" selected="0">
            <x v="3"/>
          </reference>
        </references>
      </pivotArea>
    </chartFormat>
    <chartFormat chart="2" format="29" series="1">
      <pivotArea type="data" outline="0" fieldPosition="0">
        <references count="2">
          <reference field="4294967294" count="1" selected="0">
            <x v="0"/>
          </reference>
          <reference field="3" count="1" selected="0">
            <x v="4"/>
          </reference>
        </references>
      </pivotArea>
    </chartFormat>
    <chartFormat chart="2" format="30" series="1">
      <pivotArea type="data" outline="0" fieldPosition="0">
        <references count="2">
          <reference field="4294967294" count="1" selected="0">
            <x v="0"/>
          </reference>
          <reference field="3" count="1" selected="0">
            <x v="5"/>
          </reference>
        </references>
      </pivotArea>
    </chartFormat>
    <chartFormat chart="2" format="31" series="1">
      <pivotArea type="data" outline="0" fieldPosition="0">
        <references count="2">
          <reference field="4294967294" count="1" selected="0">
            <x v="0"/>
          </reference>
          <reference field="3" count="1" selected="0">
            <x v="6"/>
          </reference>
        </references>
      </pivotArea>
    </chartFormat>
    <chartFormat chart="0" format="15" series="1">
      <pivotArea type="data" outline="0" fieldPosition="0">
        <references count="2">
          <reference field="4294967294" count="1" selected="0">
            <x v="0"/>
          </reference>
          <reference field="3" count="1" selected="0">
            <x v="5"/>
          </reference>
        </references>
      </pivotArea>
    </chartFormat>
    <chartFormat chart="0" format="16" series="1">
      <pivotArea type="data" outline="0" fieldPosition="0">
        <references count="2">
          <reference field="4294967294" count="1" selected="0">
            <x v="0"/>
          </reference>
          <reference field="3" count="1" selected="0">
            <x v="6"/>
          </reference>
        </references>
      </pivotArea>
    </chartFormat>
  </chartFormats>
  <pivotHierarchies count="34">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count" id="3" iMeasureHier="14">
      <autoFilter ref="A1">
        <filterColumn colId="0">
          <top10 val="5" filterVal="5"/>
        </filterColumn>
      </autoFilter>
    </filter>
    <filter fld="3" type="count" id="5" iMeasureHier="16">
      <autoFilter ref="A1">
        <filterColumn colId="0">
          <top10 val="5" filterVal="5"/>
        </filterColumn>
      </autoFilter>
    </filter>
  </filters>
  <rowHierarchiesUsage count="1">
    <rowHierarchyUsage hierarchyUsage="2"/>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Lst>
</pivotTableDefinition>
</file>

<file path=xl/pivotTables/pivotTable6.xml><?xml version="1.0" encoding="utf-8"?>
<pivotTableDefinition xmlns="http://schemas.openxmlformats.org/spreadsheetml/2006/main" name="PivotTable7" cacheId="405" applyNumberFormats="0" applyBorderFormats="0" applyFontFormats="0" applyPatternFormats="0" applyAlignmentFormats="0" applyWidthHeightFormats="1" dataCaption="Values" tag="bb5bebc8-dd75-4538-a641-1000f84c6978" updatedVersion="6" minRefreshableVersion="3" useAutoFormatting="1" itemPrintTitles="1" createdVersion="6" indent="0" outline="1" outlineData="1" multipleFieldFilters="0" chartFormat="3">
  <location ref="A46:C50" firstHeaderRow="0" firstDataRow="1" firstDataCol="1" rowPageCount="2" colPageCount="1"/>
  <pivotFields count="5">
    <pivotField axis="axisPage" allDrilled="1" showAll="0" dataSourceSort="1" defaultAttributeDrillState="1">
      <items count="1">
        <item t="default"/>
      </items>
    </pivotField>
    <pivotField axis="axisPage" allDrilled="1" showAll="0" dataSourceSort="1" defaultAttributeDrillState="1">
      <items count="1">
        <item t="default"/>
      </items>
    </pivotField>
    <pivotField dataField="1" showAll="0"/>
    <pivotField axis="axisRow" allDrilled="1" showAll="0" sortType="descending" dataSourceSort="1" defaultAttributeDrillState="1">
      <items count="5">
        <item s="1" x="0"/>
        <item s="1" x="1"/>
        <item s="1" x="2"/>
        <item x="3"/>
        <item t="default"/>
      </items>
      <autoSortScope>
        <pivotArea dataOnly="0" outline="0" fieldPosition="0">
          <references count="1">
            <reference field="4294967294" count="1" selected="0">
              <x v="0"/>
            </reference>
          </references>
        </pivotArea>
      </autoSortScope>
    </pivotField>
    <pivotField dataField="1" showAll="0"/>
  </pivotFields>
  <rowFields count="1">
    <field x="3"/>
  </rowFields>
  <rowItems count="4">
    <i>
      <x v="1"/>
    </i>
    <i>
      <x/>
    </i>
    <i>
      <x v="2"/>
    </i>
    <i t="grand">
      <x/>
    </i>
  </rowItems>
  <colFields count="1">
    <field x="-2"/>
  </colFields>
  <colItems count="2">
    <i>
      <x/>
    </i>
    <i i="1">
      <x v="1"/>
    </i>
  </colItems>
  <pageFields count="2">
    <pageField fld="0" hier="1" name="[Table1].[year].[All]" cap="All"/>
    <pageField fld="1" hier="0" name="[Table1].[outlet].[All]" cap="All"/>
  </pageFields>
  <dataFields count="2">
    <dataField name="Sum of revenue" fld="4" baseField="0" baseItem="0"/>
    <dataField name="Sum of items_sold" fld="2" baseField="0" baseItem="0"/>
  </dataFields>
  <chartFormats count="17">
    <chartFormat chart="0" format="9" series="1">
      <pivotArea type="data" outline="0" fieldPosition="0">
        <references count="1">
          <reference field="4294967294" count="1" selected="0">
            <x v="1"/>
          </reference>
        </references>
      </pivotArea>
    </chartFormat>
    <chartFormat chart="0" format="10" series="1">
      <pivotArea type="data" outline="0" fieldPosition="0">
        <references count="1">
          <reference field="4294967294" count="1" selected="0">
            <x v="0"/>
          </reference>
        </references>
      </pivotArea>
    </chartFormat>
    <chartFormat chart="0" format="11">
      <pivotArea type="data" outline="0" fieldPosition="0">
        <references count="2">
          <reference field="4294967294" count="1" selected="0">
            <x v="0"/>
          </reference>
          <reference field="3" count="1" selected="0">
            <x v="1"/>
          </reference>
        </references>
      </pivotArea>
    </chartFormat>
    <chartFormat chart="0" format="12">
      <pivotArea type="data" outline="0" fieldPosition="0">
        <references count="2">
          <reference field="4294967294" count="1" selected="0">
            <x v="0"/>
          </reference>
          <reference field="3" count="1" selected="0">
            <x v="0"/>
          </reference>
        </references>
      </pivotArea>
    </chartFormat>
    <chartFormat chart="0" format="13">
      <pivotArea type="data" outline="0" fieldPosition="0">
        <references count="2">
          <reference field="4294967294" count="1" selected="0">
            <x v="0"/>
          </reference>
          <reference field="3" count="1" selected="0">
            <x v="2"/>
          </reference>
        </references>
      </pivotArea>
    </chartFormat>
    <chartFormat chart="0" format="14">
      <pivotArea type="data" outline="0" fieldPosition="0">
        <references count="2">
          <reference field="4294967294" count="1" selected="0">
            <x v="0"/>
          </reference>
          <reference field="3" count="1" selected="0">
            <x v="3"/>
          </reference>
        </references>
      </pivotArea>
    </chartFormat>
    <chartFormat chart="0" format="15">
      <pivotArea type="data" outline="0" fieldPosition="0">
        <references count="2">
          <reference field="4294967294" count="1" selected="0">
            <x v="1"/>
          </reference>
          <reference field="3" count="1" selected="0">
            <x v="1"/>
          </reference>
        </references>
      </pivotArea>
    </chartFormat>
    <chartFormat chart="0" format="16">
      <pivotArea type="data" outline="0" fieldPosition="0">
        <references count="2">
          <reference field="4294967294" count="1" selected="0">
            <x v="1"/>
          </reference>
          <reference field="3" count="1" selected="0">
            <x v="0"/>
          </reference>
        </references>
      </pivotArea>
    </chartFormat>
    <chartFormat chart="0" format="17">
      <pivotArea type="data" outline="0" fieldPosition="0">
        <references count="2">
          <reference field="4294967294" count="1" selected="0">
            <x v="1"/>
          </reference>
          <reference field="3" count="1" selected="0">
            <x v="2"/>
          </reference>
        </references>
      </pivotArea>
    </chartFormat>
    <chartFormat chart="2" format="26" series="1">
      <pivotArea type="data" outline="0" fieldPosition="0">
        <references count="1">
          <reference field="4294967294" count="1" selected="0">
            <x v="0"/>
          </reference>
        </references>
      </pivotArea>
    </chartFormat>
    <chartFormat chart="2" format="27">
      <pivotArea type="data" outline="0" fieldPosition="0">
        <references count="2">
          <reference field="4294967294" count="1" selected="0">
            <x v="0"/>
          </reference>
          <reference field="3" count="1" selected="0">
            <x v="1"/>
          </reference>
        </references>
      </pivotArea>
    </chartFormat>
    <chartFormat chart="2" format="28">
      <pivotArea type="data" outline="0" fieldPosition="0">
        <references count="2">
          <reference field="4294967294" count="1" selected="0">
            <x v="0"/>
          </reference>
          <reference field="3" count="1" selected="0">
            <x v="0"/>
          </reference>
        </references>
      </pivotArea>
    </chartFormat>
    <chartFormat chart="2" format="29">
      <pivotArea type="data" outline="0" fieldPosition="0">
        <references count="2">
          <reference field="4294967294" count="1" selected="0">
            <x v="0"/>
          </reference>
          <reference field="3" count="1" selected="0">
            <x v="2"/>
          </reference>
        </references>
      </pivotArea>
    </chartFormat>
    <chartFormat chart="2" format="30" series="1">
      <pivotArea type="data" outline="0" fieldPosition="0">
        <references count="1">
          <reference field="4294967294" count="1" selected="0">
            <x v="1"/>
          </reference>
        </references>
      </pivotArea>
    </chartFormat>
    <chartFormat chart="2" format="31">
      <pivotArea type="data" outline="0" fieldPosition="0">
        <references count="2">
          <reference field="4294967294" count="1" selected="0">
            <x v="1"/>
          </reference>
          <reference field="3" count="1" selected="0">
            <x v="1"/>
          </reference>
        </references>
      </pivotArea>
    </chartFormat>
    <chartFormat chart="2" format="32">
      <pivotArea type="data" outline="0" fieldPosition="0">
        <references count="2">
          <reference field="4294967294" count="1" selected="0">
            <x v="1"/>
          </reference>
          <reference field="3" count="1" selected="0">
            <x v="0"/>
          </reference>
        </references>
      </pivotArea>
    </chartFormat>
    <chartFormat chart="2" format="33">
      <pivotArea type="data" outline="0" fieldPosition="0">
        <references count="2">
          <reference field="4294967294" count="1" selected="0">
            <x v="1"/>
          </reference>
          <reference field="3" count="1" selected="0">
            <x v="2"/>
          </reference>
        </references>
      </pivotArea>
    </chartFormat>
  </chartFormats>
  <pivotHierarchies count="34">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Lst>
</pivotTableDefinition>
</file>

<file path=xl/pivotTables/pivotTable7.xml><?xml version="1.0" encoding="utf-8"?>
<pivotTableDefinition xmlns="http://schemas.openxmlformats.org/spreadsheetml/2006/main" name="PivotTable12" cacheId="387" applyNumberFormats="0" applyBorderFormats="0" applyFontFormats="0" applyPatternFormats="0" applyAlignmentFormats="0" applyWidthHeightFormats="1" dataCaption="Values" tag="34998945-9df4-496a-b15b-c8ae5ba426fc" updatedVersion="6" minRefreshableVersion="3" useAutoFormatting="1" itemPrintTitles="1" createdVersion="6" indent="0" outline="1" outlineData="1" multipleFieldFilters="0" chartFormat="3">
  <location ref="A25:G33" firstHeaderRow="1" firstDataRow="2" firstDataCol="1" rowPageCount="1" colPageCount="1"/>
  <pivotFields count="4">
    <pivotField axis="axisPage" allDrilled="1" showAll="0" dataSourceSort="1" defaultAttributeDrillState="1">
      <items count="1">
        <item t="default"/>
      </items>
    </pivotField>
    <pivotField axis="axisRow" allDrilled="1" showAll="0" sortType="descending" dataSourceSort="1" defaultAttributeDrillState="1">
      <items count="7">
        <item x="0"/>
        <item x="1"/>
        <item x="2"/>
        <item x="3"/>
        <item x="4"/>
        <item x="5"/>
        <item t="default"/>
      </items>
      <autoSortScope>
        <pivotArea dataOnly="0" outline="0" fieldPosition="0">
          <references count="2">
            <reference field="4294967294" count="1" selected="0">
              <x v="0"/>
            </reference>
            <reference field="2" count="1" selected="0">
              <x v="1"/>
            </reference>
          </references>
        </pivotArea>
      </autoSortScope>
    </pivotField>
    <pivotField axis="axisCol" allDrilled="1" showAll="0" measureFilter="1" dataSourceSort="1" defaultAttributeDrillState="1">
      <items count="11">
        <item x="0"/>
        <item x="1"/>
        <item x="2"/>
        <item x="3"/>
        <item x="4"/>
        <item x="5"/>
        <item x="6"/>
        <item x="7"/>
        <item x="8"/>
        <item x="9"/>
        <item t="default"/>
      </items>
    </pivotField>
    <pivotField dataField="1" showAll="0"/>
  </pivotFields>
  <rowFields count="1">
    <field x="1"/>
  </rowFields>
  <rowItems count="7">
    <i>
      <x v="4"/>
    </i>
    <i>
      <x/>
    </i>
    <i>
      <x v="3"/>
    </i>
    <i>
      <x v="5"/>
    </i>
    <i>
      <x v="1"/>
    </i>
    <i>
      <x v="2"/>
    </i>
    <i t="grand">
      <x/>
    </i>
  </rowItems>
  <colFields count="1">
    <field x="2"/>
  </colFields>
  <colItems count="6">
    <i>
      <x/>
    </i>
    <i>
      <x v="1"/>
    </i>
    <i>
      <x v="2"/>
    </i>
    <i>
      <x v="3"/>
    </i>
    <i>
      <x v="4"/>
    </i>
    <i t="grand">
      <x/>
    </i>
  </colItems>
  <pageFields count="1">
    <pageField fld="0" hier="1" name="[Table1].[year].[All]" cap="All"/>
  </pageFields>
  <dataFields count="1">
    <dataField name="Sum of revenue" fld="3" baseField="0" baseItem="0"/>
  </dataFields>
  <chartFormats count="20">
    <chartFormat chart="0" format="5" series="1">
      <pivotArea type="data" outline="0" fieldPosition="0">
        <references count="2">
          <reference field="4294967294" count="1" selected="0">
            <x v="0"/>
          </reference>
          <reference field="2" count="1" selected="0">
            <x v="0"/>
          </reference>
        </references>
      </pivotArea>
    </chartFormat>
    <chartFormat chart="0" format="6" series="1">
      <pivotArea type="data" outline="0" fieldPosition="0">
        <references count="2">
          <reference field="4294967294" count="1" selected="0">
            <x v="0"/>
          </reference>
          <reference field="2" count="1" selected="0">
            <x v="1"/>
          </reference>
        </references>
      </pivotArea>
    </chartFormat>
    <chartFormat chart="0" format="7" series="1">
      <pivotArea type="data" outline="0" fieldPosition="0">
        <references count="2">
          <reference field="4294967294" count="1" selected="0">
            <x v="0"/>
          </reference>
          <reference field="2" count="1" selected="0">
            <x v="2"/>
          </reference>
        </references>
      </pivotArea>
    </chartFormat>
    <chartFormat chart="0" format="8" series="1">
      <pivotArea type="data" outline="0" fieldPosition="0">
        <references count="2">
          <reference field="4294967294" count="1" selected="0">
            <x v="0"/>
          </reference>
          <reference field="2" count="1" selected="0">
            <x v="3"/>
          </reference>
        </references>
      </pivotArea>
    </chartFormat>
    <chartFormat chart="0" format="9" series="1">
      <pivotArea type="data" outline="0" fieldPosition="0">
        <references count="2">
          <reference field="4294967294" count="1" selected="0">
            <x v="0"/>
          </reference>
          <reference field="2" count="1" selected="0">
            <x v="4"/>
          </reference>
        </references>
      </pivotArea>
    </chartFormat>
    <chartFormat chart="2" format="15" series="1">
      <pivotArea type="data" outline="0" fieldPosition="0">
        <references count="2">
          <reference field="4294967294" count="1" selected="0">
            <x v="0"/>
          </reference>
          <reference field="2" count="1" selected="0">
            <x v="0"/>
          </reference>
        </references>
      </pivotArea>
    </chartFormat>
    <chartFormat chart="2" format="16" series="1">
      <pivotArea type="data" outline="0" fieldPosition="0">
        <references count="2">
          <reference field="4294967294" count="1" selected="0">
            <x v="0"/>
          </reference>
          <reference field="2" count="1" selected="0">
            <x v="1"/>
          </reference>
        </references>
      </pivotArea>
    </chartFormat>
    <chartFormat chart="2" format="17" series="1">
      <pivotArea type="data" outline="0" fieldPosition="0">
        <references count="2">
          <reference field="4294967294" count="1" selected="0">
            <x v="0"/>
          </reference>
          <reference field="2" count="1" selected="0">
            <x v="2"/>
          </reference>
        </references>
      </pivotArea>
    </chartFormat>
    <chartFormat chart="2" format="18" series="1">
      <pivotArea type="data" outline="0" fieldPosition="0">
        <references count="2">
          <reference field="4294967294" count="1" selected="0">
            <x v="0"/>
          </reference>
          <reference field="2" count="1" selected="0">
            <x v="3"/>
          </reference>
        </references>
      </pivotArea>
    </chartFormat>
    <chartFormat chart="2" format="19" series="1">
      <pivotArea type="data" outline="0" fieldPosition="0">
        <references count="2">
          <reference field="4294967294" count="1" selected="0">
            <x v="0"/>
          </reference>
          <reference field="2" count="1" selected="0">
            <x v="4"/>
          </reference>
        </references>
      </pivotArea>
    </chartFormat>
    <chartFormat chart="2" format="20" series="1">
      <pivotArea type="data" outline="0" fieldPosition="0">
        <references count="2">
          <reference field="4294967294" count="1" selected="0">
            <x v="0"/>
          </reference>
          <reference field="2" count="1" selected="0">
            <x v="6"/>
          </reference>
        </references>
      </pivotArea>
    </chartFormat>
    <chartFormat chart="0" format="10" series="1">
      <pivotArea type="data" outline="0" fieldPosition="0">
        <references count="2">
          <reference field="4294967294" count="1" selected="0">
            <x v="0"/>
          </reference>
          <reference field="2" count="1" selected="0">
            <x v="6"/>
          </reference>
        </references>
      </pivotArea>
    </chartFormat>
    <chartFormat chart="2" format="21" series="1">
      <pivotArea type="data" outline="0" fieldPosition="0">
        <references count="2">
          <reference field="4294967294" count="1" selected="0">
            <x v="0"/>
          </reference>
          <reference field="2" count="1" selected="0">
            <x v="9"/>
          </reference>
        </references>
      </pivotArea>
    </chartFormat>
    <chartFormat chart="0" format="11" series="1">
      <pivotArea type="data" outline="0" fieldPosition="0">
        <references count="2">
          <reference field="4294967294" count="1" selected="0">
            <x v="0"/>
          </reference>
          <reference field="2" count="1" selected="0">
            <x v="9"/>
          </reference>
        </references>
      </pivotArea>
    </chartFormat>
    <chartFormat chart="2" format="22" series="1">
      <pivotArea type="data" outline="0" fieldPosition="0">
        <references count="2">
          <reference field="4294967294" count="1" selected="0">
            <x v="0"/>
          </reference>
          <reference field="2" count="1" selected="0">
            <x v="8"/>
          </reference>
        </references>
      </pivotArea>
    </chartFormat>
    <chartFormat chart="0" format="12" series="1">
      <pivotArea type="data" outline="0" fieldPosition="0">
        <references count="2">
          <reference field="4294967294" count="1" selected="0">
            <x v="0"/>
          </reference>
          <reference field="2" count="1" selected="0">
            <x v="8"/>
          </reference>
        </references>
      </pivotArea>
    </chartFormat>
    <chartFormat chart="2" format="23" series="1">
      <pivotArea type="data" outline="0" fieldPosition="0">
        <references count="2">
          <reference field="4294967294" count="1" selected="0">
            <x v="0"/>
          </reference>
          <reference field="2" count="1" selected="0">
            <x v="7"/>
          </reference>
        </references>
      </pivotArea>
    </chartFormat>
    <chartFormat chart="0" format="13" series="1">
      <pivotArea type="data" outline="0" fieldPosition="0">
        <references count="2">
          <reference field="4294967294" count="1" selected="0">
            <x v="0"/>
          </reference>
          <reference field="2" count="1" selected="0">
            <x v="7"/>
          </reference>
        </references>
      </pivotArea>
    </chartFormat>
    <chartFormat chart="2" format="24" series="1">
      <pivotArea type="data" outline="0" fieldPosition="0">
        <references count="2">
          <reference field="4294967294" count="1" selected="0">
            <x v="0"/>
          </reference>
          <reference field="2" count="1" selected="0">
            <x v="5"/>
          </reference>
        </references>
      </pivotArea>
    </chartFormat>
    <chartFormat chart="0" format="14" series="1">
      <pivotArea type="data" outline="0" fieldPosition="0">
        <references count="2">
          <reference field="4294967294" count="1" selected="0">
            <x v="0"/>
          </reference>
          <reference field="2" count="1" selected="0">
            <x v="5"/>
          </reference>
        </references>
      </pivotArea>
    </chartFormat>
  </chartFormats>
  <pivotHierarchies count="34">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3" iMeasureHier="14">
      <autoFilter ref="A1">
        <filterColumn colId="0">
          <top10 val="5" filterVal="5"/>
        </filterColumn>
      </autoFilter>
    </filter>
  </filters>
  <rowHierarchiesUsage count="1">
    <rowHierarchyUsage hierarchyUsage="0"/>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Lst>
</pivotTableDefinition>
</file>

<file path=xl/pivotTables/pivotTable8.xml><?xml version="1.0" encoding="utf-8"?>
<pivotTableDefinition xmlns="http://schemas.openxmlformats.org/spreadsheetml/2006/main" name="PivotTable6" cacheId="414" applyNumberFormats="0" applyBorderFormats="0" applyFontFormats="0" applyPatternFormats="0" applyAlignmentFormats="0" applyWidthHeightFormats="1" dataCaption="Values" tag="92e822ee-4fd9-4806-8e6d-8636a08cea91" updatedVersion="6" minRefreshableVersion="3" useAutoFormatting="1" itemPrintTitles="1" createdVersion="6" indent="0" outline="1" outlineData="1" multipleFieldFilters="0" chartFormat="4">
  <location ref="A3:E11" firstHeaderRow="1" firstDataRow="2" firstDataCol="1"/>
  <pivotFields count="3">
    <pivotField axis="axisCol" allDrilled="1" showAll="0" dataSourceSort="1" defaultAttributeDrillState="1">
      <items count="4">
        <item x="0"/>
        <item x="1"/>
        <item x="2"/>
        <item t="default"/>
      </items>
    </pivotField>
    <pivotField axis="axisRow" allDrilled="1" showAll="0" sortType="descending" dataSourceSort="1" defaultAttributeDrillState="1">
      <items count="7">
        <item x="0"/>
        <item x="1"/>
        <item x="2"/>
        <item x="3"/>
        <item x="4"/>
        <item x="5"/>
        <item t="default"/>
      </items>
      <autoSortScope>
        <pivotArea dataOnly="0" outline="0" fieldPosition="0">
          <references count="2">
            <reference field="4294967294" count="1" selected="0">
              <x v="0"/>
            </reference>
            <reference field="0" count="1" selected="0">
              <x v="1"/>
            </reference>
          </references>
        </pivotArea>
      </autoSortScope>
    </pivotField>
    <pivotField dataField="1" showAll="0"/>
  </pivotFields>
  <rowFields count="1">
    <field x="1"/>
  </rowFields>
  <rowItems count="7">
    <i>
      <x v="4"/>
    </i>
    <i>
      <x/>
    </i>
    <i>
      <x v="3"/>
    </i>
    <i>
      <x v="5"/>
    </i>
    <i>
      <x v="2"/>
    </i>
    <i>
      <x v="1"/>
    </i>
    <i t="grand">
      <x/>
    </i>
  </rowItems>
  <colFields count="1">
    <field x="0"/>
  </colFields>
  <colItems count="4">
    <i>
      <x/>
    </i>
    <i>
      <x v="1"/>
    </i>
    <i>
      <x v="2"/>
    </i>
    <i t="grand">
      <x/>
    </i>
  </colItems>
  <dataFields count="1">
    <dataField name="Sum of items_sold" fld="2" baseField="0" baseItem="0"/>
  </dataFields>
  <chartFormats count="7">
    <chartFormat chart="0" format="0"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0" count="1" selected="0">
            <x v="0"/>
          </reference>
        </references>
      </pivotArea>
    </chartFormat>
    <chartFormat chart="1" format="4" series="1">
      <pivotArea type="data" outline="0" fieldPosition="0">
        <references count="2">
          <reference field="4294967294" count="1" selected="0">
            <x v="0"/>
          </reference>
          <reference field="0" count="1" selected="0">
            <x v="1"/>
          </reference>
        </references>
      </pivotArea>
    </chartFormat>
    <chartFormat chart="1" format="5" series="1">
      <pivotArea type="data" outline="0" fieldPosition="0">
        <references count="2">
          <reference field="4294967294" count="1" selected="0">
            <x v="0"/>
          </reference>
          <reference field="0" count="1" selected="0">
            <x v="2"/>
          </reference>
        </references>
      </pivotArea>
    </chartFormat>
    <chartFormat chart="3" format="9" series="1">
      <pivotArea type="data" outline="0" fieldPosition="0">
        <references count="2">
          <reference field="4294967294" count="1" selected="0">
            <x v="0"/>
          </reference>
          <reference field="0" count="1" selected="0">
            <x v="0"/>
          </reference>
        </references>
      </pivotArea>
    </chartFormat>
    <chartFormat chart="3" format="10" series="1">
      <pivotArea type="data" outline="0" fieldPosition="0">
        <references count="2">
          <reference field="4294967294" count="1" selected="0">
            <x v="0"/>
          </reference>
          <reference field="0" count="1" selected="0">
            <x v="1"/>
          </reference>
        </references>
      </pivotArea>
    </chartFormat>
    <chartFormat chart="3" format="11" series="1">
      <pivotArea type="data" outline="0" fieldPosition="0">
        <references count="2">
          <reference field="4294967294" count="1" selected="0">
            <x v="0"/>
          </reference>
          <reference field="0" count="1" selected="0">
            <x v="2"/>
          </reference>
        </references>
      </pivotArea>
    </chartFormat>
  </chartFormats>
  <pivotHierarchies count="34">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Lst>
</pivotTableDefinition>
</file>

<file path=xl/pivotTables/pivotTable9.xml><?xml version="1.0" encoding="utf-8"?>
<pivotTableDefinition xmlns="http://schemas.openxmlformats.org/spreadsheetml/2006/main" name="PivotTable14" cacheId="393" applyNumberFormats="0" applyBorderFormats="0" applyFontFormats="0" applyPatternFormats="0" applyAlignmentFormats="0" applyWidthHeightFormats="1" dataCaption="Values" tag="900d54df-091b-4137-8db2-7608d25452a4" updatedVersion="6" minRefreshableVersion="3" useAutoFormatting="1" subtotalHiddenItems="1" itemPrintTitles="1" createdVersion="6" indent="0" outline="1" outlineData="1" multipleFieldFilters="0" chartFormat="3">
  <location ref="A199:H213" firstHeaderRow="1" firstDataRow="2" firstDataCol="1" rowPageCount="1" colPageCount="1"/>
  <pivotFields count="6">
    <pivotField axis="axisPage" allDrilled="1" showAll="0" dataSourceSort="1" defaultAttributeDrillState="1">
      <items count="1">
        <item t="default"/>
      </items>
    </pivotField>
    <pivotField axis="axisCol" allDrilled="1" showAll="0" dataSourceSort="1" defaultAttributeDrillState="1">
      <items count="7">
        <item x="0"/>
        <item x="1"/>
        <item x="2"/>
        <item x="3"/>
        <item x="4"/>
        <item x="5"/>
        <item t="default"/>
      </items>
    </pivotField>
    <pivotField allDrilled="1" showAll="0" measureFilter="1" dataSourceSort="1" defaultAttributeDrillState="1">
      <items count="6">
        <item x="0"/>
        <item x="1"/>
        <item x="2"/>
        <item x="3"/>
        <item x="4"/>
        <item t="default"/>
      </items>
    </pivotField>
    <pivotField allDrilled="1" showAll="0" measureFilter="1" dataSourceSort="1" defaultAttributeDrillState="1">
      <items count="6">
        <item x="0"/>
        <item x="1"/>
        <item x="2"/>
        <item x="3"/>
        <item x="4"/>
        <item t="default"/>
      </items>
    </pivotField>
    <pivotField axis="axisRow" allDrilled="1" showAll="0" sortType="ascending" defaultAttributeDrillState="1">
      <items count="13">
        <item x="4"/>
        <item x="3"/>
        <item x="7"/>
        <item x="0"/>
        <item x="8"/>
        <item x="6"/>
        <item x="5"/>
        <item x="1"/>
        <item x="11"/>
        <item x="10"/>
        <item x="9"/>
        <item x="2"/>
        <item t="default"/>
      </items>
    </pivotField>
    <pivotField dataField="1" showAll="0"/>
  </pivotFields>
  <rowFields count="1">
    <field x="4"/>
  </rowFields>
  <rowItems count="13">
    <i>
      <x/>
    </i>
    <i>
      <x v="1"/>
    </i>
    <i>
      <x v="2"/>
    </i>
    <i>
      <x v="3"/>
    </i>
    <i>
      <x v="4"/>
    </i>
    <i>
      <x v="5"/>
    </i>
    <i>
      <x v="6"/>
    </i>
    <i>
      <x v="7"/>
    </i>
    <i>
      <x v="8"/>
    </i>
    <i>
      <x v="9"/>
    </i>
    <i>
      <x v="10"/>
    </i>
    <i>
      <x v="11"/>
    </i>
    <i t="grand">
      <x/>
    </i>
  </rowItems>
  <colFields count="1">
    <field x="1"/>
  </colFields>
  <colItems count="7">
    <i>
      <x/>
    </i>
    <i>
      <x v="1"/>
    </i>
    <i>
      <x v="2"/>
    </i>
    <i>
      <x v="3"/>
    </i>
    <i>
      <x v="4"/>
    </i>
    <i>
      <x v="5"/>
    </i>
    <i t="grand">
      <x/>
    </i>
  </colItems>
  <pageFields count="1">
    <pageField fld="0" hier="1" name="[Table1].[year].[All]" cap="All"/>
  </pageFields>
  <dataFields count="1">
    <dataField name="Sum of month_items_sold" fld="5" baseField="0" baseItem="0"/>
  </dataFields>
  <chartFormats count="84">
    <chartFormat chart="0" format="42" series="1">
      <pivotArea type="data" outline="0" fieldPosition="0">
        <references count="2">
          <reference field="4294967294" count="1" selected="0">
            <x v="0"/>
          </reference>
          <reference field="1" count="1" selected="0">
            <x v="0"/>
          </reference>
        </references>
      </pivotArea>
    </chartFormat>
    <chartFormat chart="0" format="43" series="1">
      <pivotArea type="data" outline="0" fieldPosition="0">
        <references count="2">
          <reference field="4294967294" count="1" selected="0">
            <x v="0"/>
          </reference>
          <reference field="1" count="1" selected="0">
            <x v="1"/>
          </reference>
        </references>
      </pivotArea>
    </chartFormat>
    <chartFormat chart="0" format="44" series="1">
      <pivotArea type="data" outline="0" fieldPosition="0">
        <references count="2">
          <reference field="4294967294" count="1" selected="0">
            <x v="0"/>
          </reference>
          <reference field="1" count="1" selected="0">
            <x v="2"/>
          </reference>
        </references>
      </pivotArea>
    </chartFormat>
    <chartFormat chart="0" format="45">
      <pivotArea type="data" outline="0" fieldPosition="0">
        <references count="3">
          <reference field="4294967294" count="1" selected="0">
            <x v="0"/>
          </reference>
          <reference field="1" count="1" selected="0">
            <x v="2"/>
          </reference>
          <reference field="4" count="1" selected="0">
            <x v="0"/>
          </reference>
        </references>
      </pivotArea>
    </chartFormat>
    <chartFormat chart="0" format="46">
      <pivotArea type="data" outline="0" fieldPosition="0">
        <references count="3">
          <reference field="4294967294" count="1" selected="0">
            <x v="0"/>
          </reference>
          <reference field="1" count="1" selected="0">
            <x v="2"/>
          </reference>
          <reference field="4" count="1" selected="0">
            <x v="1"/>
          </reference>
        </references>
      </pivotArea>
    </chartFormat>
    <chartFormat chart="0" format="47">
      <pivotArea type="data" outline="0" fieldPosition="0">
        <references count="3">
          <reference field="4294967294" count="1" selected="0">
            <x v="0"/>
          </reference>
          <reference field="1" count="1" selected="0">
            <x v="2"/>
          </reference>
          <reference field="4" count="1" selected="0">
            <x v="2"/>
          </reference>
        </references>
      </pivotArea>
    </chartFormat>
    <chartFormat chart="0" format="48">
      <pivotArea type="data" outline="0" fieldPosition="0">
        <references count="3">
          <reference field="4294967294" count="1" selected="0">
            <x v="0"/>
          </reference>
          <reference field="1" count="1" selected="0">
            <x v="2"/>
          </reference>
          <reference field="4" count="1" selected="0">
            <x v="3"/>
          </reference>
        </references>
      </pivotArea>
    </chartFormat>
    <chartFormat chart="0" format="49">
      <pivotArea type="data" outline="0" fieldPosition="0">
        <references count="3">
          <reference field="4294967294" count="1" selected="0">
            <x v="0"/>
          </reference>
          <reference field="1" count="1" selected="0">
            <x v="2"/>
          </reference>
          <reference field="4" count="1" selected="0">
            <x v="4"/>
          </reference>
        </references>
      </pivotArea>
    </chartFormat>
    <chartFormat chart="0" format="50">
      <pivotArea type="data" outline="0" fieldPosition="0">
        <references count="3">
          <reference field="4294967294" count="1" selected="0">
            <x v="0"/>
          </reference>
          <reference field="1" count="1" selected="0">
            <x v="2"/>
          </reference>
          <reference field="4" count="1" selected="0">
            <x v="5"/>
          </reference>
        </references>
      </pivotArea>
    </chartFormat>
    <chartFormat chart="0" format="51">
      <pivotArea type="data" outline="0" fieldPosition="0">
        <references count="3">
          <reference field="4294967294" count="1" selected="0">
            <x v="0"/>
          </reference>
          <reference field="1" count="1" selected="0">
            <x v="2"/>
          </reference>
          <reference field="4" count="1" selected="0">
            <x v="6"/>
          </reference>
        </references>
      </pivotArea>
    </chartFormat>
    <chartFormat chart="0" format="52">
      <pivotArea type="data" outline="0" fieldPosition="0">
        <references count="3">
          <reference field="4294967294" count="1" selected="0">
            <x v="0"/>
          </reference>
          <reference field="1" count="1" selected="0">
            <x v="2"/>
          </reference>
          <reference field="4" count="1" selected="0">
            <x v="7"/>
          </reference>
        </references>
      </pivotArea>
    </chartFormat>
    <chartFormat chart="0" format="53">
      <pivotArea type="data" outline="0" fieldPosition="0">
        <references count="3">
          <reference field="4294967294" count="1" selected="0">
            <x v="0"/>
          </reference>
          <reference field="1" count="1" selected="0">
            <x v="2"/>
          </reference>
          <reference field="4" count="1" selected="0">
            <x v="8"/>
          </reference>
        </references>
      </pivotArea>
    </chartFormat>
    <chartFormat chart="0" format="54">
      <pivotArea type="data" outline="0" fieldPosition="0">
        <references count="3">
          <reference field="4294967294" count="1" selected="0">
            <x v="0"/>
          </reference>
          <reference field="1" count="1" selected="0">
            <x v="2"/>
          </reference>
          <reference field="4" count="1" selected="0">
            <x v="9"/>
          </reference>
        </references>
      </pivotArea>
    </chartFormat>
    <chartFormat chart="0" format="55">
      <pivotArea type="data" outline="0" fieldPosition="0">
        <references count="3">
          <reference field="4294967294" count="1" selected="0">
            <x v="0"/>
          </reference>
          <reference field="1" count="1" selected="0">
            <x v="2"/>
          </reference>
          <reference field="4" count="1" selected="0">
            <x v="10"/>
          </reference>
        </references>
      </pivotArea>
    </chartFormat>
    <chartFormat chart="0" format="56">
      <pivotArea type="data" outline="0" fieldPosition="0">
        <references count="3">
          <reference field="4294967294" count="1" selected="0">
            <x v="0"/>
          </reference>
          <reference field="1" count="1" selected="0">
            <x v="2"/>
          </reference>
          <reference field="4" count="1" selected="0">
            <x v="11"/>
          </reference>
        </references>
      </pivotArea>
    </chartFormat>
    <chartFormat chart="0" format="57" series="1">
      <pivotArea type="data" outline="0" fieldPosition="0">
        <references count="2">
          <reference field="4294967294" count="1" selected="0">
            <x v="0"/>
          </reference>
          <reference field="1" count="1" selected="0">
            <x v="3"/>
          </reference>
        </references>
      </pivotArea>
    </chartFormat>
    <chartFormat chart="0" format="58">
      <pivotArea type="data" outline="0" fieldPosition="0">
        <references count="3">
          <reference field="4294967294" count="1" selected="0">
            <x v="0"/>
          </reference>
          <reference field="1" count="1" selected="0">
            <x v="3"/>
          </reference>
          <reference field="4" count="1" selected="0">
            <x v="0"/>
          </reference>
        </references>
      </pivotArea>
    </chartFormat>
    <chartFormat chart="0" format="59">
      <pivotArea type="data" outline="0" fieldPosition="0">
        <references count="3">
          <reference field="4294967294" count="1" selected="0">
            <x v="0"/>
          </reference>
          <reference field="1" count="1" selected="0">
            <x v="3"/>
          </reference>
          <reference field="4" count="1" selected="0">
            <x v="1"/>
          </reference>
        </references>
      </pivotArea>
    </chartFormat>
    <chartFormat chart="0" format="60">
      <pivotArea type="data" outline="0" fieldPosition="0">
        <references count="3">
          <reference field="4294967294" count="1" selected="0">
            <x v="0"/>
          </reference>
          <reference field="1" count="1" selected="0">
            <x v="3"/>
          </reference>
          <reference field="4" count="1" selected="0">
            <x v="2"/>
          </reference>
        </references>
      </pivotArea>
    </chartFormat>
    <chartFormat chart="0" format="61">
      <pivotArea type="data" outline="0" fieldPosition="0">
        <references count="3">
          <reference field="4294967294" count="1" selected="0">
            <x v="0"/>
          </reference>
          <reference field="1" count="1" selected="0">
            <x v="3"/>
          </reference>
          <reference field="4" count="1" selected="0">
            <x v="3"/>
          </reference>
        </references>
      </pivotArea>
    </chartFormat>
    <chartFormat chart="0" format="62">
      <pivotArea type="data" outline="0" fieldPosition="0">
        <references count="3">
          <reference field="4294967294" count="1" selected="0">
            <x v="0"/>
          </reference>
          <reference field="1" count="1" selected="0">
            <x v="3"/>
          </reference>
          <reference field="4" count="1" selected="0">
            <x v="4"/>
          </reference>
        </references>
      </pivotArea>
    </chartFormat>
    <chartFormat chart="0" format="63">
      <pivotArea type="data" outline="0" fieldPosition="0">
        <references count="3">
          <reference field="4294967294" count="1" selected="0">
            <x v="0"/>
          </reference>
          <reference field="1" count="1" selected="0">
            <x v="3"/>
          </reference>
          <reference field="4" count="1" selected="0">
            <x v="5"/>
          </reference>
        </references>
      </pivotArea>
    </chartFormat>
    <chartFormat chart="0" format="64">
      <pivotArea type="data" outline="0" fieldPosition="0">
        <references count="3">
          <reference field="4294967294" count="1" selected="0">
            <x v="0"/>
          </reference>
          <reference field="1" count="1" selected="0">
            <x v="3"/>
          </reference>
          <reference field="4" count="1" selected="0">
            <x v="6"/>
          </reference>
        </references>
      </pivotArea>
    </chartFormat>
    <chartFormat chart="0" format="65">
      <pivotArea type="data" outline="0" fieldPosition="0">
        <references count="3">
          <reference field="4294967294" count="1" selected="0">
            <x v="0"/>
          </reference>
          <reference field="1" count="1" selected="0">
            <x v="3"/>
          </reference>
          <reference field="4" count="1" selected="0">
            <x v="7"/>
          </reference>
        </references>
      </pivotArea>
    </chartFormat>
    <chartFormat chart="0" format="66">
      <pivotArea type="data" outline="0" fieldPosition="0">
        <references count="3">
          <reference field="4294967294" count="1" selected="0">
            <x v="0"/>
          </reference>
          <reference field="1" count="1" selected="0">
            <x v="3"/>
          </reference>
          <reference field="4" count="1" selected="0">
            <x v="8"/>
          </reference>
        </references>
      </pivotArea>
    </chartFormat>
    <chartFormat chart="0" format="67">
      <pivotArea type="data" outline="0" fieldPosition="0">
        <references count="3">
          <reference field="4294967294" count="1" selected="0">
            <x v="0"/>
          </reference>
          <reference field="1" count="1" selected="0">
            <x v="3"/>
          </reference>
          <reference field="4" count="1" selected="0">
            <x v="9"/>
          </reference>
        </references>
      </pivotArea>
    </chartFormat>
    <chartFormat chart="0" format="68">
      <pivotArea type="data" outline="0" fieldPosition="0">
        <references count="3">
          <reference field="4294967294" count="1" selected="0">
            <x v="0"/>
          </reference>
          <reference field="1" count="1" selected="0">
            <x v="3"/>
          </reference>
          <reference field="4" count="1" selected="0">
            <x v="10"/>
          </reference>
        </references>
      </pivotArea>
    </chartFormat>
    <chartFormat chart="0" format="69">
      <pivotArea type="data" outline="0" fieldPosition="0">
        <references count="3">
          <reference field="4294967294" count="1" selected="0">
            <x v="0"/>
          </reference>
          <reference field="1" count="1" selected="0">
            <x v="3"/>
          </reference>
          <reference field="4" count="1" selected="0">
            <x v="11"/>
          </reference>
        </references>
      </pivotArea>
    </chartFormat>
    <chartFormat chart="0" format="70" series="1">
      <pivotArea type="data" outline="0" fieldPosition="0">
        <references count="2">
          <reference field="4294967294" count="1" selected="0">
            <x v="0"/>
          </reference>
          <reference field="1" count="1" selected="0">
            <x v="4"/>
          </reference>
        </references>
      </pivotArea>
    </chartFormat>
    <chartFormat chart="0" format="71" series="1">
      <pivotArea type="data" outline="0" fieldPosition="0">
        <references count="2">
          <reference field="4294967294" count="1" selected="0">
            <x v="0"/>
          </reference>
          <reference field="1" count="1" selected="0">
            <x v="5"/>
          </reference>
        </references>
      </pivotArea>
    </chartFormat>
    <chartFormat chart="2" format="102" series="1">
      <pivotArea type="data" outline="0" fieldPosition="0">
        <references count="2">
          <reference field="4294967294" count="1" selected="0">
            <x v="0"/>
          </reference>
          <reference field="1" count="1" selected="0">
            <x v="0"/>
          </reference>
        </references>
      </pivotArea>
    </chartFormat>
    <chartFormat chart="2" format="103" series="1">
      <pivotArea type="data" outline="0" fieldPosition="0">
        <references count="2">
          <reference field="4294967294" count="1" selected="0">
            <x v="0"/>
          </reference>
          <reference field="1" count="1" selected="0">
            <x v="1"/>
          </reference>
        </references>
      </pivotArea>
    </chartFormat>
    <chartFormat chart="2" format="104" series="1">
      <pivotArea type="data" outline="0" fieldPosition="0">
        <references count="2">
          <reference field="4294967294" count="1" selected="0">
            <x v="0"/>
          </reference>
          <reference field="1" count="1" selected="0">
            <x v="2"/>
          </reference>
        </references>
      </pivotArea>
    </chartFormat>
    <chartFormat chart="2" format="105" series="1">
      <pivotArea type="data" outline="0" fieldPosition="0">
        <references count="2">
          <reference field="4294967294" count="1" selected="0">
            <x v="0"/>
          </reference>
          <reference field="1" count="1" selected="0">
            <x v="3"/>
          </reference>
        </references>
      </pivotArea>
    </chartFormat>
    <chartFormat chart="2" format="106" series="1">
      <pivotArea type="data" outline="0" fieldPosition="0">
        <references count="2">
          <reference field="4294967294" count="1" selected="0">
            <x v="0"/>
          </reference>
          <reference field="1" count="1" selected="0">
            <x v="4"/>
          </reference>
        </references>
      </pivotArea>
    </chartFormat>
    <chartFormat chart="2" format="107" series="1">
      <pivotArea type="data" outline="0" fieldPosition="0">
        <references count="2">
          <reference field="4294967294" count="1" selected="0">
            <x v="0"/>
          </reference>
          <reference field="1" count="1" selected="0">
            <x v="5"/>
          </reference>
        </references>
      </pivotArea>
    </chartFormat>
    <chartFormat chart="2" format="108">
      <pivotArea type="data" outline="0" fieldPosition="0">
        <references count="3">
          <reference field="4294967294" count="1" selected="0">
            <x v="0"/>
          </reference>
          <reference field="1" count="1" selected="0">
            <x v="4"/>
          </reference>
          <reference field="4" count="1" selected="0">
            <x v="6"/>
          </reference>
        </references>
      </pivotArea>
    </chartFormat>
    <chartFormat chart="2" format="109">
      <pivotArea type="data" outline="0" fieldPosition="0">
        <references count="3">
          <reference field="4294967294" count="1" selected="0">
            <x v="0"/>
          </reference>
          <reference field="1" count="1" selected="0">
            <x v="0"/>
          </reference>
          <reference field="4" count="1" selected="0">
            <x v="6"/>
          </reference>
        </references>
      </pivotArea>
    </chartFormat>
    <chartFormat chart="2" format="110">
      <pivotArea type="data" outline="0" fieldPosition="0">
        <references count="3">
          <reference field="4294967294" count="1" selected="0">
            <x v="0"/>
          </reference>
          <reference field="1" count="1" selected="0">
            <x v="0"/>
          </reference>
          <reference field="4" count="1" selected="0">
            <x v="0"/>
          </reference>
        </references>
      </pivotArea>
    </chartFormat>
    <chartFormat chart="2" format="111">
      <pivotArea type="data" outline="0" fieldPosition="0">
        <references count="3">
          <reference field="4294967294" count="1" selected="0">
            <x v="0"/>
          </reference>
          <reference field="1" count="1" selected="0">
            <x v="4"/>
          </reference>
          <reference field="4" count="1" selected="0">
            <x v="0"/>
          </reference>
        </references>
      </pivotArea>
    </chartFormat>
    <chartFormat chart="2" format="112">
      <pivotArea type="data" outline="0" fieldPosition="0">
        <references count="3">
          <reference field="4294967294" count="1" selected="0">
            <x v="0"/>
          </reference>
          <reference field="1" count="1" selected="0">
            <x v="4"/>
          </reference>
          <reference field="4" count="1" selected="0">
            <x v="1"/>
          </reference>
        </references>
      </pivotArea>
    </chartFormat>
    <chartFormat chart="2" format="113">
      <pivotArea type="data" outline="0" fieldPosition="0">
        <references count="3">
          <reference field="4294967294" count="1" selected="0">
            <x v="0"/>
          </reference>
          <reference field="1" count="1" selected="0">
            <x v="0"/>
          </reference>
          <reference field="4" count="1" selected="0">
            <x v="1"/>
          </reference>
        </references>
      </pivotArea>
    </chartFormat>
    <chartFormat chart="2" format="114">
      <pivotArea type="data" outline="0" fieldPosition="0">
        <references count="3">
          <reference field="4294967294" count="1" selected="0">
            <x v="0"/>
          </reference>
          <reference field="1" count="1" selected="0">
            <x v="4"/>
          </reference>
          <reference field="4" count="1" selected="0">
            <x v="2"/>
          </reference>
        </references>
      </pivotArea>
    </chartFormat>
    <chartFormat chart="2" format="115">
      <pivotArea type="data" outline="0" fieldPosition="0">
        <references count="3">
          <reference field="4294967294" count="1" selected="0">
            <x v="0"/>
          </reference>
          <reference field="1" count="1" selected="0">
            <x v="0"/>
          </reference>
          <reference field="4" count="1" selected="0">
            <x v="2"/>
          </reference>
        </references>
      </pivotArea>
    </chartFormat>
    <chartFormat chart="2" format="116">
      <pivotArea type="data" outline="0" fieldPosition="0">
        <references count="3">
          <reference field="4294967294" count="1" selected="0">
            <x v="0"/>
          </reference>
          <reference field="1" count="1" selected="0">
            <x v="0"/>
          </reference>
          <reference field="4" count="1" selected="0">
            <x v="3"/>
          </reference>
        </references>
      </pivotArea>
    </chartFormat>
    <chartFormat chart="2" format="117">
      <pivotArea type="data" outline="0" fieldPosition="0">
        <references count="3">
          <reference field="4294967294" count="1" selected="0">
            <x v="0"/>
          </reference>
          <reference field="1" count="1" selected="0">
            <x v="4"/>
          </reference>
          <reference field="4" count="1" selected="0">
            <x v="3"/>
          </reference>
        </references>
      </pivotArea>
    </chartFormat>
    <chartFormat chart="2" format="118">
      <pivotArea type="data" outline="0" fieldPosition="0">
        <references count="3">
          <reference field="4294967294" count="1" selected="0">
            <x v="0"/>
          </reference>
          <reference field="1" count="1" selected="0">
            <x v="0"/>
          </reference>
          <reference field="4" count="1" selected="0">
            <x v="4"/>
          </reference>
        </references>
      </pivotArea>
    </chartFormat>
    <chartFormat chart="2" format="119">
      <pivotArea type="data" outline="0" fieldPosition="0">
        <references count="3">
          <reference field="4294967294" count="1" selected="0">
            <x v="0"/>
          </reference>
          <reference field="1" count="1" selected="0">
            <x v="4"/>
          </reference>
          <reference field="4" count="1" selected="0">
            <x v="4"/>
          </reference>
        </references>
      </pivotArea>
    </chartFormat>
    <chartFormat chart="2" format="120">
      <pivotArea type="data" outline="0" fieldPosition="0">
        <references count="3">
          <reference field="4294967294" count="1" selected="0">
            <x v="0"/>
          </reference>
          <reference field="1" count="1" selected="0">
            <x v="0"/>
          </reference>
          <reference field="4" count="1" selected="0">
            <x v="5"/>
          </reference>
        </references>
      </pivotArea>
    </chartFormat>
    <chartFormat chart="2" format="121">
      <pivotArea type="data" outline="0" fieldPosition="0">
        <references count="3">
          <reference field="4294967294" count="1" selected="0">
            <x v="0"/>
          </reference>
          <reference field="1" count="1" selected="0">
            <x v="4"/>
          </reference>
          <reference field="4" count="1" selected="0">
            <x v="5"/>
          </reference>
        </references>
      </pivotArea>
    </chartFormat>
    <chartFormat chart="2" format="122">
      <pivotArea type="data" outline="0" fieldPosition="0">
        <references count="3">
          <reference field="4294967294" count="1" selected="0">
            <x v="0"/>
          </reference>
          <reference field="1" count="1" selected="0">
            <x v="4"/>
          </reference>
          <reference field="4" count="1" selected="0">
            <x v="7"/>
          </reference>
        </references>
      </pivotArea>
    </chartFormat>
    <chartFormat chart="2" format="123">
      <pivotArea type="data" outline="0" fieldPosition="0">
        <references count="3">
          <reference field="4294967294" count="1" selected="0">
            <x v="0"/>
          </reference>
          <reference field="1" count="1" selected="0">
            <x v="0"/>
          </reference>
          <reference field="4" count="1" selected="0">
            <x v="7"/>
          </reference>
        </references>
      </pivotArea>
    </chartFormat>
    <chartFormat chart="2" format="124">
      <pivotArea type="data" outline="0" fieldPosition="0">
        <references count="3">
          <reference field="4294967294" count="1" selected="0">
            <x v="0"/>
          </reference>
          <reference field="1" count="1" selected="0">
            <x v="4"/>
          </reference>
          <reference field="4" count="1" selected="0">
            <x v="8"/>
          </reference>
        </references>
      </pivotArea>
    </chartFormat>
    <chartFormat chart="2" format="125">
      <pivotArea type="data" outline="0" fieldPosition="0">
        <references count="3">
          <reference field="4294967294" count="1" selected="0">
            <x v="0"/>
          </reference>
          <reference field="1" count="1" selected="0">
            <x v="0"/>
          </reference>
          <reference field="4" count="1" selected="0">
            <x v="8"/>
          </reference>
        </references>
      </pivotArea>
    </chartFormat>
    <chartFormat chart="2" format="126">
      <pivotArea type="data" outline="0" fieldPosition="0">
        <references count="3">
          <reference field="4294967294" count="1" selected="0">
            <x v="0"/>
          </reference>
          <reference field="1" count="1" selected="0">
            <x v="0"/>
          </reference>
          <reference field="4" count="1" selected="0">
            <x v="9"/>
          </reference>
        </references>
      </pivotArea>
    </chartFormat>
    <chartFormat chart="2" format="127">
      <pivotArea type="data" outline="0" fieldPosition="0">
        <references count="3">
          <reference field="4294967294" count="1" selected="0">
            <x v="0"/>
          </reference>
          <reference field="1" count="1" selected="0">
            <x v="4"/>
          </reference>
          <reference field="4" count="1" selected="0">
            <x v="9"/>
          </reference>
        </references>
      </pivotArea>
    </chartFormat>
    <chartFormat chart="2" format="128">
      <pivotArea type="data" outline="0" fieldPosition="0">
        <references count="3">
          <reference field="4294967294" count="1" selected="0">
            <x v="0"/>
          </reference>
          <reference field="1" count="1" selected="0">
            <x v="4"/>
          </reference>
          <reference field="4" count="1" selected="0">
            <x v="10"/>
          </reference>
        </references>
      </pivotArea>
    </chartFormat>
    <chartFormat chart="2" format="129">
      <pivotArea type="data" outline="0" fieldPosition="0">
        <references count="3">
          <reference field="4294967294" count="1" selected="0">
            <x v="0"/>
          </reference>
          <reference field="1" count="1" selected="0">
            <x v="4"/>
          </reference>
          <reference field="4" count="1" selected="0">
            <x v="11"/>
          </reference>
        </references>
      </pivotArea>
    </chartFormat>
    <chartFormat chart="2" format="130">
      <pivotArea type="data" outline="0" fieldPosition="0">
        <references count="3">
          <reference field="4294967294" count="1" selected="0">
            <x v="0"/>
          </reference>
          <reference field="1" count="1" selected="0">
            <x v="0"/>
          </reference>
          <reference field="4" count="1" selected="0">
            <x v="11"/>
          </reference>
        </references>
      </pivotArea>
    </chartFormat>
    <chartFormat chart="2" format="131">
      <pivotArea type="data" outline="0" fieldPosition="0">
        <references count="3">
          <reference field="4294967294" count="1" selected="0">
            <x v="0"/>
          </reference>
          <reference field="1" count="1" selected="0">
            <x v="0"/>
          </reference>
          <reference field="4" count="1" selected="0">
            <x v="10"/>
          </reference>
        </references>
      </pivotArea>
    </chartFormat>
    <chartFormat chart="0" format="72">
      <pivotArea type="data" outline="0" fieldPosition="0">
        <references count="3">
          <reference field="4294967294" count="1" selected="0">
            <x v="0"/>
          </reference>
          <reference field="1" count="1" selected="0">
            <x v="4"/>
          </reference>
          <reference field="4" count="1" selected="0">
            <x v="6"/>
          </reference>
        </references>
      </pivotArea>
    </chartFormat>
    <chartFormat chart="0" format="73">
      <pivotArea type="data" outline="0" fieldPosition="0">
        <references count="3">
          <reference field="4294967294" count="1" selected="0">
            <x v="0"/>
          </reference>
          <reference field="1" count="1" selected="0">
            <x v="0"/>
          </reference>
          <reference field="4" count="1" selected="0">
            <x v="6"/>
          </reference>
        </references>
      </pivotArea>
    </chartFormat>
    <chartFormat chart="0" format="74">
      <pivotArea type="data" outline="0" fieldPosition="0">
        <references count="3">
          <reference field="4294967294" count="1" selected="0">
            <x v="0"/>
          </reference>
          <reference field="1" count="1" selected="0">
            <x v="0"/>
          </reference>
          <reference field="4" count="1" selected="0">
            <x v="0"/>
          </reference>
        </references>
      </pivotArea>
    </chartFormat>
    <chartFormat chart="0" format="75">
      <pivotArea type="data" outline="0" fieldPosition="0">
        <references count="3">
          <reference field="4294967294" count="1" selected="0">
            <x v="0"/>
          </reference>
          <reference field="1" count="1" selected="0">
            <x v="4"/>
          </reference>
          <reference field="4" count="1" selected="0">
            <x v="0"/>
          </reference>
        </references>
      </pivotArea>
    </chartFormat>
    <chartFormat chart="0" format="76">
      <pivotArea type="data" outline="0" fieldPosition="0">
        <references count="3">
          <reference field="4294967294" count="1" selected="0">
            <x v="0"/>
          </reference>
          <reference field="1" count="1" selected="0">
            <x v="4"/>
          </reference>
          <reference field="4" count="1" selected="0">
            <x v="1"/>
          </reference>
        </references>
      </pivotArea>
    </chartFormat>
    <chartFormat chart="0" format="77">
      <pivotArea type="data" outline="0" fieldPosition="0">
        <references count="3">
          <reference field="4294967294" count="1" selected="0">
            <x v="0"/>
          </reference>
          <reference field="1" count="1" selected="0">
            <x v="0"/>
          </reference>
          <reference field="4" count="1" selected="0">
            <x v="1"/>
          </reference>
        </references>
      </pivotArea>
    </chartFormat>
    <chartFormat chart="0" format="78">
      <pivotArea type="data" outline="0" fieldPosition="0">
        <references count="3">
          <reference field="4294967294" count="1" selected="0">
            <x v="0"/>
          </reference>
          <reference field="1" count="1" selected="0">
            <x v="0"/>
          </reference>
          <reference field="4" count="1" selected="0">
            <x v="2"/>
          </reference>
        </references>
      </pivotArea>
    </chartFormat>
    <chartFormat chart="0" format="79">
      <pivotArea type="data" outline="0" fieldPosition="0">
        <references count="3">
          <reference field="4294967294" count="1" selected="0">
            <x v="0"/>
          </reference>
          <reference field="1" count="1" selected="0">
            <x v="4"/>
          </reference>
          <reference field="4" count="1" selected="0">
            <x v="2"/>
          </reference>
        </references>
      </pivotArea>
    </chartFormat>
    <chartFormat chart="0" format="80">
      <pivotArea type="data" outline="0" fieldPosition="0">
        <references count="3">
          <reference field="4294967294" count="1" selected="0">
            <x v="0"/>
          </reference>
          <reference field="1" count="1" selected="0">
            <x v="4"/>
          </reference>
          <reference field="4" count="1" selected="0">
            <x v="3"/>
          </reference>
        </references>
      </pivotArea>
    </chartFormat>
    <chartFormat chart="0" format="81">
      <pivotArea type="data" outline="0" fieldPosition="0">
        <references count="3">
          <reference field="4294967294" count="1" selected="0">
            <x v="0"/>
          </reference>
          <reference field="1" count="1" selected="0">
            <x v="0"/>
          </reference>
          <reference field="4" count="1" selected="0">
            <x v="3"/>
          </reference>
        </references>
      </pivotArea>
    </chartFormat>
    <chartFormat chart="0" format="82">
      <pivotArea type="data" outline="0" fieldPosition="0">
        <references count="3">
          <reference field="4294967294" count="1" selected="0">
            <x v="0"/>
          </reference>
          <reference field="1" count="1" selected="0">
            <x v="0"/>
          </reference>
          <reference field="4" count="1" selected="0">
            <x v="4"/>
          </reference>
        </references>
      </pivotArea>
    </chartFormat>
    <chartFormat chart="0" format="83">
      <pivotArea type="data" outline="0" fieldPosition="0">
        <references count="3">
          <reference field="4294967294" count="1" selected="0">
            <x v="0"/>
          </reference>
          <reference field="1" count="1" selected="0">
            <x v="4"/>
          </reference>
          <reference field="4" count="1" selected="0">
            <x v="4"/>
          </reference>
        </references>
      </pivotArea>
    </chartFormat>
    <chartFormat chart="0" format="84">
      <pivotArea type="data" outline="0" fieldPosition="0">
        <references count="3">
          <reference field="4294967294" count="1" selected="0">
            <x v="0"/>
          </reference>
          <reference field="1" count="1" selected="0">
            <x v="0"/>
          </reference>
          <reference field="4" count="1" selected="0">
            <x v="5"/>
          </reference>
        </references>
      </pivotArea>
    </chartFormat>
    <chartFormat chart="0" format="85">
      <pivotArea type="data" outline="0" fieldPosition="0">
        <references count="3">
          <reference field="4294967294" count="1" selected="0">
            <x v="0"/>
          </reference>
          <reference field="1" count="1" selected="0">
            <x v="4"/>
          </reference>
          <reference field="4" count="1" selected="0">
            <x v="5"/>
          </reference>
        </references>
      </pivotArea>
    </chartFormat>
    <chartFormat chart="0" format="86">
      <pivotArea type="data" outline="0" fieldPosition="0">
        <references count="3">
          <reference field="4294967294" count="1" selected="0">
            <x v="0"/>
          </reference>
          <reference field="1" count="1" selected="0">
            <x v="4"/>
          </reference>
          <reference field="4" count="1" selected="0">
            <x v="7"/>
          </reference>
        </references>
      </pivotArea>
    </chartFormat>
    <chartFormat chart="0" format="87">
      <pivotArea type="data" outline="0" fieldPosition="0">
        <references count="3">
          <reference field="4294967294" count="1" selected="0">
            <x v="0"/>
          </reference>
          <reference field="1" count="1" selected="0">
            <x v="0"/>
          </reference>
          <reference field="4" count="1" selected="0">
            <x v="7"/>
          </reference>
        </references>
      </pivotArea>
    </chartFormat>
    <chartFormat chart="0" format="88">
      <pivotArea type="data" outline="0" fieldPosition="0">
        <references count="3">
          <reference field="4294967294" count="1" selected="0">
            <x v="0"/>
          </reference>
          <reference field="1" count="1" selected="0">
            <x v="0"/>
          </reference>
          <reference field="4" count="1" selected="0">
            <x v="8"/>
          </reference>
        </references>
      </pivotArea>
    </chartFormat>
    <chartFormat chart="0" format="89">
      <pivotArea type="data" outline="0" fieldPosition="0">
        <references count="3">
          <reference field="4294967294" count="1" selected="0">
            <x v="0"/>
          </reference>
          <reference field="1" count="1" selected="0">
            <x v="4"/>
          </reference>
          <reference field="4" count="1" selected="0">
            <x v="8"/>
          </reference>
        </references>
      </pivotArea>
    </chartFormat>
    <chartFormat chart="0" format="90">
      <pivotArea type="data" outline="0" fieldPosition="0">
        <references count="3">
          <reference field="4294967294" count="1" selected="0">
            <x v="0"/>
          </reference>
          <reference field="1" count="1" selected="0">
            <x v="0"/>
          </reference>
          <reference field="4" count="1" selected="0">
            <x v="9"/>
          </reference>
        </references>
      </pivotArea>
    </chartFormat>
    <chartFormat chart="0" format="91">
      <pivotArea type="data" outline="0" fieldPosition="0">
        <references count="3">
          <reference field="4294967294" count="1" selected="0">
            <x v="0"/>
          </reference>
          <reference field="1" count="1" selected="0">
            <x v="4"/>
          </reference>
          <reference field="4" count="1" selected="0">
            <x v="9"/>
          </reference>
        </references>
      </pivotArea>
    </chartFormat>
    <chartFormat chart="0" format="92">
      <pivotArea type="data" outline="0" fieldPosition="0">
        <references count="3">
          <reference field="4294967294" count="1" selected="0">
            <x v="0"/>
          </reference>
          <reference field="1" count="1" selected="0">
            <x v="4"/>
          </reference>
          <reference field="4" count="1" selected="0">
            <x v="10"/>
          </reference>
        </references>
      </pivotArea>
    </chartFormat>
    <chartFormat chart="0" format="93">
      <pivotArea type="data" outline="0" fieldPosition="0">
        <references count="3">
          <reference field="4294967294" count="1" selected="0">
            <x v="0"/>
          </reference>
          <reference field="1" count="1" selected="0">
            <x v="4"/>
          </reference>
          <reference field="4" count="1" selected="0">
            <x v="11"/>
          </reference>
        </references>
      </pivotArea>
    </chartFormat>
    <chartFormat chart="0" format="94">
      <pivotArea type="data" outline="0" fieldPosition="0">
        <references count="3">
          <reference field="4294967294" count="1" selected="0">
            <x v="0"/>
          </reference>
          <reference field="1" count="1" selected="0">
            <x v="0"/>
          </reference>
          <reference field="4" count="1" selected="0">
            <x v="11"/>
          </reference>
        </references>
      </pivotArea>
    </chartFormat>
    <chartFormat chart="0" format="95">
      <pivotArea type="data" outline="0" fieldPosition="0">
        <references count="3">
          <reference field="4294967294" count="1" selected="0">
            <x v="0"/>
          </reference>
          <reference field="1" count="1" selected="0">
            <x v="0"/>
          </reference>
          <reference field="4" count="1" selected="0">
            <x v="10"/>
          </reference>
        </references>
      </pivotArea>
    </chartFormat>
  </chartFormats>
  <pivotHierarchies count="34">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count" id="3" iMeasureHier="14">
      <autoFilter ref="A1">
        <filterColumn colId="0">
          <top10 val="5" filterVal="5"/>
        </filterColumn>
      </autoFilter>
    </filter>
    <filter fld="3" type="count" id="4" iMeasureHier="14">
      <autoFilter ref="A1">
        <filterColumn colId="0">
          <top10 val="5" filterVal="5"/>
        </filterColumn>
      </autoFilter>
    </filter>
  </filters>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Table1].[year]">
  <pivotTables>
    <pivotTable tabId="3" name="PivotTable10"/>
    <pivotTable tabId="3" name="PivotTable12"/>
    <pivotTable tabId="3" name="PivotTable13"/>
    <pivotTable tabId="3" name="PivotTable14"/>
    <pivotTable tabId="3" name="PivotTable15"/>
    <pivotTable tabId="3" name="PivotTable2"/>
    <pivotTable tabId="3" name="PivotTable6"/>
    <pivotTable tabId="3" name="PivotTable7"/>
    <pivotTable tabId="3" name="PivotTable8"/>
    <pivotTable tabId="3" name="PivotTable9"/>
  </pivotTables>
  <data>
    <olap pivotCacheId="10">
      <levels count="2">
        <level uniqueName="[Table1].[year].[(All)]" sourceCaption="(All)" count="0"/>
        <level uniqueName="[Table1].[year].[year]" sourceCaption="year" count="3">
          <ranges>
            <range startItem="0">
              <i n="[Table1].[year].&amp;[2021]" c="2021"/>
              <i n="[Table1].[year].&amp;[2022]" c="2022"/>
              <i n="[Table1].[year].&amp;[2023]" c="2023"/>
            </range>
          </ranges>
        </level>
      </levels>
      <selections count="1">
        <selection n="[Table1].[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let" sourceName="[Table1].[outlet]">
  <pivotTables>
    <pivotTable tabId="3" name="PivotTable10"/>
    <pivotTable tabId="3" name="PivotTable12"/>
    <pivotTable tabId="3" name="PivotTable13"/>
    <pivotTable tabId="3" name="PivotTable14"/>
    <pivotTable tabId="3" name="PivotTable15"/>
    <pivotTable tabId="3" name="PivotTable2"/>
    <pivotTable tabId="3" name="PivotTable6"/>
    <pivotTable tabId="3" name="PivotTable7"/>
    <pivotTable tabId="3" name="PivotTable8"/>
    <pivotTable tabId="3" name="PivotTable9"/>
  </pivotTables>
  <data>
    <olap pivotCacheId="9">
      <levels count="2">
        <level uniqueName="[Table1].[outlet].[(All)]" sourceCaption="(All)" count="0"/>
        <level uniqueName="[Table1].[outlet].[outlet]" sourceCaption="outlet" count="6">
          <ranges>
            <range startItem="0">
              <i n="[Table1].[outlet].&amp;[Austin]" c="Austin"/>
              <i n="[Table1].[outlet].&amp;[Denver]" c="Denver"/>
              <i n="[Table1].[outlet].&amp;[Houston]" c="Houston"/>
              <i n="[Table1].[outlet].&amp;[Los Angeles]" c="Los Angeles"/>
              <i n="[Table1].[outlet].&amp;[New York]" c="New York"/>
              <i n="[Table1].[outlet].&amp;[Phoenix]" c="Phoenix"/>
            </range>
          </ranges>
        </level>
      </levels>
      <selections count="1">
        <selection n="[Table1].[outle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level="1" rowHeight="241300"/>
  <slicer name="outlet" cache="Slicer_outlet" caption="outlet"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1" cache="Slicer_year" caption="year" level="1" style="SlicerStyleLight6" rowHeight="241300"/>
  <slicer name="outlet 1" cache="Slicer_outlet" caption="outlet" level="1" style="SlicerStyleLight6" rowHeight="241300"/>
</slicers>
</file>

<file path=xl/tables/table1.xml><?xml version="1.0" encoding="utf-8"?>
<table xmlns="http://schemas.openxmlformats.org/spreadsheetml/2006/main" id="1" name="Table1" displayName="Table1" ref="A1:L12064" totalsRowShown="0" headerRowDxfId="17">
  <tableColumns count="12">
    <tableColumn id="1" name="outlet"/>
    <tableColumn id="2" name="year"/>
    <tableColumn id="3" name="month"/>
    <tableColumn id="4" name="product" dataDxfId="16" dataCellStyle="Normal 3"/>
    <tableColumn id="5" name="month_items_sold" dataDxfId="15" dataCellStyle="Normal 3"/>
    <tableColumn id="6" name="revenue" dataDxfId="14" dataCellStyle="Currency"/>
    <tableColumn id="7" name="customer_count"/>
    <tableColumn id="8" name="percent_bought"/>
    <tableColumn id="9" name="category"/>
    <tableColumn id="10" name="type"/>
    <tableColumn id="11" name="items_sold"/>
    <tableColumn id="12" name="demand"/>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064"/>
  <sheetViews>
    <sheetView workbookViewId="0">
      <selection activeCell="N8" sqref="N8"/>
    </sheetView>
  </sheetViews>
  <sheetFormatPr defaultColWidth="10" defaultRowHeight="15" x14ac:dyDescent="0.25"/>
  <cols>
    <col min="4" max="4" width="46" bestFit="1" customWidth="1"/>
    <col min="5" max="5" width="17.7109375" customWidth="1"/>
    <col min="6" max="6" width="16.7109375" style="24" bestFit="1" customWidth="1"/>
    <col min="7" max="7" width="15.85546875" customWidth="1"/>
    <col min="8" max="8" width="15.7109375" customWidth="1"/>
    <col min="9" max="9" width="11.7109375" bestFit="1" customWidth="1"/>
    <col min="10" max="10" width="11.42578125" bestFit="1" customWidth="1"/>
    <col min="11" max="11" width="11.5703125" customWidth="1"/>
    <col min="12" max="12" width="25.7109375" bestFit="1" customWidth="1"/>
    <col min="17" max="17" width="51.85546875" bestFit="1" customWidth="1"/>
    <col min="18" max="18" width="16.28515625" bestFit="1" customWidth="1"/>
  </cols>
  <sheetData>
    <row r="1" spans="1:18" x14ac:dyDescent="0.25">
      <c r="A1" s="1" t="s">
        <v>183</v>
      </c>
      <c r="B1" s="1" t="s">
        <v>0</v>
      </c>
      <c r="C1" s="1" t="s">
        <v>1</v>
      </c>
      <c r="D1" s="1" t="s">
        <v>2</v>
      </c>
      <c r="E1" s="1" t="s">
        <v>178</v>
      </c>
      <c r="F1" s="22" t="s">
        <v>4</v>
      </c>
      <c r="G1" s="1" t="s">
        <v>5</v>
      </c>
      <c r="H1" s="1" t="s">
        <v>6</v>
      </c>
      <c r="I1" s="1" t="s">
        <v>7</v>
      </c>
      <c r="J1" s="1" t="s">
        <v>8</v>
      </c>
      <c r="K1" s="1" t="s">
        <v>3</v>
      </c>
      <c r="L1" s="1" t="s">
        <v>184</v>
      </c>
      <c r="N1" s="1"/>
      <c r="O1" s="2"/>
      <c r="P1" s="2"/>
      <c r="Q1" s="2"/>
      <c r="R1" s="2"/>
    </row>
    <row r="2" spans="1:18" x14ac:dyDescent="0.25">
      <c r="A2" t="s">
        <v>211</v>
      </c>
      <c r="B2">
        <v>2021</v>
      </c>
      <c r="D2" s="3" t="s">
        <v>9</v>
      </c>
      <c r="F2" s="23">
        <v>903605</v>
      </c>
      <c r="G2" s="4">
        <v>15</v>
      </c>
      <c r="H2" s="5">
        <v>0.2417</v>
      </c>
      <c r="I2" t="s">
        <v>10</v>
      </c>
      <c r="J2" t="s">
        <v>11</v>
      </c>
      <c r="K2" s="4">
        <v>63</v>
      </c>
      <c r="L2" t="s">
        <v>186</v>
      </c>
      <c r="N2" s="6"/>
      <c r="R2" s="15"/>
    </row>
    <row r="3" spans="1:18" x14ac:dyDescent="0.25">
      <c r="A3" t="s">
        <v>211</v>
      </c>
      <c r="B3">
        <v>2021</v>
      </c>
      <c r="D3" s="3" t="s">
        <v>12</v>
      </c>
      <c r="F3" s="23">
        <v>1611010</v>
      </c>
      <c r="G3" s="4">
        <v>38</v>
      </c>
      <c r="H3" s="5">
        <v>0.38</v>
      </c>
      <c r="I3" t="s">
        <v>10</v>
      </c>
      <c r="J3" t="s">
        <v>13</v>
      </c>
      <c r="K3" s="4">
        <v>97</v>
      </c>
      <c r="L3" t="s">
        <v>188</v>
      </c>
      <c r="N3" s="6"/>
      <c r="R3" s="15"/>
    </row>
    <row r="4" spans="1:18" x14ac:dyDescent="0.25">
      <c r="A4" t="s">
        <v>211</v>
      </c>
      <c r="B4">
        <v>2021</v>
      </c>
      <c r="D4" s="3" t="s">
        <v>14</v>
      </c>
      <c r="F4" s="23">
        <v>7826170</v>
      </c>
      <c r="G4" s="4">
        <v>160</v>
      </c>
      <c r="H4" s="5">
        <v>0.3478</v>
      </c>
      <c r="I4" t="s">
        <v>15</v>
      </c>
      <c r="J4" t="s">
        <v>16</v>
      </c>
      <c r="K4" s="4">
        <v>599</v>
      </c>
      <c r="L4" t="s">
        <v>187</v>
      </c>
      <c r="N4" s="6"/>
      <c r="R4" s="15"/>
    </row>
    <row r="5" spans="1:18" x14ac:dyDescent="0.25">
      <c r="A5" t="s">
        <v>211</v>
      </c>
      <c r="B5">
        <v>2021</v>
      </c>
      <c r="D5" s="3" t="s">
        <v>17</v>
      </c>
      <c r="F5" s="23">
        <v>161370</v>
      </c>
      <c r="G5" s="4">
        <v>3</v>
      </c>
      <c r="H5" s="5">
        <v>0.30530000000000002</v>
      </c>
      <c r="I5" t="s">
        <v>18</v>
      </c>
      <c r="J5" t="s">
        <v>19</v>
      </c>
      <c r="K5" s="4">
        <v>10</v>
      </c>
      <c r="L5" t="s">
        <v>189</v>
      </c>
      <c r="N5" s="6"/>
      <c r="R5" s="15"/>
    </row>
    <row r="6" spans="1:18" x14ac:dyDescent="0.25">
      <c r="A6" t="s">
        <v>211</v>
      </c>
      <c r="B6">
        <v>2021</v>
      </c>
      <c r="D6" s="3" t="s">
        <v>20</v>
      </c>
      <c r="F6" s="23">
        <v>461015</v>
      </c>
      <c r="G6" s="4">
        <v>6</v>
      </c>
      <c r="H6" s="5">
        <v>0.15</v>
      </c>
      <c r="I6" t="s">
        <v>10</v>
      </c>
      <c r="J6" t="s">
        <v>21</v>
      </c>
      <c r="K6" s="4">
        <v>38</v>
      </c>
      <c r="L6" t="s">
        <v>186</v>
      </c>
      <c r="N6" s="6"/>
      <c r="R6" s="15"/>
    </row>
    <row r="7" spans="1:18" x14ac:dyDescent="0.25">
      <c r="A7" t="s">
        <v>211</v>
      </c>
      <c r="B7">
        <v>2021</v>
      </c>
      <c r="D7" s="3" t="s">
        <v>22</v>
      </c>
      <c r="F7" s="23">
        <v>4053065</v>
      </c>
      <c r="G7" s="4">
        <v>95</v>
      </c>
      <c r="H7" s="5">
        <v>0.3654</v>
      </c>
      <c r="I7" t="s">
        <v>15</v>
      </c>
      <c r="J7" t="s">
        <v>16</v>
      </c>
      <c r="K7" s="4">
        <v>318</v>
      </c>
      <c r="L7" t="s">
        <v>187</v>
      </c>
      <c r="N7" s="6"/>
      <c r="R7" s="15"/>
    </row>
    <row r="8" spans="1:18" x14ac:dyDescent="0.25">
      <c r="A8" t="s">
        <v>211</v>
      </c>
      <c r="B8">
        <v>2021</v>
      </c>
      <c r="D8" s="3" t="s">
        <v>23</v>
      </c>
      <c r="F8" s="23">
        <v>1759350</v>
      </c>
      <c r="G8" s="4">
        <v>28</v>
      </c>
      <c r="H8" s="5">
        <v>0.33610000000000001</v>
      </c>
      <c r="I8" t="s">
        <v>18</v>
      </c>
      <c r="J8" t="s">
        <v>19</v>
      </c>
      <c r="K8" s="4">
        <v>86</v>
      </c>
      <c r="L8" t="s">
        <v>188</v>
      </c>
      <c r="N8" s="6"/>
      <c r="R8" s="15"/>
    </row>
    <row r="9" spans="1:18" x14ac:dyDescent="0.25">
      <c r="A9" t="s">
        <v>211</v>
      </c>
      <c r="B9">
        <v>2021</v>
      </c>
      <c r="D9" s="3" t="s">
        <v>24</v>
      </c>
      <c r="F9" s="23">
        <v>457470</v>
      </c>
      <c r="G9" s="4">
        <v>7</v>
      </c>
      <c r="H9" s="5">
        <v>0.28760000000000002</v>
      </c>
      <c r="I9" t="s">
        <v>15</v>
      </c>
      <c r="J9" t="s">
        <v>16</v>
      </c>
      <c r="K9" s="4">
        <v>33</v>
      </c>
      <c r="L9" t="s">
        <v>186</v>
      </c>
      <c r="N9" s="6"/>
      <c r="R9" s="15"/>
    </row>
    <row r="10" spans="1:18" x14ac:dyDescent="0.25">
      <c r="A10" t="s">
        <v>211</v>
      </c>
      <c r="B10">
        <v>2021</v>
      </c>
      <c r="D10" s="3" t="s">
        <v>25</v>
      </c>
      <c r="F10" s="23">
        <v>213870</v>
      </c>
      <c r="G10" s="4">
        <v>14</v>
      </c>
      <c r="H10" s="5">
        <v>0.50929999999999997</v>
      </c>
      <c r="I10" t="s">
        <v>10</v>
      </c>
      <c r="J10" t="s">
        <v>26</v>
      </c>
      <c r="K10" s="4">
        <v>37</v>
      </c>
      <c r="L10" t="s">
        <v>186</v>
      </c>
      <c r="N10" s="6"/>
      <c r="R10" s="15"/>
    </row>
    <row r="11" spans="1:18" x14ac:dyDescent="0.25">
      <c r="A11" t="s">
        <v>211</v>
      </c>
      <c r="B11">
        <v>2021</v>
      </c>
      <c r="D11" s="3" t="s">
        <v>27</v>
      </c>
      <c r="F11" s="23">
        <v>506580</v>
      </c>
      <c r="G11" s="4">
        <v>37</v>
      </c>
      <c r="H11" s="5">
        <v>0.3503</v>
      </c>
      <c r="I11" t="s">
        <v>18</v>
      </c>
      <c r="J11" t="s">
        <v>28</v>
      </c>
      <c r="K11" s="4">
        <v>117</v>
      </c>
      <c r="L11" t="s">
        <v>188</v>
      </c>
      <c r="N11" s="6"/>
      <c r="R11" s="15"/>
    </row>
    <row r="12" spans="1:18" x14ac:dyDescent="0.25">
      <c r="A12" t="s">
        <v>211</v>
      </c>
      <c r="B12">
        <v>2021</v>
      </c>
      <c r="D12" s="3" t="s">
        <v>29</v>
      </c>
      <c r="F12" s="23">
        <v>430842.5</v>
      </c>
      <c r="G12" s="4">
        <v>8</v>
      </c>
      <c r="H12" s="5">
        <v>0.26390000000000002</v>
      </c>
      <c r="I12" t="s">
        <v>10</v>
      </c>
      <c r="J12" t="s">
        <v>21</v>
      </c>
      <c r="K12" s="4">
        <v>36</v>
      </c>
      <c r="L12" t="s">
        <v>188</v>
      </c>
      <c r="N12" s="6"/>
      <c r="R12" s="15"/>
    </row>
    <row r="13" spans="1:18" x14ac:dyDescent="0.25">
      <c r="A13" t="s">
        <v>211</v>
      </c>
      <c r="B13">
        <v>2021</v>
      </c>
      <c r="D13" s="3" t="s">
        <v>30</v>
      </c>
      <c r="F13" s="23">
        <v>121510</v>
      </c>
      <c r="G13" s="4">
        <v>2</v>
      </c>
      <c r="H13" s="5">
        <v>0.27589999999999998</v>
      </c>
      <c r="I13" t="s">
        <v>10</v>
      </c>
      <c r="J13" t="s">
        <v>13</v>
      </c>
      <c r="K13" s="4">
        <v>7</v>
      </c>
      <c r="L13" t="s">
        <v>186</v>
      </c>
      <c r="N13" s="6"/>
      <c r="R13" s="15"/>
    </row>
    <row r="14" spans="1:18" x14ac:dyDescent="0.25">
      <c r="A14" t="s">
        <v>211</v>
      </c>
      <c r="B14">
        <v>2021</v>
      </c>
      <c r="D14" s="3" t="s">
        <v>31</v>
      </c>
      <c r="F14" s="23">
        <v>106520</v>
      </c>
      <c r="G14" s="4">
        <v>10</v>
      </c>
      <c r="H14" s="5">
        <v>0.33110000000000001</v>
      </c>
      <c r="I14" t="s">
        <v>10</v>
      </c>
      <c r="J14" t="s">
        <v>32</v>
      </c>
      <c r="K14" s="4">
        <v>35</v>
      </c>
      <c r="L14" t="s">
        <v>186</v>
      </c>
      <c r="N14" s="6"/>
      <c r="R14" s="15"/>
    </row>
    <row r="15" spans="1:18" x14ac:dyDescent="0.25">
      <c r="A15" t="s">
        <v>211</v>
      </c>
      <c r="B15">
        <v>2021</v>
      </c>
      <c r="D15" s="3" t="s">
        <v>33</v>
      </c>
      <c r="F15" s="23">
        <v>694150</v>
      </c>
      <c r="G15" s="4">
        <v>10</v>
      </c>
      <c r="H15" s="5">
        <v>0.36249999999999999</v>
      </c>
      <c r="I15" t="s">
        <v>18</v>
      </c>
      <c r="J15" t="s">
        <v>34</v>
      </c>
      <c r="K15" s="4">
        <v>31</v>
      </c>
      <c r="L15" t="s">
        <v>186</v>
      </c>
      <c r="N15" s="6"/>
      <c r="R15" s="15"/>
    </row>
    <row r="16" spans="1:18" x14ac:dyDescent="0.25">
      <c r="A16" t="s">
        <v>211</v>
      </c>
      <c r="B16">
        <v>2021</v>
      </c>
      <c r="D16" s="3" t="s">
        <v>35</v>
      </c>
      <c r="F16" s="23">
        <v>2631100</v>
      </c>
      <c r="G16" s="4">
        <v>51</v>
      </c>
      <c r="H16" s="5">
        <v>0.38219999999999998</v>
      </c>
      <c r="I16" t="s">
        <v>18</v>
      </c>
      <c r="J16" t="s">
        <v>36</v>
      </c>
      <c r="K16" s="4">
        <v>198</v>
      </c>
      <c r="L16" t="s">
        <v>187</v>
      </c>
      <c r="N16" s="6"/>
      <c r="R16" s="15"/>
    </row>
    <row r="17" spans="1:18" x14ac:dyDescent="0.25">
      <c r="A17" t="s">
        <v>211</v>
      </c>
      <c r="B17">
        <v>2021</v>
      </c>
      <c r="D17" s="3" t="s">
        <v>37</v>
      </c>
      <c r="F17" s="23">
        <v>2434137.5</v>
      </c>
      <c r="G17" s="4">
        <v>57</v>
      </c>
      <c r="H17" s="5">
        <v>0.3175</v>
      </c>
      <c r="I17" t="s">
        <v>10</v>
      </c>
      <c r="J17" t="s">
        <v>38</v>
      </c>
      <c r="K17" s="4">
        <v>192</v>
      </c>
      <c r="L17" t="s">
        <v>187</v>
      </c>
      <c r="N17" s="6"/>
      <c r="R17" s="15"/>
    </row>
    <row r="18" spans="1:18" x14ac:dyDescent="0.25">
      <c r="A18" t="s">
        <v>211</v>
      </c>
      <c r="B18">
        <v>2021</v>
      </c>
      <c r="D18" s="3" t="s">
        <v>39</v>
      </c>
      <c r="F18" s="23">
        <v>485460</v>
      </c>
      <c r="G18" s="4">
        <v>12</v>
      </c>
      <c r="H18" s="5">
        <v>0.35630000000000001</v>
      </c>
      <c r="I18" t="s">
        <v>10</v>
      </c>
      <c r="J18" t="s">
        <v>21</v>
      </c>
      <c r="K18" s="4">
        <v>37</v>
      </c>
      <c r="L18" t="s">
        <v>188</v>
      </c>
      <c r="N18" s="6"/>
      <c r="R18" s="15"/>
    </row>
    <row r="19" spans="1:18" x14ac:dyDescent="0.25">
      <c r="A19" t="s">
        <v>211</v>
      </c>
      <c r="B19">
        <v>2021</v>
      </c>
      <c r="D19" s="3" t="s">
        <v>40</v>
      </c>
      <c r="F19" s="23">
        <v>389000</v>
      </c>
      <c r="G19" s="4">
        <v>8</v>
      </c>
      <c r="H19" s="5">
        <v>0.28210000000000002</v>
      </c>
      <c r="I19" t="s">
        <v>18</v>
      </c>
      <c r="J19" t="s">
        <v>16</v>
      </c>
      <c r="K19" s="4">
        <v>32</v>
      </c>
      <c r="L19" t="s">
        <v>186</v>
      </c>
      <c r="N19" s="6"/>
      <c r="R19" s="15"/>
    </row>
    <row r="20" spans="1:18" x14ac:dyDescent="0.25">
      <c r="A20" t="s">
        <v>211</v>
      </c>
      <c r="B20">
        <v>2021</v>
      </c>
      <c r="D20" s="3" t="s">
        <v>41</v>
      </c>
      <c r="F20" s="23">
        <v>1973637.5</v>
      </c>
      <c r="G20" s="4">
        <v>49</v>
      </c>
      <c r="H20" s="5">
        <v>0.35770000000000002</v>
      </c>
      <c r="I20" t="s">
        <v>15</v>
      </c>
      <c r="J20" t="s">
        <v>42</v>
      </c>
      <c r="K20" s="4">
        <v>168</v>
      </c>
      <c r="L20" t="s">
        <v>187</v>
      </c>
      <c r="N20" s="6"/>
      <c r="R20" s="15"/>
    </row>
    <row r="21" spans="1:18" x14ac:dyDescent="0.25">
      <c r="A21" t="s">
        <v>211</v>
      </c>
      <c r="B21">
        <v>2021</v>
      </c>
      <c r="D21" s="3" t="s">
        <v>43</v>
      </c>
      <c r="F21" s="23">
        <v>176760</v>
      </c>
      <c r="G21" s="4">
        <v>4</v>
      </c>
      <c r="H21" s="5">
        <v>0.26719999999999999</v>
      </c>
      <c r="I21" t="s">
        <v>18</v>
      </c>
      <c r="J21" t="s">
        <v>34</v>
      </c>
      <c r="K21" s="4">
        <v>14</v>
      </c>
      <c r="L21" t="s">
        <v>186</v>
      </c>
      <c r="N21" s="6"/>
      <c r="R21" s="15"/>
    </row>
    <row r="22" spans="1:18" x14ac:dyDescent="0.25">
      <c r="A22" t="s">
        <v>211</v>
      </c>
      <c r="B22">
        <v>2021</v>
      </c>
      <c r="D22" s="3" t="s">
        <v>44</v>
      </c>
      <c r="F22" s="23">
        <v>6015602.5</v>
      </c>
      <c r="G22" s="4">
        <v>136</v>
      </c>
      <c r="H22" s="5">
        <v>0.34970000000000001</v>
      </c>
      <c r="I22" t="s">
        <v>10</v>
      </c>
      <c r="J22" t="s">
        <v>45</v>
      </c>
      <c r="K22" s="4">
        <v>462</v>
      </c>
      <c r="L22" t="s">
        <v>187</v>
      </c>
      <c r="N22" s="6"/>
      <c r="R22" s="15"/>
    </row>
    <row r="23" spans="1:18" x14ac:dyDescent="0.25">
      <c r="A23" t="s">
        <v>211</v>
      </c>
      <c r="B23">
        <v>2021</v>
      </c>
      <c r="D23" s="3" t="s">
        <v>46</v>
      </c>
      <c r="F23" s="23">
        <v>1390700</v>
      </c>
      <c r="G23" s="4">
        <v>28</v>
      </c>
      <c r="H23" s="5">
        <v>0.4289</v>
      </c>
      <c r="I23" t="s">
        <v>10</v>
      </c>
      <c r="J23" t="s">
        <v>45</v>
      </c>
      <c r="K23" s="4">
        <v>73</v>
      </c>
      <c r="L23" t="s">
        <v>188</v>
      </c>
      <c r="N23" s="6"/>
      <c r="R23" s="15"/>
    </row>
    <row r="24" spans="1:18" x14ac:dyDescent="0.25">
      <c r="A24" t="s">
        <v>211</v>
      </c>
      <c r="B24">
        <v>2021</v>
      </c>
      <c r="D24" s="3" t="s">
        <v>47</v>
      </c>
      <c r="F24" s="23">
        <v>397020</v>
      </c>
      <c r="G24" s="4">
        <v>3</v>
      </c>
      <c r="H24" s="5">
        <v>0.2535</v>
      </c>
      <c r="I24" t="s">
        <v>18</v>
      </c>
      <c r="J24" t="s">
        <v>34</v>
      </c>
      <c r="K24" s="4">
        <v>12</v>
      </c>
      <c r="L24" t="s">
        <v>186</v>
      </c>
      <c r="N24" s="6"/>
      <c r="R24" s="15"/>
    </row>
    <row r="25" spans="1:18" x14ac:dyDescent="0.25">
      <c r="A25" t="s">
        <v>211</v>
      </c>
      <c r="B25">
        <v>2021</v>
      </c>
      <c r="D25" s="3" t="s">
        <v>48</v>
      </c>
      <c r="F25" s="23">
        <v>1709050</v>
      </c>
      <c r="G25" s="4">
        <v>18</v>
      </c>
      <c r="H25" s="5">
        <v>0.31690000000000002</v>
      </c>
      <c r="I25" t="s">
        <v>18</v>
      </c>
      <c r="J25" t="s">
        <v>19</v>
      </c>
      <c r="K25" s="4">
        <v>61</v>
      </c>
      <c r="L25" t="s">
        <v>188</v>
      </c>
      <c r="N25" s="6"/>
      <c r="R25" s="15"/>
    </row>
    <row r="26" spans="1:18" x14ac:dyDescent="0.25">
      <c r="A26" t="s">
        <v>211</v>
      </c>
      <c r="B26">
        <v>2021</v>
      </c>
      <c r="D26" s="3" t="s">
        <v>49</v>
      </c>
      <c r="F26" s="23">
        <v>228785</v>
      </c>
      <c r="G26" s="4">
        <v>5</v>
      </c>
      <c r="H26" s="5">
        <v>0.33650000000000002</v>
      </c>
      <c r="I26" t="s">
        <v>18</v>
      </c>
      <c r="J26" t="s">
        <v>19</v>
      </c>
      <c r="K26" s="4">
        <v>14</v>
      </c>
      <c r="L26" t="s">
        <v>189</v>
      </c>
      <c r="N26" s="6"/>
      <c r="R26" s="15"/>
    </row>
    <row r="27" spans="1:18" x14ac:dyDescent="0.25">
      <c r="A27" t="s">
        <v>211</v>
      </c>
      <c r="B27">
        <v>2021</v>
      </c>
      <c r="D27" s="3" t="s">
        <v>50</v>
      </c>
      <c r="F27" s="23">
        <v>477900</v>
      </c>
      <c r="G27" s="4">
        <v>13</v>
      </c>
      <c r="H27" s="5">
        <v>0.35870000000000002</v>
      </c>
      <c r="I27" t="s">
        <v>15</v>
      </c>
      <c r="J27" t="s">
        <v>42</v>
      </c>
      <c r="K27" s="4">
        <v>39</v>
      </c>
      <c r="L27" t="s">
        <v>188</v>
      </c>
      <c r="N27" s="6"/>
      <c r="R27" s="15"/>
    </row>
    <row r="28" spans="1:18" x14ac:dyDescent="0.25">
      <c r="A28" t="s">
        <v>211</v>
      </c>
      <c r="B28">
        <v>2021</v>
      </c>
      <c r="D28" s="3" t="s">
        <v>51</v>
      </c>
      <c r="F28" s="23">
        <v>313200</v>
      </c>
      <c r="G28" s="4">
        <v>10</v>
      </c>
      <c r="H28" s="5">
        <v>0.46400000000000002</v>
      </c>
      <c r="I28" t="s">
        <v>15</v>
      </c>
      <c r="J28" t="s">
        <v>42</v>
      </c>
      <c r="K28" s="4">
        <v>24</v>
      </c>
      <c r="L28" t="s">
        <v>186</v>
      </c>
      <c r="N28" s="6"/>
      <c r="R28" s="15"/>
    </row>
    <row r="29" spans="1:18" x14ac:dyDescent="0.25">
      <c r="A29" t="s">
        <v>211</v>
      </c>
      <c r="B29">
        <v>2021</v>
      </c>
      <c r="D29" s="3" t="s">
        <v>52</v>
      </c>
      <c r="F29" s="23">
        <v>153730</v>
      </c>
      <c r="G29" s="4">
        <v>2</v>
      </c>
      <c r="H29" s="5">
        <v>0.32050000000000001</v>
      </c>
      <c r="I29" t="s">
        <v>18</v>
      </c>
      <c r="J29" t="s">
        <v>36</v>
      </c>
      <c r="K29" s="4">
        <v>10</v>
      </c>
      <c r="L29" t="s">
        <v>186</v>
      </c>
      <c r="N29" s="6"/>
      <c r="R29" s="15"/>
    </row>
    <row r="30" spans="1:18" x14ac:dyDescent="0.25">
      <c r="A30" t="s">
        <v>211</v>
      </c>
      <c r="B30">
        <v>2021</v>
      </c>
      <c r="D30" s="3" t="s">
        <v>53</v>
      </c>
      <c r="F30" s="23">
        <v>303490</v>
      </c>
      <c r="G30" s="4">
        <v>6</v>
      </c>
      <c r="H30" s="5">
        <v>0.22689999999999999</v>
      </c>
      <c r="I30" t="s">
        <v>18</v>
      </c>
      <c r="J30" t="s">
        <v>16</v>
      </c>
      <c r="K30" s="4">
        <v>28</v>
      </c>
      <c r="L30" t="s">
        <v>186</v>
      </c>
      <c r="N30" s="6"/>
      <c r="R30" s="15"/>
    </row>
    <row r="31" spans="1:18" x14ac:dyDescent="0.25">
      <c r="A31" t="s">
        <v>211</v>
      </c>
      <c r="B31">
        <v>2021</v>
      </c>
      <c r="D31" s="3" t="s">
        <v>54</v>
      </c>
      <c r="F31" s="23">
        <v>105380</v>
      </c>
      <c r="G31" s="4">
        <v>2</v>
      </c>
      <c r="H31" s="5">
        <v>0.40910000000000002</v>
      </c>
      <c r="I31" t="s">
        <v>10</v>
      </c>
      <c r="J31" t="s">
        <v>34</v>
      </c>
      <c r="K31" s="4">
        <v>5</v>
      </c>
      <c r="L31" t="s">
        <v>189</v>
      </c>
      <c r="N31" s="6"/>
      <c r="R31" s="15"/>
    </row>
    <row r="32" spans="1:18" x14ac:dyDescent="0.25">
      <c r="A32" t="s">
        <v>211</v>
      </c>
      <c r="B32">
        <v>2021</v>
      </c>
      <c r="D32" s="3" t="s">
        <v>55</v>
      </c>
      <c r="F32" s="23">
        <v>10454210</v>
      </c>
      <c r="G32" s="4">
        <v>202</v>
      </c>
      <c r="H32" s="5">
        <v>0.4289</v>
      </c>
      <c r="I32" t="s">
        <v>10</v>
      </c>
      <c r="J32" t="s">
        <v>34</v>
      </c>
      <c r="K32" s="4">
        <v>635</v>
      </c>
      <c r="L32" t="s">
        <v>187</v>
      </c>
      <c r="N32" s="6"/>
      <c r="R32" s="15"/>
    </row>
    <row r="33" spans="1:18" x14ac:dyDescent="0.25">
      <c r="A33" t="s">
        <v>211</v>
      </c>
      <c r="B33">
        <v>2021</v>
      </c>
      <c r="D33" s="3" t="s">
        <v>56</v>
      </c>
      <c r="F33" s="23">
        <v>74460</v>
      </c>
      <c r="G33" s="4">
        <v>3</v>
      </c>
      <c r="H33" s="5">
        <v>0.38240000000000002</v>
      </c>
      <c r="I33" t="s">
        <v>10</v>
      </c>
      <c r="J33" t="s">
        <v>11</v>
      </c>
      <c r="K33" s="4">
        <v>8</v>
      </c>
      <c r="L33" t="s">
        <v>189</v>
      </c>
      <c r="N33" s="6"/>
      <c r="R33" s="15"/>
    </row>
    <row r="34" spans="1:18" x14ac:dyDescent="0.25">
      <c r="A34" t="s">
        <v>211</v>
      </c>
      <c r="B34">
        <v>2021</v>
      </c>
      <c r="D34" s="3" t="s">
        <v>57</v>
      </c>
      <c r="F34" s="23">
        <v>37230</v>
      </c>
      <c r="G34" s="4">
        <v>1</v>
      </c>
      <c r="H34" s="5">
        <v>0.23530000000000001</v>
      </c>
      <c r="I34" t="s">
        <v>10</v>
      </c>
      <c r="J34" t="s">
        <v>11</v>
      </c>
      <c r="K34" s="4">
        <v>4</v>
      </c>
      <c r="L34" t="s">
        <v>189</v>
      </c>
      <c r="N34" s="6"/>
      <c r="R34" s="15"/>
    </row>
    <row r="35" spans="1:18" x14ac:dyDescent="0.25">
      <c r="A35" t="s">
        <v>211</v>
      </c>
      <c r="B35">
        <v>2021</v>
      </c>
      <c r="D35" s="3" t="s">
        <v>58</v>
      </c>
      <c r="F35" s="23">
        <v>168380</v>
      </c>
      <c r="G35" s="4">
        <v>1</v>
      </c>
      <c r="H35" s="5">
        <v>8.2799999999999999E-2</v>
      </c>
      <c r="I35" t="s">
        <v>18</v>
      </c>
      <c r="J35" t="s">
        <v>38</v>
      </c>
      <c r="K35" s="4">
        <v>13</v>
      </c>
      <c r="L35" t="s">
        <v>189</v>
      </c>
      <c r="N35" s="6"/>
      <c r="R35" s="15"/>
    </row>
    <row r="36" spans="1:18" x14ac:dyDescent="0.25">
      <c r="A36" t="s">
        <v>211</v>
      </c>
      <c r="B36">
        <v>2021</v>
      </c>
      <c r="D36" s="3" t="s">
        <v>59</v>
      </c>
      <c r="F36" s="23">
        <v>709020</v>
      </c>
      <c r="G36" s="4">
        <v>16</v>
      </c>
      <c r="H36" s="5">
        <v>0.3916</v>
      </c>
      <c r="I36" t="s">
        <v>18</v>
      </c>
      <c r="J36" t="s">
        <v>38</v>
      </c>
      <c r="K36" s="4">
        <v>56</v>
      </c>
      <c r="L36" t="s">
        <v>186</v>
      </c>
      <c r="N36" s="6"/>
      <c r="R36" s="15"/>
    </row>
    <row r="37" spans="1:18" x14ac:dyDescent="0.25">
      <c r="A37" t="s">
        <v>211</v>
      </c>
      <c r="B37">
        <v>2021</v>
      </c>
      <c r="D37" s="3" t="s">
        <v>60</v>
      </c>
      <c r="F37" s="23">
        <v>971195</v>
      </c>
      <c r="G37" s="4">
        <v>22</v>
      </c>
      <c r="H37" s="5">
        <v>0.26910000000000001</v>
      </c>
      <c r="I37" t="s">
        <v>10</v>
      </c>
      <c r="J37" t="s">
        <v>42</v>
      </c>
      <c r="K37" s="4">
        <v>84</v>
      </c>
      <c r="L37" t="s">
        <v>188</v>
      </c>
      <c r="N37" s="6"/>
      <c r="R37" s="15"/>
    </row>
    <row r="38" spans="1:18" x14ac:dyDescent="0.25">
      <c r="A38" t="s">
        <v>211</v>
      </c>
      <c r="B38">
        <v>2021</v>
      </c>
      <c r="D38" s="3" t="s">
        <v>61</v>
      </c>
      <c r="F38" s="23">
        <v>343020</v>
      </c>
      <c r="G38" s="4">
        <v>8</v>
      </c>
      <c r="H38" s="5">
        <v>0.39789999999999998</v>
      </c>
      <c r="I38" t="s">
        <v>18</v>
      </c>
      <c r="J38" t="s">
        <v>38</v>
      </c>
      <c r="K38" s="4">
        <v>27</v>
      </c>
      <c r="L38" t="s">
        <v>186</v>
      </c>
      <c r="N38" s="6"/>
      <c r="R38" s="15"/>
    </row>
    <row r="39" spans="1:18" x14ac:dyDescent="0.25">
      <c r="A39" t="s">
        <v>211</v>
      </c>
      <c r="B39">
        <v>2021</v>
      </c>
      <c r="D39" s="3" t="s">
        <v>62</v>
      </c>
      <c r="F39" s="23">
        <v>62730</v>
      </c>
      <c r="G39" s="4">
        <v>2</v>
      </c>
      <c r="H39" s="5">
        <v>1</v>
      </c>
      <c r="I39" t="s">
        <v>18</v>
      </c>
      <c r="J39" t="s">
        <v>16</v>
      </c>
      <c r="K39" s="4">
        <v>9</v>
      </c>
      <c r="L39" t="s">
        <v>186</v>
      </c>
      <c r="N39" s="6"/>
      <c r="R39" s="15"/>
    </row>
    <row r="40" spans="1:18" x14ac:dyDescent="0.25">
      <c r="A40" t="s">
        <v>211</v>
      </c>
      <c r="B40">
        <v>2021</v>
      </c>
      <c r="D40" s="3" t="s">
        <v>63</v>
      </c>
      <c r="F40" s="23">
        <v>1471040</v>
      </c>
      <c r="G40" s="4">
        <v>14</v>
      </c>
      <c r="H40" s="5">
        <v>0.37480000000000002</v>
      </c>
      <c r="I40" t="s">
        <v>18</v>
      </c>
      <c r="J40" t="s">
        <v>19</v>
      </c>
      <c r="K40" s="4">
        <v>54</v>
      </c>
      <c r="L40" t="s">
        <v>186</v>
      </c>
      <c r="N40" s="6"/>
      <c r="R40" s="15"/>
    </row>
    <row r="41" spans="1:18" x14ac:dyDescent="0.25">
      <c r="A41" t="s">
        <v>211</v>
      </c>
      <c r="B41">
        <v>2021</v>
      </c>
      <c r="D41" s="3" t="s">
        <v>64</v>
      </c>
      <c r="F41" s="23">
        <v>1088690</v>
      </c>
      <c r="G41" s="4">
        <v>6</v>
      </c>
      <c r="H41" s="5">
        <v>0.11219999999999999</v>
      </c>
      <c r="I41" t="s">
        <v>18</v>
      </c>
      <c r="J41" t="s">
        <v>19</v>
      </c>
      <c r="K41" s="4">
        <v>53</v>
      </c>
      <c r="L41" t="s">
        <v>188</v>
      </c>
      <c r="N41" s="6"/>
      <c r="R41" s="15"/>
    </row>
    <row r="42" spans="1:18" x14ac:dyDescent="0.25">
      <c r="A42" t="s">
        <v>211</v>
      </c>
      <c r="B42">
        <v>2021</v>
      </c>
      <c r="D42" s="3" t="s">
        <v>65</v>
      </c>
      <c r="F42" s="23">
        <v>62230</v>
      </c>
      <c r="G42" s="4">
        <v>1</v>
      </c>
      <c r="H42" s="5">
        <v>0.2009</v>
      </c>
      <c r="I42" t="s">
        <v>10</v>
      </c>
      <c r="J42" t="s">
        <v>28</v>
      </c>
      <c r="K42" s="4">
        <v>6</v>
      </c>
      <c r="L42" t="s">
        <v>189</v>
      </c>
      <c r="N42" s="6"/>
      <c r="R42" s="15"/>
    </row>
    <row r="43" spans="1:18" x14ac:dyDescent="0.25">
      <c r="A43" t="s">
        <v>211</v>
      </c>
      <c r="B43">
        <v>2021</v>
      </c>
      <c r="D43" s="3" t="s">
        <v>66</v>
      </c>
      <c r="F43" s="23">
        <v>156695</v>
      </c>
      <c r="G43" s="4">
        <v>4</v>
      </c>
      <c r="H43" s="5">
        <v>0.314</v>
      </c>
      <c r="I43" t="s">
        <v>18</v>
      </c>
      <c r="J43" t="s">
        <v>16</v>
      </c>
      <c r="K43" s="4">
        <v>13</v>
      </c>
      <c r="L43" t="s">
        <v>189</v>
      </c>
      <c r="N43" s="6"/>
      <c r="R43" s="15"/>
    </row>
    <row r="44" spans="1:18" x14ac:dyDescent="0.25">
      <c r="A44" t="s">
        <v>211</v>
      </c>
      <c r="B44">
        <v>2021</v>
      </c>
      <c r="D44" s="3" t="s">
        <v>67</v>
      </c>
      <c r="F44" s="23">
        <v>441800</v>
      </c>
      <c r="G44" s="4">
        <v>7</v>
      </c>
      <c r="H44" s="5">
        <v>0.42059999999999997</v>
      </c>
      <c r="I44" t="s">
        <v>10</v>
      </c>
      <c r="J44" t="s">
        <v>68</v>
      </c>
      <c r="K44" s="4">
        <v>20</v>
      </c>
      <c r="L44" t="s">
        <v>186</v>
      </c>
      <c r="N44" s="6"/>
      <c r="R44" s="15"/>
    </row>
    <row r="45" spans="1:18" x14ac:dyDescent="0.25">
      <c r="A45" t="s">
        <v>211</v>
      </c>
      <c r="B45">
        <v>2021</v>
      </c>
      <c r="D45" s="3" t="s">
        <v>69</v>
      </c>
      <c r="F45" s="23">
        <v>255255</v>
      </c>
      <c r="G45" s="4">
        <v>5</v>
      </c>
      <c r="H45" s="5">
        <v>0.3649</v>
      </c>
      <c r="I45" t="s">
        <v>18</v>
      </c>
      <c r="J45" t="s">
        <v>19</v>
      </c>
      <c r="K45" s="4">
        <v>17</v>
      </c>
      <c r="L45" t="s">
        <v>186</v>
      </c>
      <c r="N45" s="6"/>
      <c r="R45" s="15"/>
    </row>
    <row r="46" spans="1:18" x14ac:dyDescent="0.25">
      <c r="A46" t="s">
        <v>211</v>
      </c>
      <c r="B46">
        <v>2021</v>
      </c>
      <c r="D46" s="3" t="s">
        <v>70</v>
      </c>
      <c r="F46" s="23">
        <v>28470</v>
      </c>
      <c r="G46" s="4">
        <v>0</v>
      </c>
      <c r="H46" s="5">
        <v>0</v>
      </c>
      <c r="I46" t="s">
        <v>10</v>
      </c>
      <c r="J46" t="s">
        <v>11</v>
      </c>
      <c r="K46" s="4">
        <v>3</v>
      </c>
      <c r="L46" t="s">
        <v>189</v>
      </c>
      <c r="N46" s="6"/>
      <c r="R46" s="15"/>
    </row>
    <row r="47" spans="1:18" x14ac:dyDescent="0.25">
      <c r="A47" t="s">
        <v>211</v>
      </c>
      <c r="B47">
        <v>2021</v>
      </c>
      <c r="D47" s="3" t="s">
        <v>71</v>
      </c>
      <c r="F47" s="23">
        <v>137910</v>
      </c>
      <c r="G47" s="4">
        <v>4</v>
      </c>
      <c r="H47" s="5">
        <v>0.18540000000000001</v>
      </c>
      <c r="I47" t="s">
        <v>18</v>
      </c>
      <c r="J47" t="s">
        <v>72</v>
      </c>
      <c r="K47" s="4">
        <v>21</v>
      </c>
      <c r="L47" t="s">
        <v>186</v>
      </c>
      <c r="N47" s="6"/>
      <c r="R47" s="15"/>
    </row>
    <row r="48" spans="1:18" x14ac:dyDescent="0.25">
      <c r="A48" t="s">
        <v>211</v>
      </c>
      <c r="B48">
        <v>2021</v>
      </c>
      <c r="D48" s="3" t="s">
        <v>73</v>
      </c>
      <c r="F48" s="23">
        <v>190490</v>
      </c>
      <c r="G48" s="4">
        <v>2</v>
      </c>
      <c r="H48" s="5">
        <v>0.1749</v>
      </c>
      <c r="I48" t="s">
        <v>18</v>
      </c>
      <c r="J48" t="s">
        <v>19</v>
      </c>
      <c r="K48" s="4">
        <v>11</v>
      </c>
      <c r="L48" t="s">
        <v>186</v>
      </c>
      <c r="N48" s="6"/>
      <c r="R48" s="15"/>
    </row>
    <row r="49" spans="1:18" x14ac:dyDescent="0.25">
      <c r="A49" t="s">
        <v>211</v>
      </c>
      <c r="B49">
        <v>2021</v>
      </c>
      <c r="D49" s="3" t="s">
        <v>74</v>
      </c>
      <c r="F49" s="23">
        <v>236547.5</v>
      </c>
      <c r="G49" s="4">
        <v>18</v>
      </c>
      <c r="H49" s="5">
        <v>0.53110000000000002</v>
      </c>
      <c r="I49" t="s">
        <v>18</v>
      </c>
      <c r="J49" t="s">
        <v>19</v>
      </c>
      <c r="K49" s="4">
        <v>40</v>
      </c>
      <c r="L49" t="s">
        <v>186</v>
      </c>
      <c r="N49" s="6"/>
      <c r="R49" s="15"/>
    </row>
    <row r="50" spans="1:18" x14ac:dyDescent="0.25">
      <c r="A50" t="s">
        <v>211</v>
      </c>
      <c r="B50">
        <v>2021</v>
      </c>
      <c r="D50" s="3" t="s">
        <v>75</v>
      </c>
      <c r="F50" s="23">
        <v>15160</v>
      </c>
      <c r="G50" s="4">
        <v>0</v>
      </c>
      <c r="H50" s="5">
        <v>0</v>
      </c>
      <c r="I50" t="s">
        <v>18</v>
      </c>
      <c r="J50" t="s">
        <v>19</v>
      </c>
      <c r="K50" s="4">
        <v>1</v>
      </c>
      <c r="L50" t="s">
        <v>189</v>
      </c>
      <c r="N50" s="6"/>
      <c r="R50" s="15"/>
    </row>
    <row r="51" spans="1:18" x14ac:dyDescent="0.25">
      <c r="A51" t="s">
        <v>211</v>
      </c>
      <c r="B51">
        <v>2021</v>
      </c>
      <c r="D51" s="3" t="s">
        <v>76</v>
      </c>
      <c r="F51" s="23">
        <v>123550</v>
      </c>
      <c r="G51" s="4">
        <v>3</v>
      </c>
      <c r="H51" s="5">
        <v>0.44090000000000001</v>
      </c>
      <c r="I51" t="s">
        <v>18</v>
      </c>
      <c r="J51" t="s">
        <v>72</v>
      </c>
      <c r="K51" s="4">
        <v>7</v>
      </c>
      <c r="L51" t="s">
        <v>189</v>
      </c>
      <c r="N51" s="6"/>
      <c r="R51" s="15"/>
    </row>
    <row r="52" spans="1:18" x14ac:dyDescent="0.25">
      <c r="A52" t="s">
        <v>211</v>
      </c>
      <c r="B52">
        <v>2021</v>
      </c>
      <c r="D52" s="3" t="s">
        <v>77</v>
      </c>
      <c r="F52" s="23">
        <v>46920</v>
      </c>
      <c r="G52" s="4">
        <v>3</v>
      </c>
      <c r="H52" s="5">
        <v>0.64410000000000001</v>
      </c>
      <c r="I52" t="s">
        <v>18</v>
      </c>
      <c r="J52" t="s">
        <v>38</v>
      </c>
      <c r="K52" s="4">
        <v>6</v>
      </c>
      <c r="L52" t="s">
        <v>189</v>
      </c>
      <c r="N52" s="6"/>
      <c r="R52" s="15"/>
    </row>
    <row r="53" spans="1:18" x14ac:dyDescent="0.25">
      <c r="A53" t="s">
        <v>211</v>
      </c>
      <c r="B53">
        <v>2021</v>
      </c>
      <c r="D53" s="3" t="s">
        <v>78</v>
      </c>
      <c r="F53" s="23">
        <v>68820</v>
      </c>
      <c r="G53" s="4">
        <v>2</v>
      </c>
      <c r="H53" s="5">
        <v>0.18179999999999999</v>
      </c>
      <c r="I53" t="s">
        <v>10</v>
      </c>
      <c r="J53" t="s">
        <v>32</v>
      </c>
      <c r="K53" s="4">
        <v>10</v>
      </c>
      <c r="L53" t="s">
        <v>189</v>
      </c>
      <c r="N53" s="6"/>
      <c r="R53" s="15"/>
    </row>
    <row r="54" spans="1:18" x14ac:dyDescent="0.25">
      <c r="A54" t="s">
        <v>211</v>
      </c>
      <c r="B54">
        <v>2021</v>
      </c>
      <c r="D54" s="3" t="s">
        <v>79</v>
      </c>
      <c r="F54" s="23">
        <v>1790900</v>
      </c>
      <c r="G54" s="4">
        <v>29</v>
      </c>
      <c r="H54" s="5">
        <v>0.27929999999999999</v>
      </c>
      <c r="I54" t="s">
        <v>18</v>
      </c>
      <c r="J54" t="s">
        <v>45</v>
      </c>
      <c r="K54" s="4">
        <v>116</v>
      </c>
      <c r="L54" t="s">
        <v>188</v>
      </c>
      <c r="N54" s="6"/>
      <c r="R54" s="15"/>
    </row>
    <row r="55" spans="1:18" x14ac:dyDescent="0.25">
      <c r="A55" t="s">
        <v>211</v>
      </c>
      <c r="B55">
        <v>2021</v>
      </c>
      <c r="D55" s="3" t="s">
        <v>80</v>
      </c>
      <c r="F55" s="23">
        <v>92260</v>
      </c>
      <c r="G55" s="4">
        <v>6</v>
      </c>
      <c r="H55" s="5">
        <v>0.27400000000000002</v>
      </c>
      <c r="I55" t="s">
        <v>10</v>
      </c>
      <c r="J55" t="s">
        <v>26</v>
      </c>
      <c r="K55" s="4">
        <v>24</v>
      </c>
      <c r="L55" t="s">
        <v>189</v>
      </c>
      <c r="N55" s="6"/>
      <c r="R55" s="15"/>
    </row>
    <row r="56" spans="1:18" x14ac:dyDescent="0.25">
      <c r="A56" t="s">
        <v>211</v>
      </c>
      <c r="B56">
        <v>2021</v>
      </c>
      <c r="D56" s="3" t="s">
        <v>81</v>
      </c>
      <c r="F56" s="23">
        <v>263650</v>
      </c>
      <c r="G56" s="4">
        <v>4</v>
      </c>
      <c r="H56" s="5">
        <v>0.26540000000000002</v>
      </c>
      <c r="I56" t="s">
        <v>10</v>
      </c>
      <c r="J56" t="s">
        <v>68</v>
      </c>
      <c r="K56" s="4">
        <v>20</v>
      </c>
      <c r="L56" t="s">
        <v>186</v>
      </c>
      <c r="N56" s="6"/>
      <c r="R56" s="15"/>
    </row>
    <row r="57" spans="1:18" x14ac:dyDescent="0.25">
      <c r="A57" t="s">
        <v>211</v>
      </c>
      <c r="B57">
        <v>2021</v>
      </c>
      <c r="D57" s="3" t="s">
        <v>82</v>
      </c>
      <c r="F57" s="23">
        <v>287427.5</v>
      </c>
      <c r="G57" s="4">
        <v>9</v>
      </c>
      <c r="H57" s="5">
        <v>0.30620000000000003</v>
      </c>
      <c r="I57" t="s">
        <v>18</v>
      </c>
      <c r="J57" t="s">
        <v>34</v>
      </c>
      <c r="K57" s="4">
        <v>36</v>
      </c>
      <c r="L57" t="s">
        <v>186</v>
      </c>
      <c r="N57" s="6"/>
      <c r="R57" s="15"/>
    </row>
    <row r="58" spans="1:18" x14ac:dyDescent="0.25">
      <c r="A58" t="s">
        <v>211</v>
      </c>
      <c r="B58">
        <v>2021</v>
      </c>
      <c r="D58" s="3" t="s">
        <v>83</v>
      </c>
      <c r="F58" s="23">
        <v>62670</v>
      </c>
      <c r="G58" s="4">
        <v>3</v>
      </c>
      <c r="H58" s="5">
        <v>0.60329999999999995</v>
      </c>
      <c r="I58" t="s">
        <v>10</v>
      </c>
      <c r="J58" t="s">
        <v>28</v>
      </c>
      <c r="K58" s="4">
        <v>5</v>
      </c>
      <c r="L58" t="s">
        <v>189</v>
      </c>
      <c r="N58" s="6"/>
      <c r="R58" s="15"/>
    </row>
    <row r="59" spans="1:18" x14ac:dyDescent="0.25">
      <c r="A59" t="s">
        <v>211</v>
      </c>
      <c r="B59">
        <v>2021</v>
      </c>
      <c r="D59" s="3" t="s">
        <v>84</v>
      </c>
      <c r="F59" s="23">
        <v>116680</v>
      </c>
      <c r="G59" s="4">
        <v>2</v>
      </c>
      <c r="H59" s="5">
        <v>0.27689999999999998</v>
      </c>
      <c r="I59" t="s">
        <v>18</v>
      </c>
      <c r="J59" t="s">
        <v>19</v>
      </c>
      <c r="K59" s="4">
        <v>7</v>
      </c>
      <c r="L59" t="s">
        <v>189</v>
      </c>
      <c r="N59" s="6"/>
      <c r="R59" s="15"/>
    </row>
    <row r="60" spans="1:18" x14ac:dyDescent="0.25">
      <c r="A60" t="s">
        <v>211</v>
      </c>
      <c r="B60">
        <v>2021</v>
      </c>
      <c r="D60" s="3" t="s">
        <v>85</v>
      </c>
      <c r="F60" s="23">
        <v>2668560</v>
      </c>
      <c r="G60" s="4">
        <v>34</v>
      </c>
      <c r="H60" s="5">
        <v>0.36780000000000002</v>
      </c>
      <c r="I60" t="s">
        <v>18</v>
      </c>
      <c r="J60" t="s">
        <v>19</v>
      </c>
      <c r="K60" s="4">
        <v>101</v>
      </c>
      <c r="L60" t="s">
        <v>188</v>
      </c>
      <c r="N60" s="6"/>
      <c r="R60" s="15"/>
    </row>
    <row r="61" spans="1:18" x14ac:dyDescent="0.25">
      <c r="A61" t="s">
        <v>211</v>
      </c>
      <c r="B61">
        <v>2021</v>
      </c>
      <c r="D61" s="3" t="s">
        <v>86</v>
      </c>
      <c r="F61" s="23">
        <v>94170</v>
      </c>
      <c r="G61" s="4">
        <v>3</v>
      </c>
      <c r="H61" s="5">
        <v>0.3256</v>
      </c>
      <c r="I61" t="s">
        <v>10</v>
      </c>
      <c r="J61" t="s">
        <v>11</v>
      </c>
      <c r="K61" s="4">
        <v>10</v>
      </c>
      <c r="L61" t="s">
        <v>189</v>
      </c>
      <c r="N61" s="6"/>
      <c r="R61" s="15"/>
    </row>
    <row r="62" spans="1:18" x14ac:dyDescent="0.25">
      <c r="A62" t="s">
        <v>211</v>
      </c>
      <c r="B62">
        <v>2021</v>
      </c>
      <c r="D62" s="3" t="s">
        <v>87</v>
      </c>
      <c r="F62" s="23">
        <v>3611992.5</v>
      </c>
      <c r="G62" s="4">
        <v>17</v>
      </c>
      <c r="H62" s="5">
        <v>0.32779999999999998</v>
      </c>
      <c r="I62" t="s">
        <v>18</v>
      </c>
      <c r="J62" t="s">
        <v>19</v>
      </c>
      <c r="K62" s="4">
        <v>66</v>
      </c>
      <c r="L62" t="s">
        <v>188</v>
      </c>
      <c r="N62" s="6"/>
      <c r="R62" s="15"/>
    </row>
    <row r="63" spans="1:18" x14ac:dyDescent="0.25">
      <c r="A63" t="s">
        <v>211</v>
      </c>
      <c r="B63">
        <v>2021</v>
      </c>
      <c r="D63" s="3" t="s">
        <v>88</v>
      </c>
      <c r="F63" s="23">
        <v>19710</v>
      </c>
      <c r="G63" s="4">
        <v>1</v>
      </c>
      <c r="H63" s="5">
        <v>0.44440000000000002</v>
      </c>
      <c r="I63" t="s">
        <v>10</v>
      </c>
      <c r="J63" t="s">
        <v>11</v>
      </c>
      <c r="K63" s="4">
        <v>2</v>
      </c>
      <c r="L63" t="s">
        <v>189</v>
      </c>
      <c r="N63" s="6"/>
      <c r="R63" s="15"/>
    </row>
    <row r="64" spans="1:18" x14ac:dyDescent="0.25">
      <c r="A64" t="s">
        <v>211</v>
      </c>
      <c r="B64">
        <v>2021</v>
      </c>
      <c r="D64" s="3" t="s">
        <v>89</v>
      </c>
      <c r="F64" s="23">
        <v>106760</v>
      </c>
      <c r="G64" s="4">
        <v>2</v>
      </c>
      <c r="H64" s="5">
        <v>0.22059999999999999</v>
      </c>
      <c r="I64" t="s">
        <v>10</v>
      </c>
      <c r="J64" t="s">
        <v>21</v>
      </c>
      <c r="K64" s="4">
        <v>15</v>
      </c>
      <c r="L64" t="s">
        <v>189</v>
      </c>
      <c r="N64" s="6"/>
      <c r="R64" s="15"/>
    </row>
    <row r="65" spans="1:18" x14ac:dyDescent="0.25">
      <c r="A65" t="s">
        <v>211</v>
      </c>
      <c r="B65">
        <v>2021</v>
      </c>
      <c r="D65" s="3" t="s">
        <v>90</v>
      </c>
      <c r="F65" s="23">
        <v>407760</v>
      </c>
      <c r="G65" s="4">
        <v>8</v>
      </c>
      <c r="H65" s="5">
        <v>0.1953</v>
      </c>
      <c r="I65" t="s">
        <v>10</v>
      </c>
      <c r="J65" t="s">
        <v>68</v>
      </c>
      <c r="K65" s="4">
        <v>41</v>
      </c>
      <c r="L65" t="s">
        <v>186</v>
      </c>
      <c r="N65" s="6"/>
      <c r="R65" s="15"/>
    </row>
    <row r="66" spans="1:18" x14ac:dyDescent="0.25">
      <c r="A66" t="s">
        <v>211</v>
      </c>
      <c r="B66">
        <v>2021</v>
      </c>
      <c r="D66" s="3" t="s">
        <v>91</v>
      </c>
      <c r="F66" s="23">
        <v>955000</v>
      </c>
      <c r="G66" s="4">
        <v>8</v>
      </c>
      <c r="H66" s="5">
        <v>0.17280000000000001</v>
      </c>
      <c r="I66" t="s">
        <v>18</v>
      </c>
      <c r="J66" t="s">
        <v>19</v>
      </c>
      <c r="K66" s="4">
        <v>53</v>
      </c>
      <c r="L66" t="s">
        <v>186</v>
      </c>
      <c r="N66" s="6"/>
      <c r="R66" s="15"/>
    </row>
    <row r="67" spans="1:18" x14ac:dyDescent="0.25">
      <c r="A67" t="s">
        <v>211</v>
      </c>
      <c r="B67">
        <v>2021</v>
      </c>
      <c r="D67" s="3" t="s">
        <v>92</v>
      </c>
      <c r="F67" s="23">
        <v>21510</v>
      </c>
      <c r="G67" s="4">
        <v>1</v>
      </c>
      <c r="H67" s="5">
        <v>0.55559999999999998</v>
      </c>
      <c r="I67" t="s">
        <v>10</v>
      </c>
      <c r="J67" t="s">
        <v>28</v>
      </c>
      <c r="K67" s="4">
        <v>2</v>
      </c>
      <c r="L67" t="s">
        <v>189</v>
      </c>
      <c r="N67" s="6"/>
      <c r="R67" s="15"/>
    </row>
    <row r="68" spans="1:18" x14ac:dyDescent="0.25">
      <c r="A68" t="s">
        <v>211</v>
      </c>
      <c r="B68">
        <v>2021</v>
      </c>
      <c r="D68" s="3" t="s">
        <v>93</v>
      </c>
      <c r="F68" s="23">
        <v>52560</v>
      </c>
      <c r="G68" s="4">
        <v>1</v>
      </c>
      <c r="H68" s="5">
        <v>0.20830000000000001</v>
      </c>
      <c r="I68" t="s">
        <v>10</v>
      </c>
      <c r="J68" t="s">
        <v>11</v>
      </c>
      <c r="K68" s="4">
        <v>5</v>
      </c>
      <c r="L68" t="s">
        <v>189</v>
      </c>
      <c r="N68" s="6"/>
      <c r="R68" s="15"/>
    </row>
    <row r="69" spans="1:18" x14ac:dyDescent="0.25">
      <c r="A69" t="s">
        <v>211</v>
      </c>
      <c r="B69">
        <v>2021</v>
      </c>
      <c r="D69" s="3" t="s">
        <v>94</v>
      </c>
      <c r="F69" s="23">
        <v>109700</v>
      </c>
      <c r="G69" s="4">
        <v>4</v>
      </c>
      <c r="H69" s="5">
        <v>0.65449999999999997</v>
      </c>
      <c r="I69" t="s">
        <v>18</v>
      </c>
      <c r="J69" t="s">
        <v>19</v>
      </c>
      <c r="K69" s="4">
        <v>6</v>
      </c>
      <c r="L69" t="s">
        <v>189</v>
      </c>
      <c r="N69" s="6"/>
      <c r="R69" s="15"/>
    </row>
    <row r="70" spans="1:18" x14ac:dyDescent="0.25">
      <c r="A70" t="s">
        <v>211</v>
      </c>
      <c r="B70">
        <v>2021</v>
      </c>
      <c r="D70" s="3" t="s">
        <v>95</v>
      </c>
      <c r="F70" s="23">
        <v>2266000</v>
      </c>
      <c r="G70" s="4">
        <v>6</v>
      </c>
      <c r="H70" s="5">
        <v>0.34949999999999998</v>
      </c>
      <c r="I70" t="s">
        <v>18</v>
      </c>
      <c r="J70" t="s">
        <v>19</v>
      </c>
      <c r="K70" s="4">
        <v>23</v>
      </c>
      <c r="L70" t="s">
        <v>189</v>
      </c>
      <c r="N70" s="6"/>
      <c r="R70" s="15"/>
    </row>
    <row r="71" spans="1:18" x14ac:dyDescent="0.25">
      <c r="A71" t="s">
        <v>211</v>
      </c>
      <c r="B71">
        <v>2021</v>
      </c>
      <c r="D71" s="3" t="s">
        <v>96</v>
      </c>
      <c r="F71" s="23">
        <v>18950</v>
      </c>
      <c r="G71" s="4">
        <v>0</v>
      </c>
      <c r="H71" s="5">
        <v>0</v>
      </c>
      <c r="I71" t="s">
        <v>18</v>
      </c>
      <c r="J71" t="s">
        <v>19</v>
      </c>
      <c r="K71" s="4">
        <v>1</v>
      </c>
      <c r="L71" t="s">
        <v>189</v>
      </c>
      <c r="N71" s="6"/>
      <c r="R71" s="15"/>
    </row>
    <row r="72" spans="1:18" x14ac:dyDescent="0.25">
      <c r="A72" t="s">
        <v>211</v>
      </c>
      <c r="B72">
        <v>2021</v>
      </c>
      <c r="D72" s="3" t="s">
        <v>97</v>
      </c>
      <c r="F72" s="23">
        <v>26280</v>
      </c>
      <c r="G72" s="4">
        <v>2</v>
      </c>
      <c r="H72" s="5">
        <v>0.66669999999999996</v>
      </c>
      <c r="I72" t="s">
        <v>10</v>
      </c>
      <c r="J72" t="s">
        <v>38</v>
      </c>
      <c r="K72" s="4">
        <v>3</v>
      </c>
      <c r="L72" t="s">
        <v>189</v>
      </c>
      <c r="N72" s="6"/>
      <c r="R72" s="15"/>
    </row>
    <row r="73" spans="1:18" x14ac:dyDescent="0.25">
      <c r="A73" t="s">
        <v>211</v>
      </c>
      <c r="B73">
        <v>2021</v>
      </c>
      <c r="D73" s="3" t="s">
        <v>98</v>
      </c>
      <c r="F73" s="23">
        <v>64605</v>
      </c>
      <c r="G73" s="4">
        <v>1</v>
      </c>
      <c r="H73" s="5">
        <v>0.16950000000000001</v>
      </c>
      <c r="I73" t="s">
        <v>10</v>
      </c>
      <c r="J73" t="s">
        <v>68</v>
      </c>
      <c r="K73" s="4">
        <v>7</v>
      </c>
      <c r="L73" t="s">
        <v>189</v>
      </c>
      <c r="N73" s="6"/>
      <c r="R73" s="15"/>
    </row>
    <row r="74" spans="1:18" x14ac:dyDescent="0.25">
      <c r="A74" t="s">
        <v>211</v>
      </c>
      <c r="B74">
        <v>2021</v>
      </c>
      <c r="D74" s="3" t="s">
        <v>99</v>
      </c>
      <c r="F74" s="23">
        <v>3160</v>
      </c>
      <c r="G74" s="4">
        <v>1</v>
      </c>
      <c r="H74" s="5">
        <v>1</v>
      </c>
      <c r="I74" t="s">
        <v>10</v>
      </c>
      <c r="J74" t="s">
        <v>26</v>
      </c>
      <c r="K74" s="4">
        <v>1</v>
      </c>
      <c r="L74" t="s">
        <v>189</v>
      </c>
      <c r="N74" s="6"/>
      <c r="R74" s="15"/>
    </row>
    <row r="75" spans="1:18" x14ac:dyDescent="0.25">
      <c r="A75" t="s">
        <v>211</v>
      </c>
      <c r="B75">
        <v>2021</v>
      </c>
      <c r="D75" s="3" t="s">
        <v>100</v>
      </c>
      <c r="F75" s="23">
        <v>5310</v>
      </c>
      <c r="G75" s="4">
        <v>1</v>
      </c>
      <c r="H75" s="5">
        <v>0.55559999999999998</v>
      </c>
      <c r="I75" t="s">
        <v>10</v>
      </c>
      <c r="J75" t="s">
        <v>32</v>
      </c>
      <c r="K75" s="4">
        <v>2</v>
      </c>
      <c r="L75" t="s">
        <v>189</v>
      </c>
      <c r="N75" s="6"/>
      <c r="R75" s="15"/>
    </row>
    <row r="76" spans="1:18" x14ac:dyDescent="0.25">
      <c r="A76" t="s">
        <v>211</v>
      </c>
      <c r="B76">
        <v>2021</v>
      </c>
      <c r="D76" s="3" t="s">
        <v>101</v>
      </c>
      <c r="F76" s="23">
        <v>18360</v>
      </c>
      <c r="G76" s="4">
        <v>0</v>
      </c>
      <c r="H76" s="5">
        <v>0</v>
      </c>
      <c r="I76" t="s">
        <v>102</v>
      </c>
      <c r="J76" t="s">
        <v>32</v>
      </c>
      <c r="K76" s="4">
        <v>1</v>
      </c>
      <c r="L76" t="s">
        <v>189</v>
      </c>
      <c r="N76" s="6"/>
      <c r="R76" s="15"/>
    </row>
    <row r="77" spans="1:18" x14ac:dyDescent="0.25">
      <c r="A77" t="s">
        <v>211</v>
      </c>
      <c r="B77">
        <v>2021</v>
      </c>
      <c r="D77" s="3" t="s">
        <v>103</v>
      </c>
      <c r="F77" s="23">
        <v>38920</v>
      </c>
      <c r="G77" s="4">
        <v>2</v>
      </c>
      <c r="H77" s="5">
        <v>0.35709999999999997</v>
      </c>
      <c r="I77" t="s">
        <v>10</v>
      </c>
      <c r="J77" t="s">
        <v>104</v>
      </c>
      <c r="K77" s="4">
        <v>6</v>
      </c>
      <c r="L77" t="s">
        <v>189</v>
      </c>
      <c r="N77" s="6"/>
      <c r="R77" s="15"/>
    </row>
    <row r="78" spans="1:18" x14ac:dyDescent="0.25">
      <c r="A78" t="s">
        <v>211</v>
      </c>
      <c r="B78">
        <v>2021</v>
      </c>
      <c r="D78" s="3" t="s">
        <v>105</v>
      </c>
      <c r="F78" s="23">
        <v>27965</v>
      </c>
      <c r="G78" s="4">
        <v>2</v>
      </c>
      <c r="H78" s="5">
        <v>0.36170000000000002</v>
      </c>
      <c r="I78" t="s">
        <v>18</v>
      </c>
      <c r="J78" t="s">
        <v>16</v>
      </c>
      <c r="K78" s="4">
        <v>5</v>
      </c>
      <c r="L78" t="s">
        <v>189</v>
      </c>
      <c r="N78" s="6"/>
      <c r="R78" s="15"/>
    </row>
    <row r="79" spans="1:18" x14ac:dyDescent="0.25">
      <c r="A79" t="s">
        <v>211</v>
      </c>
      <c r="B79">
        <v>2021</v>
      </c>
      <c r="D79" s="3" t="s">
        <v>106</v>
      </c>
      <c r="F79" s="23">
        <v>10950</v>
      </c>
      <c r="G79" s="4">
        <v>0</v>
      </c>
      <c r="H79" s="5">
        <v>0</v>
      </c>
      <c r="I79" t="s">
        <v>10</v>
      </c>
      <c r="J79" t="s">
        <v>11</v>
      </c>
      <c r="K79" s="4">
        <v>1</v>
      </c>
      <c r="L79" t="s">
        <v>189</v>
      </c>
      <c r="N79" s="6"/>
      <c r="R79" s="15"/>
    </row>
    <row r="80" spans="1:18" x14ac:dyDescent="0.25">
      <c r="A80" t="s">
        <v>211</v>
      </c>
      <c r="B80">
        <v>2021</v>
      </c>
      <c r="D80" s="3" t="s">
        <v>107</v>
      </c>
      <c r="F80" s="23">
        <v>17910</v>
      </c>
      <c r="G80" s="4">
        <v>0</v>
      </c>
      <c r="H80" s="5">
        <v>0</v>
      </c>
      <c r="I80" t="s">
        <v>10</v>
      </c>
      <c r="J80" t="s">
        <v>11</v>
      </c>
      <c r="K80" s="4">
        <v>2</v>
      </c>
      <c r="L80" t="s">
        <v>189</v>
      </c>
      <c r="N80" s="6"/>
      <c r="R80" s="15"/>
    </row>
    <row r="81" spans="1:18" x14ac:dyDescent="0.25">
      <c r="A81" t="s">
        <v>211</v>
      </c>
      <c r="B81">
        <v>2021</v>
      </c>
      <c r="D81" s="3" t="s">
        <v>108</v>
      </c>
      <c r="F81" s="23">
        <v>10710</v>
      </c>
      <c r="G81" s="4">
        <v>0</v>
      </c>
      <c r="H81" s="5">
        <v>0</v>
      </c>
      <c r="I81" t="s">
        <v>18</v>
      </c>
      <c r="J81" t="s">
        <v>16</v>
      </c>
      <c r="K81" s="4">
        <v>2</v>
      </c>
      <c r="L81" t="s">
        <v>189</v>
      </c>
      <c r="N81" s="6"/>
      <c r="R81" s="15"/>
    </row>
    <row r="82" spans="1:18" x14ac:dyDescent="0.25">
      <c r="A82" t="s">
        <v>211</v>
      </c>
      <c r="B82">
        <v>2021</v>
      </c>
      <c r="D82" s="3" t="s">
        <v>109</v>
      </c>
      <c r="F82" s="23">
        <v>40460</v>
      </c>
      <c r="G82" s="4">
        <v>1</v>
      </c>
      <c r="H82" s="5">
        <v>0.14710000000000001</v>
      </c>
      <c r="I82" t="s">
        <v>18</v>
      </c>
      <c r="J82" t="s">
        <v>16</v>
      </c>
      <c r="K82" s="4">
        <v>7</v>
      </c>
      <c r="L82" t="s">
        <v>189</v>
      </c>
      <c r="N82" s="6"/>
      <c r="R82" s="15"/>
    </row>
    <row r="83" spans="1:18" x14ac:dyDescent="0.25">
      <c r="A83" t="s">
        <v>211</v>
      </c>
      <c r="B83">
        <v>2021</v>
      </c>
      <c r="D83" s="3" t="s">
        <v>110</v>
      </c>
      <c r="F83" s="23">
        <v>61030</v>
      </c>
      <c r="G83" s="4">
        <v>1</v>
      </c>
      <c r="H83" s="5">
        <v>0.23530000000000001</v>
      </c>
      <c r="I83" t="s">
        <v>10</v>
      </c>
      <c r="J83" t="s">
        <v>19</v>
      </c>
      <c r="K83" s="4">
        <v>4</v>
      </c>
      <c r="L83" t="s">
        <v>189</v>
      </c>
      <c r="N83" s="6"/>
      <c r="R83" s="15"/>
    </row>
    <row r="84" spans="1:18" x14ac:dyDescent="0.25">
      <c r="A84" t="s">
        <v>211</v>
      </c>
      <c r="B84">
        <v>2021</v>
      </c>
      <c r="D84" s="3" t="s">
        <v>111</v>
      </c>
      <c r="F84" s="23">
        <v>10710</v>
      </c>
      <c r="G84" s="4">
        <v>1</v>
      </c>
      <c r="H84" s="5">
        <v>0.55559999999999998</v>
      </c>
      <c r="I84" t="s">
        <v>18</v>
      </c>
      <c r="J84" t="s">
        <v>16</v>
      </c>
      <c r="K84" s="4">
        <v>2</v>
      </c>
      <c r="L84" t="s">
        <v>189</v>
      </c>
      <c r="N84" s="6"/>
      <c r="R84" s="15"/>
    </row>
    <row r="85" spans="1:18" x14ac:dyDescent="0.25">
      <c r="A85" t="s">
        <v>211</v>
      </c>
      <c r="B85">
        <v>2021</v>
      </c>
      <c r="D85" s="3" t="s">
        <v>112</v>
      </c>
      <c r="F85" s="23">
        <v>76560</v>
      </c>
      <c r="G85" s="4">
        <v>1</v>
      </c>
      <c r="H85" s="5">
        <v>0.20830000000000001</v>
      </c>
      <c r="I85" t="s">
        <v>10</v>
      </c>
      <c r="J85" t="s">
        <v>45</v>
      </c>
      <c r="K85" s="4">
        <v>5</v>
      </c>
      <c r="L85" t="s">
        <v>189</v>
      </c>
      <c r="N85" s="6"/>
      <c r="R85" s="15"/>
    </row>
    <row r="86" spans="1:18" x14ac:dyDescent="0.25">
      <c r="A86" t="s">
        <v>211</v>
      </c>
      <c r="B86">
        <v>2021</v>
      </c>
      <c r="D86" s="3" t="s">
        <v>113</v>
      </c>
      <c r="F86" s="23">
        <v>209650</v>
      </c>
      <c r="G86" s="4">
        <v>3</v>
      </c>
      <c r="H86" s="5">
        <v>0.57140000000000002</v>
      </c>
      <c r="I86" t="s">
        <v>10</v>
      </c>
      <c r="J86" t="s">
        <v>104</v>
      </c>
      <c r="K86" s="4">
        <v>7</v>
      </c>
      <c r="L86" t="s">
        <v>189</v>
      </c>
      <c r="N86" s="6"/>
      <c r="R86" s="15"/>
    </row>
    <row r="87" spans="1:18" x14ac:dyDescent="0.25">
      <c r="A87" t="s">
        <v>211</v>
      </c>
      <c r="B87">
        <v>2021</v>
      </c>
      <c r="D87" s="3" t="s">
        <v>114</v>
      </c>
      <c r="F87" s="23">
        <v>11900</v>
      </c>
      <c r="G87" s="4">
        <v>1</v>
      </c>
      <c r="H87" s="5">
        <v>0.5</v>
      </c>
      <c r="I87" t="s">
        <v>18</v>
      </c>
      <c r="J87" t="s">
        <v>16</v>
      </c>
      <c r="K87" s="4">
        <v>2</v>
      </c>
      <c r="L87" t="s">
        <v>189</v>
      </c>
      <c r="N87" s="6"/>
      <c r="R87" s="15"/>
    </row>
    <row r="88" spans="1:18" x14ac:dyDescent="0.25">
      <c r="A88" t="s">
        <v>211</v>
      </c>
      <c r="B88">
        <v>2021</v>
      </c>
      <c r="D88" s="3" t="s">
        <v>115</v>
      </c>
      <c r="F88" s="23">
        <v>11900</v>
      </c>
      <c r="G88" s="4">
        <v>1</v>
      </c>
      <c r="H88" s="5">
        <v>0.5</v>
      </c>
      <c r="I88" t="s">
        <v>18</v>
      </c>
      <c r="J88" t="s">
        <v>16</v>
      </c>
      <c r="K88" s="4">
        <v>2</v>
      </c>
      <c r="L88" t="s">
        <v>189</v>
      </c>
      <c r="N88" s="6"/>
      <c r="R88" s="15"/>
    </row>
    <row r="89" spans="1:18" x14ac:dyDescent="0.25">
      <c r="A89" t="s">
        <v>211</v>
      </c>
      <c r="B89">
        <v>2021</v>
      </c>
      <c r="D89" s="3" t="s">
        <v>116</v>
      </c>
      <c r="F89" s="23">
        <v>11900</v>
      </c>
      <c r="G89" s="4">
        <v>1</v>
      </c>
      <c r="H89" s="5">
        <v>0.5</v>
      </c>
      <c r="I89" t="s">
        <v>18</v>
      </c>
      <c r="J89" t="s">
        <v>16</v>
      </c>
      <c r="K89" s="4">
        <v>2</v>
      </c>
      <c r="L89" t="s">
        <v>189</v>
      </c>
      <c r="N89" s="6"/>
      <c r="R89" s="15"/>
    </row>
    <row r="90" spans="1:18" x14ac:dyDescent="0.25">
      <c r="A90" t="s">
        <v>211</v>
      </c>
      <c r="B90">
        <v>2021</v>
      </c>
      <c r="D90" s="3" t="s">
        <v>117</v>
      </c>
      <c r="F90" s="23">
        <v>5950</v>
      </c>
      <c r="G90" s="4">
        <v>0</v>
      </c>
      <c r="H90" s="5">
        <v>0</v>
      </c>
      <c r="I90" t="s">
        <v>18</v>
      </c>
      <c r="J90" t="s">
        <v>16</v>
      </c>
      <c r="K90" s="4">
        <v>1</v>
      </c>
      <c r="L90" t="s">
        <v>189</v>
      </c>
      <c r="N90" s="6"/>
      <c r="R90" s="15"/>
    </row>
    <row r="91" spans="1:18" x14ac:dyDescent="0.25">
      <c r="A91" t="s">
        <v>211</v>
      </c>
      <c r="B91">
        <v>2021</v>
      </c>
      <c r="C91" t="s">
        <v>118</v>
      </c>
      <c r="D91" s="7" t="s">
        <v>55</v>
      </c>
      <c r="E91" s="8">
        <v>34</v>
      </c>
      <c r="F91" s="23"/>
      <c r="G91" s="4"/>
      <c r="H91" s="5"/>
      <c r="I91" t="s">
        <v>10</v>
      </c>
      <c r="J91" t="s">
        <v>34</v>
      </c>
      <c r="L91" t="s">
        <v>187</v>
      </c>
      <c r="N91" s="6"/>
      <c r="R91" s="15"/>
    </row>
    <row r="92" spans="1:18" x14ac:dyDescent="0.25">
      <c r="A92" t="s">
        <v>211</v>
      </c>
      <c r="B92">
        <v>2021</v>
      </c>
      <c r="C92" t="s">
        <v>118</v>
      </c>
      <c r="D92" s="7" t="s">
        <v>22</v>
      </c>
      <c r="E92" s="8">
        <v>14</v>
      </c>
      <c r="I92" t="s">
        <v>15</v>
      </c>
      <c r="J92" t="s">
        <v>16</v>
      </c>
      <c r="L92" t="s">
        <v>187</v>
      </c>
      <c r="N92" s="6"/>
      <c r="R92" s="15"/>
    </row>
    <row r="93" spans="1:18" x14ac:dyDescent="0.25">
      <c r="A93" t="s">
        <v>211</v>
      </c>
      <c r="B93">
        <v>2021</v>
      </c>
      <c r="C93" t="s">
        <v>118</v>
      </c>
      <c r="D93" s="7" t="s">
        <v>95</v>
      </c>
      <c r="E93" s="8">
        <v>5</v>
      </c>
      <c r="I93" t="s">
        <v>18</v>
      </c>
      <c r="J93" t="s">
        <v>19</v>
      </c>
      <c r="L93" t="s">
        <v>189</v>
      </c>
      <c r="N93" s="6"/>
      <c r="R93" s="15"/>
    </row>
    <row r="94" spans="1:18" x14ac:dyDescent="0.25">
      <c r="A94" t="s">
        <v>211</v>
      </c>
      <c r="B94">
        <v>2021</v>
      </c>
      <c r="C94" t="s">
        <v>118</v>
      </c>
      <c r="D94" s="7" t="s">
        <v>85</v>
      </c>
      <c r="E94" s="8">
        <v>6</v>
      </c>
      <c r="I94" t="s">
        <v>18</v>
      </c>
      <c r="J94" t="s">
        <v>19</v>
      </c>
      <c r="L94" t="s">
        <v>188</v>
      </c>
      <c r="N94" s="6"/>
      <c r="R94" s="15"/>
    </row>
    <row r="95" spans="1:18" x14ac:dyDescent="0.25">
      <c r="A95" t="s">
        <v>211</v>
      </c>
      <c r="B95">
        <v>2021</v>
      </c>
      <c r="C95" t="s">
        <v>118</v>
      </c>
      <c r="D95" s="7" t="s">
        <v>87</v>
      </c>
      <c r="E95" s="8">
        <v>4</v>
      </c>
      <c r="I95" t="s">
        <v>18</v>
      </c>
      <c r="J95" t="s">
        <v>19</v>
      </c>
      <c r="L95" t="s">
        <v>188</v>
      </c>
      <c r="N95" s="6"/>
      <c r="R95" s="15"/>
    </row>
    <row r="96" spans="1:18" x14ac:dyDescent="0.25">
      <c r="A96" t="s">
        <v>211</v>
      </c>
      <c r="B96">
        <v>2021</v>
      </c>
      <c r="C96" t="s">
        <v>118</v>
      </c>
      <c r="D96" s="7" t="s">
        <v>82</v>
      </c>
      <c r="E96" s="8">
        <v>3</v>
      </c>
      <c r="I96" t="s">
        <v>18</v>
      </c>
      <c r="J96" t="s">
        <v>34</v>
      </c>
      <c r="L96" t="s">
        <v>186</v>
      </c>
      <c r="N96" s="6"/>
      <c r="R96" s="15"/>
    </row>
    <row r="97" spans="1:18" x14ac:dyDescent="0.25">
      <c r="A97" t="s">
        <v>211</v>
      </c>
      <c r="B97">
        <v>2021</v>
      </c>
      <c r="C97" t="s">
        <v>118</v>
      </c>
      <c r="D97" s="7" t="s">
        <v>41</v>
      </c>
      <c r="E97" s="8">
        <v>20</v>
      </c>
      <c r="I97" t="s">
        <v>15</v>
      </c>
      <c r="J97" t="s">
        <v>42</v>
      </c>
      <c r="L97" t="s">
        <v>187</v>
      </c>
      <c r="N97" s="6"/>
      <c r="R97" s="15"/>
    </row>
    <row r="98" spans="1:18" x14ac:dyDescent="0.25">
      <c r="A98" t="s">
        <v>211</v>
      </c>
      <c r="B98">
        <v>2021</v>
      </c>
      <c r="C98" t="s">
        <v>118</v>
      </c>
      <c r="D98" s="7" t="s">
        <v>12</v>
      </c>
      <c r="E98" s="8">
        <v>11</v>
      </c>
      <c r="I98" t="s">
        <v>10</v>
      </c>
      <c r="J98" t="s">
        <v>13</v>
      </c>
      <c r="L98" t="s">
        <v>188</v>
      </c>
      <c r="N98" s="6"/>
      <c r="R98" s="15"/>
    </row>
    <row r="99" spans="1:18" x14ac:dyDescent="0.25">
      <c r="A99" t="s">
        <v>211</v>
      </c>
      <c r="B99">
        <v>2021</v>
      </c>
      <c r="C99" t="s">
        <v>118</v>
      </c>
      <c r="D99" s="7" t="s">
        <v>14</v>
      </c>
      <c r="E99" s="8">
        <v>45</v>
      </c>
      <c r="I99" t="s">
        <v>15</v>
      </c>
      <c r="J99" t="s">
        <v>16</v>
      </c>
      <c r="L99" t="s">
        <v>187</v>
      </c>
      <c r="N99" s="6"/>
      <c r="R99" s="15"/>
    </row>
    <row r="100" spans="1:18" x14ac:dyDescent="0.25">
      <c r="A100" t="s">
        <v>211</v>
      </c>
      <c r="B100">
        <v>2021</v>
      </c>
      <c r="C100" t="s">
        <v>118</v>
      </c>
      <c r="D100" s="7" t="s">
        <v>81</v>
      </c>
      <c r="E100" s="8">
        <v>2</v>
      </c>
      <c r="I100" t="s">
        <v>10</v>
      </c>
      <c r="J100" t="s">
        <v>68</v>
      </c>
      <c r="L100" t="s">
        <v>186</v>
      </c>
      <c r="N100" s="6"/>
      <c r="R100" s="15"/>
    </row>
    <row r="101" spans="1:18" x14ac:dyDescent="0.25">
      <c r="A101" t="s">
        <v>211</v>
      </c>
      <c r="B101">
        <v>2021</v>
      </c>
      <c r="C101" t="s">
        <v>118</v>
      </c>
      <c r="D101" s="7" t="s">
        <v>37</v>
      </c>
      <c r="E101" s="8">
        <v>18</v>
      </c>
      <c r="I101" t="s">
        <v>10</v>
      </c>
      <c r="J101" t="s">
        <v>38</v>
      </c>
      <c r="L101" t="s">
        <v>187</v>
      </c>
      <c r="N101" s="6"/>
      <c r="R101" s="15"/>
    </row>
    <row r="102" spans="1:18" x14ac:dyDescent="0.25">
      <c r="A102" t="s">
        <v>211</v>
      </c>
      <c r="B102">
        <v>2021</v>
      </c>
      <c r="C102" t="s">
        <v>118</v>
      </c>
      <c r="D102" s="7" t="s">
        <v>25</v>
      </c>
      <c r="E102" s="8">
        <v>2</v>
      </c>
      <c r="I102" t="s">
        <v>10</v>
      </c>
      <c r="J102" t="s">
        <v>26</v>
      </c>
      <c r="L102" t="s">
        <v>186</v>
      </c>
      <c r="N102" s="6"/>
      <c r="R102" s="15"/>
    </row>
    <row r="103" spans="1:18" x14ac:dyDescent="0.25">
      <c r="A103" t="s">
        <v>211</v>
      </c>
      <c r="B103">
        <v>2021</v>
      </c>
      <c r="C103" t="s">
        <v>118</v>
      </c>
      <c r="D103" s="7" t="s">
        <v>63</v>
      </c>
      <c r="E103" s="8">
        <v>1</v>
      </c>
      <c r="I103" t="s">
        <v>18</v>
      </c>
      <c r="J103" t="s">
        <v>19</v>
      </c>
      <c r="L103" t="s">
        <v>186</v>
      </c>
      <c r="N103" s="6"/>
      <c r="R103" s="15"/>
    </row>
    <row r="104" spans="1:18" x14ac:dyDescent="0.25">
      <c r="A104" t="s">
        <v>211</v>
      </c>
      <c r="B104">
        <v>2021</v>
      </c>
      <c r="C104" t="s">
        <v>118</v>
      </c>
      <c r="D104" s="7" t="s">
        <v>64</v>
      </c>
      <c r="E104" s="8">
        <v>12</v>
      </c>
      <c r="I104" t="s">
        <v>18</v>
      </c>
      <c r="J104" t="s">
        <v>19</v>
      </c>
      <c r="L104" t="s">
        <v>188</v>
      </c>
      <c r="N104" s="6"/>
      <c r="R104" s="15"/>
    </row>
    <row r="105" spans="1:18" x14ac:dyDescent="0.25">
      <c r="A105" t="s">
        <v>211</v>
      </c>
      <c r="B105">
        <v>2021</v>
      </c>
      <c r="C105" t="s">
        <v>118</v>
      </c>
      <c r="D105" s="7" t="s">
        <v>35</v>
      </c>
      <c r="E105" s="8">
        <v>15</v>
      </c>
      <c r="I105" t="s">
        <v>18</v>
      </c>
      <c r="J105" t="s">
        <v>36</v>
      </c>
      <c r="L105" t="s">
        <v>187</v>
      </c>
      <c r="N105" s="6"/>
      <c r="R105" s="15"/>
    </row>
    <row r="106" spans="1:18" x14ac:dyDescent="0.25">
      <c r="A106" t="s">
        <v>211</v>
      </c>
      <c r="B106">
        <v>2021</v>
      </c>
      <c r="C106" t="s">
        <v>118</v>
      </c>
      <c r="D106" s="7" t="s">
        <v>113</v>
      </c>
      <c r="E106" s="8">
        <v>4</v>
      </c>
      <c r="I106" t="s">
        <v>10</v>
      </c>
      <c r="J106" t="s">
        <v>104</v>
      </c>
      <c r="L106" t="s">
        <v>189</v>
      </c>
      <c r="N106" s="6"/>
      <c r="R106" s="15"/>
    </row>
    <row r="107" spans="1:18" x14ac:dyDescent="0.25">
      <c r="A107" t="s">
        <v>211</v>
      </c>
      <c r="B107">
        <v>2021</v>
      </c>
      <c r="C107" t="s">
        <v>118</v>
      </c>
      <c r="D107" s="7" t="s">
        <v>115</v>
      </c>
      <c r="E107" s="8">
        <v>2</v>
      </c>
      <c r="I107" t="s">
        <v>18</v>
      </c>
      <c r="J107" t="s">
        <v>16</v>
      </c>
      <c r="L107" t="s">
        <v>189</v>
      </c>
      <c r="N107" s="6"/>
      <c r="R107" s="15"/>
    </row>
    <row r="108" spans="1:18" x14ac:dyDescent="0.25">
      <c r="A108" t="s">
        <v>211</v>
      </c>
      <c r="B108">
        <v>2021</v>
      </c>
      <c r="C108" t="s">
        <v>118</v>
      </c>
      <c r="D108" s="7" t="s">
        <v>58</v>
      </c>
      <c r="E108" s="8">
        <v>1</v>
      </c>
      <c r="I108" t="s">
        <v>18</v>
      </c>
      <c r="J108" t="s">
        <v>38</v>
      </c>
      <c r="L108" t="s">
        <v>189</v>
      </c>
      <c r="N108" s="6"/>
      <c r="R108" s="15"/>
    </row>
    <row r="109" spans="1:18" x14ac:dyDescent="0.25">
      <c r="A109" t="s">
        <v>211</v>
      </c>
      <c r="B109">
        <v>2021</v>
      </c>
      <c r="C109" t="s">
        <v>118</v>
      </c>
      <c r="D109" s="7" t="s">
        <v>59</v>
      </c>
      <c r="E109" s="8">
        <v>2</v>
      </c>
      <c r="I109" t="s">
        <v>18</v>
      </c>
      <c r="J109" t="s">
        <v>38</v>
      </c>
      <c r="L109" t="s">
        <v>186</v>
      </c>
      <c r="N109" s="6"/>
      <c r="R109" s="15"/>
    </row>
    <row r="110" spans="1:18" x14ac:dyDescent="0.25">
      <c r="A110" t="s">
        <v>211</v>
      </c>
      <c r="B110">
        <v>2021</v>
      </c>
      <c r="C110" t="s">
        <v>118</v>
      </c>
      <c r="D110" s="7" t="s">
        <v>27</v>
      </c>
      <c r="E110" s="8">
        <v>9</v>
      </c>
      <c r="I110" t="s">
        <v>18</v>
      </c>
      <c r="J110" t="s">
        <v>28</v>
      </c>
      <c r="L110" t="s">
        <v>188</v>
      </c>
      <c r="N110" s="6"/>
      <c r="R110" s="15"/>
    </row>
    <row r="111" spans="1:18" x14ac:dyDescent="0.25">
      <c r="A111" t="s">
        <v>211</v>
      </c>
      <c r="B111">
        <v>2021</v>
      </c>
      <c r="C111" t="s">
        <v>118</v>
      </c>
      <c r="D111" s="7" t="s">
        <v>79</v>
      </c>
      <c r="E111" s="8">
        <v>6</v>
      </c>
      <c r="I111" t="s">
        <v>18</v>
      </c>
      <c r="J111" t="s">
        <v>45</v>
      </c>
      <c r="L111" t="s">
        <v>188</v>
      </c>
      <c r="N111" s="6"/>
      <c r="R111" s="15"/>
    </row>
    <row r="112" spans="1:18" x14ac:dyDescent="0.25">
      <c r="A112" t="s">
        <v>211</v>
      </c>
      <c r="B112">
        <v>2021</v>
      </c>
      <c r="C112" t="s">
        <v>118</v>
      </c>
      <c r="D112" s="7" t="s">
        <v>23</v>
      </c>
      <c r="E112" s="8">
        <v>3</v>
      </c>
      <c r="I112" t="s">
        <v>18</v>
      </c>
      <c r="J112" t="s">
        <v>19</v>
      </c>
      <c r="L112" t="s">
        <v>188</v>
      </c>
      <c r="N112" s="6"/>
      <c r="R112" s="15"/>
    </row>
    <row r="113" spans="1:18" x14ac:dyDescent="0.25">
      <c r="A113" t="s">
        <v>211</v>
      </c>
      <c r="B113">
        <v>2021</v>
      </c>
      <c r="C113" t="s">
        <v>118</v>
      </c>
      <c r="D113" s="7" t="s">
        <v>40</v>
      </c>
      <c r="E113" s="8">
        <v>4</v>
      </c>
      <c r="I113" t="s">
        <v>18</v>
      </c>
      <c r="J113" t="s">
        <v>16</v>
      </c>
      <c r="L113" t="s">
        <v>186</v>
      </c>
      <c r="N113" s="6"/>
      <c r="R113" s="15"/>
    </row>
    <row r="114" spans="1:18" x14ac:dyDescent="0.25">
      <c r="A114" t="s">
        <v>211</v>
      </c>
      <c r="B114">
        <v>2021</v>
      </c>
      <c r="C114" t="s">
        <v>118</v>
      </c>
      <c r="D114" s="7" t="s">
        <v>100</v>
      </c>
      <c r="E114" s="8">
        <v>1</v>
      </c>
      <c r="I114" t="s">
        <v>10</v>
      </c>
      <c r="J114" t="s">
        <v>32</v>
      </c>
      <c r="L114" t="s">
        <v>189</v>
      </c>
      <c r="N114" s="6"/>
      <c r="R114" s="15"/>
    </row>
    <row r="115" spans="1:18" x14ac:dyDescent="0.25">
      <c r="A115" t="s">
        <v>211</v>
      </c>
      <c r="B115">
        <v>2021</v>
      </c>
      <c r="C115" t="s">
        <v>118</v>
      </c>
      <c r="D115" s="7" t="s">
        <v>90</v>
      </c>
      <c r="E115" s="8">
        <v>9</v>
      </c>
      <c r="I115" t="s">
        <v>10</v>
      </c>
      <c r="J115" t="s">
        <v>68</v>
      </c>
      <c r="L115" t="s">
        <v>186</v>
      </c>
      <c r="N115" s="6"/>
      <c r="R115" s="15"/>
    </row>
    <row r="116" spans="1:18" x14ac:dyDescent="0.25">
      <c r="A116" t="s">
        <v>211</v>
      </c>
      <c r="B116">
        <v>2021</v>
      </c>
      <c r="C116" t="s">
        <v>118</v>
      </c>
      <c r="D116" s="7" t="s">
        <v>9</v>
      </c>
      <c r="E116" s="8">
        <v>4</v>
      </c>
      <c r="I116" t="s">
        <v>10</v>
      </c>
      <c r="J116" t="s">
        <v>11</v>
      </c>
      <c r="L116" t="s">
        <v>186</v>
      </c>
      <c r="N116" s="6"/>
      <c r="R116" s="15"/>
    </row>
    <row r="117" spans="1:18" x14ac:dyDescent="0.25">
      <c r="A117" t="s">
        <v>211</v>
      </c>
      <c r="B117">
        <v>2021</v>
      </c>
      <c r="C117" t="s">
        <v>118</v>
      </c>
      <c r="D117" s="7" t="s">
        <v>110</v>
      </c>
      <c r="E117" s="8">
        <v>1</v>
      </c>
      <c r="I117" t="s">
        <v>10</v>
      </c>
      <c r="J117" t="s">
        <v>19</v>
      </c>
      <c r="L117" t="s">
        <v>189</v>
      </c>
      <c r="N117" s="6"/>
      <c r="R117" s="15"/>
    </row>
    <row r="118" spans="1:18" x14ac:dyDescent="0.25">
      <c r="A118" t="s">
        <v>211</v>
      </c>
      <c r="B118">
        <v>2021</v>
      </c>
      <c r="C118" t="s">
        <v>118</v>
      </c>
      <c r="D118" s="7" t="s">
        <v>33</v>
      </c>
      <c r="E118" s="8">
        <v>4</v>
      </c>
      <c r="I118" t="s">
        <v>18</v>
      </c>
      <c r="J118" t="s">
        <v>34</v>
      </c>
      <c r="L118" t="s">
        <v>186</v>
      </c>
      <c r="N118" s="6"/>
      <c r="R118" s="15"/>
    </row>
    <row r="119" spans="1:18" x14ac:dyDescent="0.25">
      <c r="A119" t="s">
        <v>211</v>
      </c>
      <c r="B119">
        <v>2021</v>
      </c>
      <c r="C119" t="s">
        <v>118</v>
      </c>
      <c r="D119" s="7" t="s">
        <v>112</v>
      </c>
      <c r="E119" s="8">
        <v>3</v>
      </c>
      <c r="I119" t="s">
        <v>10</v>
      </c>
      <c r="J119" t="s">
        <v>45</v>
      </c>
      <c r="L119" t="s">
        <v>189</v>
      </c>
      <c r="N119" s="6"/>
      <c r="R119" s="15"/>
    </row>
    <row r="120" spans="1:18" x14ac:dyDescent="0.25">
      <c r="A120" t="s">
        <v>211</v>
      </c>
      <c r="B120">
        <v>2021</v>
      </c>
      <c r="C120" t="s">
        <v>118</v>
      </c>
      <c r="D120" s="7" t="s">
        <v>53</v>
      </c>
      <c r="E120" s="8">
        <v>1</v>
      </c>
      <c r="I120" t="s">
        <v>18</v>
      </c>
      <c r="J120" t="s">
        <v>16</v>
      </c>
      <c r="L120" t="s">
        <v>186</v>
      </c>
      <c r="N120" s="6"/>
      <c r="R120" s="15"/>
    </row>
    <row r="121" spans="1:18" x14ac:dyDescent="0.25">
      <c r="A121" t="s">
        <v>211</v>
      </c>
      <c r="B121">
        <v>2021</v>
      </c>
      <c r="C121" t="s">
        <v>118</v>
      </c>
      <c r="D121" s="7" t="s">
        <v>103</v>
      </c>
      <c r="E121" s="8">
        <v>1</v>
      </c>
      <c r="I121" t="s">
        <v>10</v>
      </c>
      <c r="J121" t="s">
        <v>104</v>
      </c>
      <c r="L121" t="s">
        <v>189</v>
      </c>
      <c r="N121" s="6"/>
      <c r="R121" s="15"/>
    </row>
    <row r="122" spans="1:18" x14ac:dyDescent="0.25">
      <c r="A122" t="s">
        <v>211</v>
      </c>
      <c r="B122">
        <v>2021</v>
      </c>
      <c r="C122" t="s">
        <v>118</v>
      </c>
      <c r="D122" s="7" t="s">
        <v>74</v>
      </c>
      <c r="E122" s="8">
        <v>2</v>
      </c>
      <c r="I122" t="s">
        <v>18</v>
      </c>
      <c r="J122" t="s">
        <v>19</v>
      </c>
      <c r="L122" t="s">
        <v>186</v>
      </c>
      <c r="N122" s="6"/>
      <c r="R122" s="15"/>
    </row>
    <row r="123" spans="1:18" x14ac:dyDescent="0.25">
      <c r="A123" t="s">
        <v>211</v>
      </c>
      <c r="B123">
        <v>2021</v>
      </c>
      <c r="C123" t="s">
        <v>118</v>
      </c>
      <c r="D123" s="7" t="s">
        <v>91</v>
      </c>
      <c r="E123" s="8">
        <v>1</v>
      </c>
      <c r="I123" t="s">
        <v>18</v>
      </c>
      <c r="J123" t="s">
        <v>19</v>
      </c>
      <c r="L123" t="s">
        <v>186</v>
      </c>
      <c r="N123" s="6"/>
      <c r="R123" s="15"/>
    </row>
    <row r="124" spans="1:18" x14ac:dyDescent="0.25">
      <c r="A124" t="s">
        <v>211</v>
      </c>
      <c r="B124">
        <v>2021</v>
      </c>
      <c r="C124" t="s">
        <v>118</v>
      </c>
      <c r="D124" s="7" t="s">
        <v>67</v>
      </c>
      <c r="E124" s="8">
        <v>3</v>
      </c>
      <c r="I124" t="s">
        <v>10</v>
      </c>
      <c r="J124" t="s">
        <v>68</v>
      </c>
      <c r="L124" t="s">
        <v>186</v>
      </c>
      <c r="N124" s="6"/>
      <c r="R124" s="15"/>
    </row>
    <row r="125" spans="1:18" x14ac:dyDescent="0.25">
      <c r="A125" t="s">
        <v>211</v>
      </c>
      <c r="B125">
        <v>2021</v>
      </c>
      <c r="C125" t="s">
        <v>118</v>
      </c>
      <c r="D125" s="7" t="s">
        <v>44</v>
      </c>
      <c r="E125" s="8">
        <v>10</v>
      </c>
      <c r="I125" t="s">
        <v>10</v>
      </c>
      <c r="J125" t="s">
        <v>45</v>
      </c>
      <c r="L125" t="s">
        <v>187</v>
      </c>
      <c r="N125" s="6"/>
      <c r="R125" s="15"/>
    </row>
    <row r="126" spans="1:18" x14ac:dyDescent="0.25">
      <c r="A126" t="s">
        <v>211</v>
      </c>
      <c r="B126">
        <v>2021</v>
      </c>
      <c r="C126" t="s">
        <v>118</v>
      </c>
      <c r="D126" s="7" t="s">
        <v>94</v>
      </c>
      <c r="E126" s="8">
        <v>1</v>
      </c>
      <c r="I126" t="s">
        <v>18</v>
      </c>
      <c r="J126" t="s">
        <v>19</v>
      </c>
      <c r="L126" t="s">
        <v>189</v>
      </c>
      <c r="N126" s="6"/>
      <c r="R126" s="15"/>
    </row>
    <row r="127" spans="1:18" x14ac:dyDescent="0.25">
      <c r="A127" t="s">
        <v>211</v>
      </c>
      <c r="B127">
        <v>2021</v>
      </c>
      <c r="C127" t="s">
        <v>118</v>
      </c>
      <c r="D127" s="7" t="s">
        <v>116</v>
      </c>
      <c r="E127" s="8">
        <v>2</v>
      </c>
      <c r="I127" t="s">
        <v>18</v>
      </c>
      <c r="J127" t="s">
        <v>16</v>
      </c>
      <c r="L127" t="s">
        <v>189</v>
      </c>
      <c r="N127" s="6"/>
      <c r="R127" s="15"/>
    </row>
    <row r="128" spans="1:18" x14ac:dyDescent="0.25">
      <c r="A128" t="s">
        <v>211</v>
      </c>
      <c r="B128">
        <v>2021</v>
      </c>
      <c r="C128" t="s">
        <v>118</v>
      </c>
      <c r="D128" s="7" t="s">
        <v>117</v>
      </c>
      <c r="E128" s="8">
        <v>1</v>
      </c>
      <c r="I128" t="s">
        <v>18</v>
      </c>
      <c r="J128" t="s">
        <v>16</v>
      </c>
      <c r="L128" t="s">
        <v>189</v>
      </c>
      <c r="N128" s="6"/>
      <c r="R128" s="15"/>
    </row>
    <row r="129" spans="1:18" x14ac:dyDescent="0.25">
      <c r="A129" t="s">
        <v>211</v>
      </c>
      <c r="B129">
        <v>2021</v>
      </c>
      <c r="C129" t="s">
        <v>118</v>
      </c>
      <c r="D129" s="7" t="s">
        <v>24</v>
      </c>
      <c r="E129" s="8">
        <v>1</v>
      </c>
      <c r="I129" t="s">
        <v>15</v>
      </c>
      <c r="J129" t="s">
        <v>16</v>
      </c>
      <c r="L129" t="s">
        <v>186</v>
      </c>
      <c r="N129" s="6"/>
      <c r="R129" s="15"/>
    </row>
    <row r="130" spans="1:18" x14ac:dyDescent="0.25">
      <c r="A130" t="s">
        <v>211</v>
      </c>
      <c r="B130">
        <v>2021</v>
      </c>
      <c r="C130" t="s">
        <v>118</v>
      </c>
      <c r="D130" s="7" t="s">
        <v>71</v>
      </c>
      <c r="E130" s="8">
        <v>1</v>
      </c>
      <c r="I130" t="s">
        <v>18</v>
      </c>
      <c r="J130" t="s">
        <v>72</v>
      </c>
      <c r="L130" t="s">
        <v>186</v>
      </c>
      <c r="N130" s="6"/>
      <c r="R130" s="15"/>
    </row>
    <row r="131" spans="1:18" x14ac:dyDescent="0.25">
      <c r="A131" t="s">
        <v>211</v>
      </c>
      <c r="B131">
        <v>2021</v>
      </c>
      <c r="C131" t="s">
        <v>118</v>
      </c>
      <c r="D131" s="7" t="s">
        <v>73</v>
      </c>
      <c r="E131" s="8">
        <v>2</v>
      </c>
      <c r="I131" t="s">
        <v>18</v>
      </c>
      <c r="J131" t="s">
        <v>19</v>
      </c>
      <c r="L131" t="s">
        <v>186</v>
      </c>
      <c r="N131" s="6"/>
      <c r="R131" s="15"/>
    </row>
    <row r="132" spans="1:18" x14ac:dyDescent="0.25">
      <c r="A132" t="s">
        <v>211</v>
      </c>
      <c r="B132">
        <v>2021</v>
      </c>
      <c r="C132" t="s">
        <v>118</v>
      </c>
      <c r="D132" s="7" t="s">
        <v>66</v>
      </c>
      <c r="E132" s="8">
        <v>1</v>
      </c>
      <c r="I132" t="s">
        <v>18</v>
      </c>
      <c r="J132" t="s">
        <v>16</v>
      </c>
      <c r="L132" t="s">
        <v>189</v>
      </c>
      <c r="N132" s="6"/>
      <c r="R132" s="15"/>
    </row>
    <row r="133" spans="1:18" x14ac:dyDescent="0.25">
      <c r="A133" t="s">
        <v>211</v>
      </c>
      <c r="B133">
        <v>2021</v>
      </c>
      <c r="C133" t="s">
        <v>118</v>
      </c>
      <c r="D133" s="7" t="s">
        <v>31</v>
      </c>
      <c r="E133" s="8">
        <v>1</v>
      </c>
      <c r="I133" t="s">
        <v>10</v>
      </c>
      <c r="J133" t="s">
        <v>32</v>
      </c>
      <c r="L133" t="s">
        <v>186</v>
      </c>
      <c r="N133" s="6"/>
      <c r="R133" s="15"/>
    </row>
    <row r="134" spans="1:18" x14ac:dyDescent="0.25">
      <c r="A134" t="s">
        <v>211</v>
      </c>
      <c r="B134">
        <v>2021</v>
      </c>
      <c r="C134" t="s">
        <v>118</v>
      </c>
      <c r="D134" s="7" t="s">
        <v>114</v>
      </c>
      <c r="E134" s="8">
        <v>1</v>
      </c>
      <c r="I134" t="s">
        <v>18</v>
      </c>
      <c r="J134" t="s">
        <v>16</v>
      </c>
      <c r="L134" t="s">
        <v>189</v>
      </c>
      <c r="N134" s="6"/>
      <c r="R134" s="15"/>
    </row>
    <row r="135" spans="1:18" x14ac:dyDescent="0.25">
      <c r="A135" t="s">
        <v>211</v>
      </c>
      <c r="B135">
        <v>2021</v>
      </c>
      <c r="C135" t="s">
        <v>119</v>
      </c>
      <c r="D135" s="7" t="s">
        <v>22</v>
      </c>
      <c r="E135" s="8">
        <v>34</v>
      </c>
      <c r="I135" t="s">
        <v>15</v>
      </c>
      <c r="J135" t="s">
        <v>16</v>
      </c>
      <c r="L135" t="s">
        <v>187</v>
      </c>
      <c r="N135" s="6"/>
      <c r="R135" s="15"/>
    </row>
    <row r="136" spans="1:18" x14ac:dyDescent="0.25">
      <c r="A136" t="s">
        <v>211</v>
      </c>
      <c r="B136">
        <v>2021</v>
      </c>
      <c r="C136" t="s">
        <v>119</v>
      </c>
      <c r="D136" s="7" t="s">
        <v>80</v>
      </c>
      <c r="E136" s="8">
        <v>4</v>
      </c>
      <c r="I136" t="s">
        <v>10</v>
      </c>
      <c r="J136" t="s">
        <v>26</v>
      </c>
      <c r="L136" t="s">
        <v>189</v>
      </c>
      <c r="N136" s="6"/>
      <c r="R136" s="15"/>
    </row>
    <row r="137" spans="1:18" x14ac:dyDescent="0.25">
      <c r="A137" t="s">
        <v>211</v>
      </c>
      <c r="B137">
        <v>2021</v>
      </c>
      <c r="C137" t="s">
        <v>119</v>
      </c>
      <c r="D137" s="7" t="s">
        <v>60</v>
      </c>
      <c r="E137" s="8">
        <v>7</v>
      </c>
      <c r="I137" t="s">
        <v>10</v>
      </c>
      <c r="J137" t="s">
        <v>42</v>
      </c>
      <c r="L137" t="s">
        <v>188</v>
      </c>
      <c r="R137" s="15"/>
    </row>
    <row r="138" spans="1:18" x14ac:dyDescent="0.25">
      <c r="A138" t="s">
        <v>211</v>
      </c>
      <c r="B138">
        <v>2021</v>
      </c>
      <c r="C138" t="s">
        <v>119</v>
      </c>
      <c r="D138" s="7" t="s">
        <v>14</v>
      </c>
      <c r="E138" s="8">
        <v>70</v>
      </c>
      <c r="I138" t="s">
        <v>15</v>
      </c>
      <c r="J138" t="s">
        <v>16</v>
      </c>
      <c r="L138" t="s">
        <v>187</v>
      </c>
      <c r="R138" s="15"/>
    </row>
    <row r="139" spans="1:18" x14ac:dyDescent="0.25">
      <c r="A139" t="s">
        <v>211</v>
      </c>
      <c r="B139">
        <v>2021</v>
      </c>
      <c r="C139" t="s">
        <v>119</v>
      </c>
      <c r="D139" s="7" t="s">
        <v>63</v>
      </c>
      <c r="E139" s="8">
        <v>14</v>
      </c>
      <c r="I139" t="s">
        <v>18</v>
      </c>
      <c r="J139" t="s">
        <v>19</v>
      </c>
      <c r="L139" t="s">
        <v>186</v>
      </c>
    </row>
    <row r="140" spans="1:18" x14ac:dyDescent="0.25">
      <c r="A140" t="s">
        <v>211</v>
      </c>
      <c r="B140">
        <v>2021</v>
      </c>
      <c r="C140" t="s">
        <v>119</v>
      </c>
      <c r="D140" s="7" t="s">
        <v>91</v>
      </c>
      <c r="E140" s="8">
        <v>6</v>
      </c>
      <c r="I140" t="s">
        <v>18</v>
      </c>
      <c r="J140" t="s">
        <v>19</v>
      </c>
      <c r="L140" t="s">
        <v>186</v>
      </c>
    </row>
    <row r="141" spans="1:18" x14ac:dyDescent="0.25">
      <c r="A141" t="s">
        <v>211</v>
      </c>
      <c r="B141">
        <v>2021</v>
      </c>
      <c r="C141" t="s">
        <v>119</v>
      </c>
      <c r="D141" s="7" t="s">
        <v>23</v>
      </c>
      <c r="E141" s="8">
        <v>9</v>
      </c>
      <c r="I141" t="s">
        <v>18</v>
      </c>
      <c r="J141" t="s">
        <v>19</v>
      </c>
      <c r="L141" t="s">
        <v>188</v>
      </c>
    </row>
    <row r="142" spans="1:18" x14ac:dyDescent="0.25">
      <c r="A142" t="s">
        <v>211</v>
      </c>
      <c r="B142">
        <v>2021</v>
      </c>
      <c r="C142" t="s">
        <v>119</v>
      </c>
      <c r="D142" s="7" t="s">
        <v>27</v>
      </c>
      <c r="E142" s="8">
        <v>16</v>
      </c>
      <c r="I142" t="s">
        <v>18</v>
      </c>
      <c r="J142" t="s">
        <v>28</v>
      </c>
      <c r="L142" t="s">
        <v>188</v>
      </c>
    </row>
    <row r="143" spans="1:18" x14ac:dyDescent="0.25">
      <c r="A143" t="s">
        <v>211</v>
      </c>
      <c r="B143">
        <v>2021</v>
      </c>
      <c r="C143" t="s">
        <v>119</v>
      </c>
      <c r="D143" s="7" t="s">
        <v>37</v>
      </c>
      <c r="E143" s="8">
        <v>21</v>
      </c>
      <c r="I143" t="s">
        <v>10</v>
      </c>
      <c r="J143" t="s">
        <v>38</v>
      </c>
      <c r="L143" t="s">
        <v>187</v>
      </c>
    </row>
    <row r="144" spans="1:18" x14ac:dyDescent="0.25">
      <c r="A144" t="s">
        <v>211</v>
      </c>
      <c r="B144">
        <v>2021</v>
      </c>
      <c r="C144" t="s">
        <v>119</v>
      </c>
      <c r="D144" s="7" t="s">
        <v>92</v>
      </c>
      <c r="E144" s="8">
        <v>1</v>
      </c>
      <c r="I144" t="s">
        <v>10</v>
      </c>
      <c r="J144" t="s">
        <v>28</v>
      </c>
      <c r="L144" t="s">
        <v>189</v>
      </c>
    </row>
    <row r="145" spans="1:12" x14ac:dyDescent="0.25">
      <c r="A145" t="s">
        <v>211</v>
      </c>
      <c r="B145">
        <v>2021</v>
      </c>
      <c r="C145" t="s">
        <v>119</v>
      </c>
      <c r="D145" s="7" t="s">
        <v>79</v>
      </c>
      <c r="E145" s="8">
        <v>24</v>
      </c>
      <c r="I145" t="s">
        <v>18</v>
      </c>
      <c r="J145" t="s">
        <v>45</v>
      </c>
      <c r="L145" t="s">
        <v>188</v>
      </c>
    </row>
    <row r="146" spans="1:12" x14ac:dyDescent="0.25">
      <c r="A146" t="s">
        <v>211</v>
      </c>
      <c r="B146">
        <v>2021</v>
      </c>
      <c r="C146" t="s">
        <v>119</v>
      </c>
      <c r="D146" s="7" t="s">
        <v>69</v>
      </c>
      <c r="E146" s="8">
        <v>3</v>
      </c>
      <c r="I146" t="s">
        <v>18</v>
      </c>
      <c r="J146" t="s">
        <v>19</v>
      </c>
      <c r="L146" t="s">
        <v>186</v>
      </c>
    </row>
    <row r="147" spans="1:12" x14ac:dyDescent="0.25">
      <c r="A147" t="s">
        <v>211</v>
      </c>
      <c r="B147">
        <v>2021</v>
      </c>
      <c r="C147" t="s">
        <v>119</v>
      </c>
      <c r="D147" s="7" t="s">
        <v>40</v>
      </c>
      <c r="E147" s="8">
        <v>4</v>
      </c>
      <c r="I147" t="s">
        <v>18</v>
      </c>
      <c r="J147" t="s">
        <v>16</v>
      </c>
      <c r="L147" t="s">
        <v>186</v>
      </c>
    </row>
    <row r="148" spans="1:12" x14ac:dyDescent="0.25">
      <c r="A148" t="s">
        <v>211</v>
      </c>
      <c r="B148">
        <v>2021</v>
      </c>
      <c r="C148" t="s">
        <v>119</v>
      </c>
      <c r="D148" s="7" t="s">
        <v>12</v>
      </c>
      <c r="E148" s="8">
        <v>10</v>
      </c>
      <c r="I148" t="s">
        <v>10</v>
      </c>
      <c r="J148" t="s">
        <v>13</v>
      </c>
      <c r="L148" t="s">
        <v>188</v>
      </c>
    </row>
    <row r="149" spans="1:12" x14ac:dyDescent="0.25">
      <c r="A149" t="s">
        <v>211</v>
      </c>
      <c r="B149">
        <v>2021</v>
      </c>
      <c r="C149" t="s">
        <v>119</v>
      </c>
      <c r="D149" s="7" t="s">
        <v>41</v>
      </c>
      <c r="E149" s="8">
        <v>25</v>
      </c>
      <c r="I149" t="s">
        <v>15</v>
      </c>
      <c r="J149" t="s">
        <v>42</v>
      </c>
      <c r="L149" t="s">
        <v>187</v>
      </c>
    </row>
    <row r="150" spans="1:12" x14ac:dyDescent="0.25">
      <c r="A150" t="s">
        <v>211</v>
      </c>
      <c r="B150">
        <v>2021</v>
      </c>
      <c r="C150" t="s">
        <v>119</v>
      </c>
      <c r="D150" s="7" t="s">
        <v>90</v>
      </c>
      <c r="E150" s="8">
        <v>8</v>
      </c>
      <c r="I150" t="s">
        <v>10</v>
      </c>
      <c r="J150" t="s">
        <v>68</v>
      </c>
      <c r="L150" t="s">
        <v>186</v>
      </c>
    </row>
    <row r="151" spans="1:12" x14ac:dyDescent="0.25">
      <c r="A151" t="s">
        <v>211</v>
      </c>
      <c r="B151">
        <v>2021</v>
      </c>
      <c r="C151" t="s">
        <v>119</v>
      </c>
      <c r="D151" s="7" t="s">
        <v>109</v>
      </c>
      <c r="E151" s="8">
        <v>4</v>
      </c>
      <c r="I151" t="s">
        <v>18</v>
      </c>
      <c r="J151" t="s">
        <v>16</v>
      </c>
      <c r="L151" t="s">
        <v>189</v>
      </c>
    </row>
    <row r="152" spans="1:12" x14ac:dyDescent="0.25">
      <c r="A152" t="s">
        <v>211</v>
      </c>
      <c r="B152">
        <v>2021</v>
      </c>
      <c r="C152" t="s">
        <v>119</v>
      </c>
      <c r="D152" s="7" t="s">
        <v>55</v>
      </c>
      <c r="E152" s="8">
        <v>79</v>
      </c>
      <c r="I152" t="s">
        <v>10</v>
      </c>
      <c r="J152" t="s">
        <v>34</v>
      </c>
      <c r="L152" t="s">
        <v>187</v>
      </c>
    </row>
    <row r="153" spans="1:12" x14ac:dyDescent="0.25">
      <c r="A153" t="s">
        <v>211</v>
      </c>
      <c r="B153">
        <v>2021</v>
      </c>
      <c r="C153" t="s">
        <v>119</v>
      </c>
      <c r="D153" s="7" t="s">
        <v>9</v>
      </c>
      <c r="E153" s="8">
        <v>1</v>
      </c>
      <c r="I153" t="s">
        <v>10</v>
      </c>
      <c r="J153" t="s">
        <v>11</v>
      </c>
      <c r="L153" t="s">
        <v>186</v>
      </c>
    </row>
    <row r="154" spans="1:12" x14ac:dyDescent="0.25">
      <c r="A154" t="s">
        <v>211</v>
      </c>
      <c r="B154">
        <v>2021</v>
      </c>
      <c r="C154" t="s">
        <v>119</v>
      </c>
      <c r="D154" s="7" t="s">
        <v>74</v>
      </c>
      <c r="E154" s="8">
        <v>11</v>
      </c>
      <c r="I154" t="s">
        <v>18</v>
      </c>
      <c r="J154" t="s">
        <v>19</v>
      </c>
      <c r="L154" t="s">
        <v>186</v>
      </c>
    </row>
    <row r="155" spans="1:12" x14ac:dyDescent="0.25">
      <c r="A155" t="s">
        <v>211</v>
      </c>
      <c r="B155">
        <v>2021</v>
      </c>
      <c r="C155" t="s">
        <v>119</v>
      </c>
      <c r="D155" s="7" t="s">
        <v>87</v>
      </c>
      <c r="E155" s="8">
        <v>7</v>
      </c>
      <c r="I155" t="s">
        <v>18</v>
      </c>
      <c r="J155" t="s">
        <v>19</v>
      </c>
      <c r="L155" t="s">
        <v>188</v>
      </c>
    </row>
    <row r="156" spans="1:12" x14ac:dyDescent="0.25">
      <c r="A156" t="s">
        <v>211</v>
      </c>
      <c r="B156">
        <v>2021</v>
      </c>
      <c r="C156" t="s">
        <v>119</v>
      </c>
      <c r="D156" s="7" t="s">
        <v>95</v>
      </c>
      <c r="E156" s="8">
        <v>7</v>
      </c>
      <c r="I156" t="s">
        <v>18</v>
      </c>
      <c r="J156" t="s">
        <v>19</v>
      </c>
      <c r="L156" t="s">
        <v>189</v>
      </c>
    </row>
    <row r="157" spans="1:12" x14ac:dyDescent="0.25">
      <c r="A157" t="s">
        <v>211</v>
      </c>
      <c r="B157">
        <v>2021</v>
      </c>
      <c r="C157" t="s">
        <v>119</v>
      </c>
      <c r="D157" s="7" t="s">
        <v>24</v>
      </c>
      <c r="E157" s="8">
        <v>3</v>
      </c>
      <c r="I157" t="s">
        <v>15</v>
      </c>
      <c r="J157" t="s">
        <v>16</v>
      </c>
      <c r="L157" t="s">
        <v>186</v>
      </c>
    </row>
    <row r="158" spans="1:12" x14ac:dyDescent="0.25">
      <c r="A158" t="s">
        <v>211</v>
      </c>
      <c r="B158">
        <v>2021</v>
      </c>
      <c r="C158" t="s">
        <v>119</v>
      </c>
      <c r="D158" s="7" t="s">
        <v>49</v>
      </c>
      <c r="E158" s="8">
        <v>2</v>
      </c>
      <c r="I158" t="s">
        <v>18</v>
      </c>
      <c r="J158" t="s">
        <v>19</v>
      </c>
      <c r="L158" t="s">
        <v>189</v>
      </c>
    </row>
    <row r="159" spans="1:12" x14ac:dyDescent="0.25">
      <c r="A159" t="s">
        <v>211</v>
      </c>
      <c r="B159">
        <v>2021</v>
      </c>
      <c r="C159" t="s">
        <v>119</v>
      </c>
      <c r="D159" s="7" t="s">
        <v>82</v>
      </c>
      <c r="E159" s="8">
        <v>2</v>
      </c>
      <c r="I159" t="s">
        <v>18</v>
      </c>
      <c r="J159" t="s">
        <v>34</v>
      </c>
      <c r="L159" t="s">
        <v>186</v>
      </c>
    </row>
    <row r="160" spans="1:12" x14ac:dyDescent="0.25">
      <c r="A160" t="s">
        <v>211</v>
      </c>
      <c r="B160">
        <v>2021</v>
      </c>
      <c r="C160" t="s">
        <v>119</v>
      </c>
      <c r="D160" s="7" t="s">
        <v>64</v>
      </c>
      <c r="E160" s="8">
        <v>4</v>
      </c>
      <c r="I160" t="s">
        <v>18</v>
      </c>
      <c r="J160" t="s">
        <v>19</v>
      </c>
      <c r="L160" t="s">
        <v>188</v>
      </c>
    </row>
    <row r="161" spans="1:12" x14ac:dyDescent="0.25">
      <c r="A161" t="s">
        <v>211</v>
      </c>
      <c r="B161">
        <v>2021</v>
      </c>
      <c r="C161" t="s">
        <v>119</v>
      </c>
      <c r="D161" s="7" t="s">
        <v>71</v>
      </c>
      <c r="E161" s="8">
        <v>3</v>
      </c>
      <c r="I161" t="s">
        <v>18</v>
      </c>
      <c r="J161" t="s">
        <v>72</v>
      </c>
      <c r="L161" t="s">
        <v>186</v>
      </c>
    </row>
    <row r="162" spans="1:12" x14ac:dyDescent="0.25">
      <c r="A162" t="s">
        <v>211</v>
      </c>
      <c r="B162">
        <v>2021</v>
      </c>
      <c r="C162" t="s">
        <v>119</v>
      </c>
      <c r="D162" s="7" t="s">
        <v>86</v>
      </c>
      <c r="E162" s="8">
        <v>2</v>
      </c>
      <c r="I162" t="s">
        <v>10</v>
      </c>
      <c r="J162" t="s">
        <v>11</v>
      </c>
      <c r="L162" t="s">
        <v>189</v>
      </c>
    </row>
    <row r="163" spans="1:12" x14ac:dyDescent="0.25">
      <c r="A163" t="s">
        <v>211</v>
      </c>
      <c r="B163">
        <v>2021</v>
      </c>
      <c r="C163" t="s">
        <v>119</v>
      </c>
      <c r="D163" s="7" t="s">
        <v>110</v>
      </c>
      <c r="E163" s="8">
        <v>3</v>
      </c>
      <c r="I163" t="s">
        <v>10</v>
      </c>
      <c r="J163" t="s">
        <v>19</v>
      </c>
      <c r="L163" t="s">
        <v>189</v>
      </c>
    </row>
    <row r="164" spans="1:12" x14ac:dyDescent="0.25">
      <c r="A164" t="s">
        <v>211</v>
      </c>
      <c r="B164">
        <v>2021</v>
      </c>
      <c r="C164" t="s">
        <v>119</v>
      </c>
      <c r="D164" s="7" t="s">
        <v>108</v>
      </c>
      <c r="E164" s="8">
        <v>1</v>
      </c>
      <c r="I164" t="s">
        <v>18</v>
      </c>
      <c r="J164" t="s">
        <v>16</v>
      </c>
      <c r="L164" t="s">
        <v>189</v>
      </c>
    </row>
    <row r="165" spans="1:12" x14ac:dyDescent="0.25">
      <c r="A165" t="s">
        <v>211</v>
      </c>
      <c r="B165">
        <v>2021</v>
      </c>
      <c r="C165" t="s">
        <v>119</v>
      </c>
      <c r="D165" s="7" t="s">
        <v>84</v>
      </c>
      <c r="E165" s="8">
        <v>2</v>
      </c>
      <c r="I165" t="s">
        <v>18</v>
      </c>
      <c r="J165" t="s">
        <v>19</v>
      </c>
      <c r="L165" t="s">
        <v>189</v>
      </c>
    </row>
    <row r="166" spans="1:12" x14ac:dyDescent="0.25">
      <c r="A166" t="s">
        <v>211</v>
      </c>
      <c r="B166">
        <v>2021</v>
      </c>
      <c r="C166" t="s">
        <v>119</v>
      </c>
      <c r="D166" s="7" t="s">
        <v>53</v>
      </c>
      <c r="E166" s="8">
        <v>2</v>
      </c>
      <c r="I166" t="s">
        <v>18</v>
      </c>
      <c r="J166" t="s">
        <v>16</v>
      </c>
      <c r="L166" t="s">
        <v>186</v>
      </c>
    </row>
    <row r="167" spans="1:12" x14ac:dyDescent="0.25">
      <c r="A167" t="s">
        <v>211</v>
      </c>
      <c r="B167">
        <v>2021</v>
      </c>
      <c r="C167" t="s">
        <v>119</v>
      </c>
      <c r="D167" s="7" t="s">
        <v>33</v>
      </c>
      <c r="E167" s="8">
        <v>9</v>
      </c>
      <c r="I167" t="s">
        <v>18</v>
      </c>
      <c r="J167" t="s">
        <v>34</v>
      </c>
      <c r="L167" t="s">
        <v>186</v>
      </c>
    </row>
    <row r="168" spans="1:12" x14ac:dyDescent="0.25">
      <c r="A168" t="s">
        <v>211</v>
      </c>
      <c r="B168">
        <v>2021</v>
      </c>
      <c r="C168" t="s">
        <v>119</v>
      </c>
      <c r="D168" s="7" t="s">
        <v>67</v>
      </c>
      <c r="E168" s="8">
        <v>2</v>
      </c>
      <c r="I168" t="s">
        <v>10</v>
      </c>
      <c r="J168" t="s">
        <v>68</v>
      </c>
      <c r="L168" t="s">
        <v>186</v>
      </c>
    </row>
    <row r="169" spans="1:12" x14ac:dyDescent="0.25">
      <c r="A169" t="s">
        <v>211</v>
      </c>
      <c r="B169">
        <v>2021</v>
      </c>
      <c r="C169" t="s">
        <v>119</v>
      </c>
      <c r="D169" s="7" t="s">
        <v>65</v>
      </c>
      <c r="E169" s="8">
        <v>1</v>
      </c>
      <c r="I169" t="s">
        <v>10</v>
      </c>
      <c r="J169" t="s">
        <v>28</v>
      </c>
      <c r="L169" t="s">
        <v>189</v>
      </c>
    </row>
    <row r="170" spans="1:12" x14ac:dyDescent="0.25">
      <c r="A170" t="s">
        <v>211</v>
      </c>
      <c r="B170">
        <v>2021</v>
      </c>
      <c r="C170" t="s">
        <v>119</v>
      </c>
      <c r="D170" s="7" t="s">
        <v>83</v>
      </c>
      <c r="E170" s="8">
        <v>1</v>
      </c>
      <c r="I170" t="s">
        <v>10</v>
      </c>
      <c r="J170" t="s">
        <v>28</v>
      </c>
      <c r="L170" t="s">
        <v>189</v>
      </c>
    </row>
    <row r="171" spans="1:12" x14ac:dyDescent="0.25">
      <c r="A171" t="s">
        <v>211</v>
      </c>
      <c r="B171">
        <v>2021</v>
      </c>
      <c r="C171" t="s">
        <v>119</v>
      </c>
      <c r="D171" s="7" t="s">
        <v>66</v>
      </c>
      <c r="E171" s="8">
        <v>2</v>
      </c>
      <c r="I171" t="s">
        <v>18</v>
      </c>
      <c r="J171" t="s">
        <v>16</v>
      </c>
      <c r="L171" t="s">
        <v>189</v>
      </c>
    </row>
    <row r="172" spans="1:12" x14ac:dyDescent="0.25">
      <c r="A172" t="s">
        <v>211</v>
      </c>
      <c r="B172">
        <v>2021</v>
      </c>
      <c r="C172" t="s">
        <v>119</v>
      </c>
      <c r="D172" s="7" t="s">
        <v>56</v>
      </c>
      <c r="E172" s="8">
        <v>1</v>
      </c>
      <c r="I172" t="s">
        <v>10</v>
      </c>
      <c r="J172" t="s">
        <v>11</v>
      </c>
      <c r="L172" t="s">
        <v>189</v>
      </c>
    </row>
    <row r="173" spans="1:12" x14ac:dyDescent="0.25">
      <c r="A173" t="s">
        <v>211</v>
      </c>
      <c r="B173">
        <v>2021</v>
      </c>
      <c r="C173" t="s">
        <v>119</v>
      </c>
      <c r="D173" s="7" t="s">
        <v>81</v>
      </c>
      <c r="E173" s="8">
        <v>4</v>
      </c>
      <c r="I173" t="s">
        <v>10</v>
      </c>
      <c r="J173" t="s">
        <v>68</v>
      </c>
      <c r="L173" t="s">
        <v>186</v>
      </c>
    </row>
    <row r="174" spans="1:12" x14ac:dyDescent="0.25">
      <c r="A174" t="s">
        <v>211</v>
      </c>
      <c r="B174">
        <v>2021</v>
      </c>
      <c r="C174" t="s">
        <v>119</v>
      </c>
      <c r="D174" s="7" t="s">
        <v>76</v>
      </c>
      <c r="E174" s="8">
        <v>2</v>
      </c>
      <c r="I174" t="s">
        <v>18</v>
      </c>
      <c r="J174" t="s">
        <v>72</v>
      </c>
      <c r="L174" t="s">
        <v>189</v>
      </c>
    </row>
    <row r="175" spans="1:12" x14ac:dyDescent="0.25">
      <c r="A175" t="s">
        <v>211</v>
      </c>
      <c r="B175">
        <v>2021</v>
      </c>
      <c r="C175" t="s">
        <v>119</v>
      </c>
      <c r="D175" s="7" t="s">
        <v>111</v>
      </c>
      <c r="E175" s="8">
        <v>2</v>
      </c>
      <c r="I175" t="s">
        <v>18</v>
      </c>
      <c r="J175" t="s">
        <v>16</v>
      </c>
      <c r="L175" t="s">
        <v>189</v>
      </c>
    </row>
    <row r="176" spans="1:12" x14ac:dyDescent="0.25">
      <c r="A176" t="s">
        <v>211</v>
      </c>
      <c r="B176">
        <v>2021</v>
      </c>
      <c r="C176" t="s">
        <v>119</v>
      </c>
      <c r="D176" s="7" t="s">
        <v>20</v>
      </c>
      <c r="E176" s="8">
        <v>1</v>
      </c>
      <c r="I176" t="s">
        <v>10</v>
      </c>
      <c r="J176" t="s">
        <v>21</v>
      </c>
      <c r="L176" t="s">
        <v>186</v>
      </c>
    </row>
    <row r="177" spans="1:12" x14ac:dyDescent="0.25">
      <c r="A177" t="s">
        <v>211</v>
      </c>
      <c r="B177">
        <v>2021</v>
      </c>
      <c r="C177" t="s">
        <v>119</v>
      </c>
      <c r="D177" s="7" t="s">
        <v>103</v>
      </c>
      <c r="E177" s="8">
        <v>3</v>
      </c>
      <c r="I177" t="s">
        <v>10</v>
      </c>
      <c r="J177" t="s">
        <v>104</v>
      </c>
      <c r="L177" t="s">
        <v>189</v>
      </c>
    </row>
    <row r="178" spans="1:12" x14ac:dyDescent="0.25">
      <c r="A178" t="s">
        <v>211</v>
      </c>
      <c r="B178">
        <v>2021</v>
      </c>
      <c r="C178" t="s">
        <v>119</v>
      </c>
      <c r="D178" s="7" t="s">
        <v>35</v>
      </c>
      <c r="E178" s="8">
        <v>5</v>
      </c>
      <c r="I178" t="s">
        <v>18</v>
      </c>
      <c r="J178" t="s">
        <v>36</v>
      </c>
      <c r="L178" t="s">
        <v>187</v>
      </c>
    </row>
    <row r="179" spans="1:12" x14ac:dyDescent="0.25">
      <c r="A179" t="s">
        <v>211</v>
      </c>
      <c r="B179">
        <v>2021</v>
      </c>
      <c r="C179" t="s">
        <v>119</v>
      </c>
      <c r="D179" s="7" t="s">
        <v>59</v>
      </c>
      <c r="E179" s="8">
        <v>2</v>
      </c>
      <c r="I179" t="s">
        <v>18</v>
      </c>
      <c r="J179" t="s">
        <v>38</v>
      </c>
      <c r="L179" t="s">
        <v>186</v>
      </c>
    </row>
    <row r="180" spans="1:12" x14ac:dyDescent="0.25">
      <c r="A180" t="s">
        <v>211</v>
      </c>
      <c r="B180">
        <v>2021</v>
      </c>
      <c r="C180" t="s">
        <v>119</v>
      </c>
      <c r="D180" s="7" t="s">
        <v>107</v>
      </c>
      <c r="E180" s="8">
        <v>1</v>
      </c>
      <c r="I180" t="s">
        <v>10</v>
      </c>
      <c r="J180" t="s">
        <v>11</v>
      </c>
      <c r="L180" t="s">
        <v>189</v>
      </c>
    </row>
    <row r="181" spans="1:12" x14ac:dyDescent="0.25">
      <c r="A181" t="s">
        <v>211</v>
      </c>
      <c r="B181">
        <v>2021</v>
      </c>
      <c r="C181" t="s">
        <v>119</v>
      </c>
      <c r="D181" s="7" t="s">
        <v>112</v>
      </c>
      <c r="E181" s="8">
        <v>2</v>
      </c>
      <c r="I181" t="s">
        <v>10</v>
      </c>
      <c r="J181" t="s">
        <v>45</v>
      </c>
      <c r="L181" t="s">
        <v>189</v>
      </c>
    </row>
    <row r="182" spans="1:12" x14ac:dyDescent="0.25">
      <c r="A182" t="s">
        <v>211</v>
      </c>
      <c r="B182">
        <v>2021</v>
      </c>
      <c r="C182" t="s">
        <v>119</v>
      </c>
      <c r="D182" s="7" t="s">
        <v>113</v>
      </c>
      <c r="E182" s="8">
        <v>3</v>
      </c>
      <c r="I182" t="s">
        <v>10</v>
      </c>
      <c r="J182" t="s">
        <v>104</v>
      </c>
      <c r="L182" t="s">
        <v>189</v>
      </c>
    </row>
    <row r="183" spans="1:12" x14ac:dyDescent="0.25">
      <c r="A183" t="s">
        <v>211</v>
      </c>
      <c r="B183">
        <v>2021</v>
      </c>
      <c r="C183" t="s">
        <v>119</v>
      </c>
      <c r="D183" s="7" t="s">
        <v>61</v>
      </c>
      <c r="E183" s="8">
        <v>2</v>
      </c>
      <c r="I183" t="s">
        <v>18</v>
      </c>
      <c r="J183" t="s">
        <v>38</v>
      </c>
      <c r="L183" t="s">
        <v>186</v>
      </c>
    </row>
    <row r="184" spans="1:12" x14ac:dyDescent="0.25">
      <c r="A184" t="s">
        <v>211</v>
      </c>
      <c r="B184">
        <v>2021</v>
      </c>
      <c r="C184" t="s">
        <v>119</v>
      </c>
      <c r="D184" s="7" t="s">
        <v>98</v>
      </c>
      <c r="E184" s="8">
        <v>2</v>
      </c>
      <c r="I184" t="s">
        <v>10</v>
      </c>
      <c r="J184" t="s">
        <v>68</v>
      </c>
      <c r="L184" t="s">
        <v>189</v>
      </c>
    </row>
    <row r="185" spans="1:12" x14ac:dyDescent="0.25">
      <c r="A185" t="s">
        <v>211</v>
      </c>
      <c r="B185">
        <v>2021</v>
      </c>
      <c r="C185" t="s">
        <v>119</v>
      </c>
      <c r="D185" s="7" t="s">
        <v>89</v>
      </c>
      <c r="E185" s="8">
        <v>1</v>
      </c>
      <c r="I185" t="s">
        <v>10</v>
      </c>
      <c r="J185" t="s">
        <v>21</v>
      </c>
      <c r="L185" t="s">
        <v>189</v>
      </c>
    </row>
    <row r="186" spans="1:12" x14ac:dyDescent="0.25">
      <c r="A186" t="s">
        <v>211</v>
      </c>
      <c r="B186">
        <v>2021</v>
      </c>
      <c r="C186" t="s">
        <v>119</v>
      </c>
      <c r="D186" s="7" t="s">
        <v>77</v>
      </c>
      <c r="E186" s="8">
        <v>1</v>
      </c>
      <c r="I186" t="s">
        <v>18</v>
      </c>
      <c r="J186" t="s">
        <v>38</v>
      </c>
      <c r="L186" t="s">
        <v>189</v>
      </c>
    </row>
    <row r="187" spans="1:12" x14ac:dyDescent="0.25">
      <c r="A187" t="s">
        <v>211</v>
      </c>
      <c r="B187">
        <v>2021</v>
      </c>
      <c r="C187" t="s">
        <v>119</v>
      </c>
      <c r="D187" s="7" t="s">
        <v>85</v>
      </c>
      <c r="E187" s="8">
        <v>4</v>
      </c>
      <c r="I187" t="s">
        <v>18</v>
      </c>
      <c r="J187" t="s">
        <v>19</v>
      </c>
      <c r="L187" t="s">
        <v>188</v>
      </c>
    </row>
    <row r="188" spans="1:12" x14ac:dyDescent="0.25">
      <c r="A188" t="s">
        <v>211</v>
      </c>
      <c r="B188">
        <v>2021</v>
      </c>
      <c r="C188" t="s">
        <v>119</v>
      </c>
      <c r="D188" s="7" t="s">
        <v>114</v>
      </c>
      <c r="E188" s="8">
        <v>1</v>
      </c>
      <c r="I188" t="s">
        <v>18</v>
      </c>
      <c r="J188" t="s">
        <v>16</v>
      </c>
      <c r="L188" t="s">
        <v>189</v>
      </c>
    </row>
    <row r="189" spans="1:12" x14ac:dyDescent="0.25">
      <c r="A189" t="s">
        <v>211</v>
      </c>
      <c r="B189">
        <v>2021</v>
      </c>
      <c r="C189" t="s">
        <v>119</v>
      </c>
      <c r="D189" s="7" t="s">
        <v>25</v>
      </c>
      <c r="E189" s="8">
        <v>1</v>
      </c>
      <c r="I189" t="s">
        <v>10</v>
      </c>
      <c r="J189" t="s">
        <v>26</v>
      </c>
      <c r="L189" t="s">
        <v>186</v>
      </c>
    </row>
    <row r="190" spans="1:12" x14ac:dyDescent="0.25">
      <c r="A190" t="s">
        <v>211</v>
      </c>
      <c r="B190">
        <v>2021</v>
      </c>
      <c r="C190" t="s">
        <v>120</v>
      </c>
      <c r="D190" s="7" t="s">
        <v>23</v>
      </c>
      <c r="E190" s="8">
        <v>10</v>
      </c>
      <c r="I190" t="s">
        <v>18</v>
      </c>
      <c r="J190" t="s">
        <v>19</v>
      </c>
      <c r="L190" t="s">
        <v>188</v>
      </c>
    </row>
    <row r="191" spans="1:12" x14ac:dyDescent="0.25">
      <c r="A191" t="s">
        <v>211</v>
      </c>
      <c r="B191">
        <v>2021</v>
      </c>
      <c r="C191" t="s">
        <v>120</v>
      </c>
      <c r="D191" s="7" t="s">
        <v>44</v>
      </c>
      <c r="E191" s="8">
        <v>32</v>
      </c>
      <c r="I191" t="s">
        <v>10</v>
      </c>
      <c r="J191" t="s">
        <v>45</v>
      </c>
      <c r="L191" t="s">
        <v>187</v>
      </c>
    </row>
    <row r="192" spans="1:12" x14ac:dyDescent="0.25">
      <c r="A192" t="s">
        <v>211</v>
      </c>
      <c r="B192">
        <v>2021</v>
      </c>
      <c r="C192" t="s">
        <v>120</v>
      </c>
      <c r="D192" s="7" t="s">
        <v>48</v>
      </c>
      <c r="E192" s="8">
        <v>2</v>
      </c>
      <c r="I192" t="s">
        <v>18</v>
      </c>
      <c r="J192" t="s">
        <v>19</v>
      </c>
      <c r="L192" t="s">
        <v>188</v>
      </c>
    </row>
    <row r="193" spans="1:12" x14ac:dyDescent="0.25">
      <c r="A193" t="s">
        <v>211</v>
      </c>
      <c r="B193">
        <v>2021</v>
      </c>
      <c r="C193" t="s">
        <v>120</v>
      </c>
      <c r="D193" s="7" t="s">
        <v>79</v>
      </c>
      <c r="E193" s="8">
        <v>17</v>
      </c>
      <c r="I193" t="s">
        <v>18</v>
      </c>
      <c r="J193" t="s">
        <v>45</v>
      </c>
      <c r="L193" t="s">
        <v>188</v>
      </c>
    </row>
    <row r="194" spans="1:12" x14ac:dyDescent="0.25">
      <c r="A194" t="s">
        <v>211</v>
      </c>
      <c r="B194">
        <v>2021</v>
      </c>
      <c r="C194" t="s">
        <v>120</v>
      </c>
      <c r="D194" s="7" t="s">
        <v>22</v>
      </c>
      <c r="E194" s="8">
        <v>21</v>
      </c>
      <c r="I194" t="s">
        <v>15</v>
      </c>
      <c r="J194" t="s">
        <v>16</v>
      </c>
      <c r="L194" t="s">
        <v>187</v>
      </c>
    </row>
    <row r="195" spans="1:12" x14ac:dyDescent="0.25">
      <c r="A195" t="s">
        <v>211</v>
      </c>
      <c r="B195">
        <v>2021</v>
      </c>
      <c r="C195" t="s">
        <v>120</v>
      </c>
      <c r="D195" s="7" t="s">
        <v>14</v>
      </c>
      <c r="E195" s="8">
        <v>66</v>
      </c>
      <c r="I195" t="s">
        <v>15</v>
      </c>
      <c r="J195" t="s">
        <v>16</v>
      </c>
      <c r="L195" t="s">
        <v>187</v>
      </c>
    </row>
    <row r="196" spans="1:12" x14ac:dyDescent="0.25">
      <c r="A196" t="s">
        <v>211</v>
      </c>
      <c r="B196">
        <v>2021</v>
      </c>
      <c r="C196" t="s">
        <v>120</v>
      </c>
      <c r="D196" s="7" t="s">
        <v>27</v>
      </c>
      <c r="E196" s="8">
        <v>6</v>
      </c>
      <c r="I196" t="s">
        <v>18</v>
      </c>
      <c r="J196" t="s">
        <v>28</v>
      </c>
      <c r="L196" t="s">
        <v>188</v>
      </c>
    </row>
    <row r="197" spans="1:12" x14ac:dyDescent="0.25">
      <c r="A197" t="s">
        <v>211</v>
      </c>
      <c r="B197">
        <v>2021</v>
      </c>
      <c r="C197" t="s">
        <v>120</v>
      </c>
      <c r="D197" s="7" t="s">
        <v>55</v>
      </c>
      <c r="E197" s="8">
        <v>38</v>
      </c>
      <c r="I197" t="s">
        <v>10</v>
      </c>
      <c r="J197" t="s">
        <v>34</v>
      </c>
      <c r="L197" t="s">
        <v>187</v>
      </c>
    </row>
    <row r="198" spans="1:12" x14ac:dyDescent="0.25">
      <c r="A198" t="s">
        <v>211</v>
      </c>
      <c r="B198">
        <v>2021</v>
      </c>
      <c r="C198" t="s">
        <v>120</v>
      </c>
      <c r="D198" s="7" t="s">
        <v>9</v>
      </c>
      <c r="E198" s="8">
        <v>4</v>
      </c>
      <c r="I198" t="s">
        <v>10</v>
      </c>
      <c r="J198" t="s">
        <v>11</v>
      </c>
      <c r="L198" t="s">
        <v>186</v>
      </c>
    </row>
    <row r="199" spans="1:12" x14ac:dyDescent="0.25">
      <c r="A199" t="s">
        <v>211</v>
      </c>
      <c r="B199">
        <v>2021</v>
      </c>
      <c r="C199" t="s">
        <v>120</v>
      </c>
      <c r="D199" s="7" t="s">
        <v>37</v>
      </c>
      <c r="E199" s="8">
        <v>12</v>
      </c>
      <c r="I199" t="s">
        <v>10</v>
      </c>
      <c r="J199" t="s">
        <v>38</v>
      </c>
      <c r="L199" t="s">
        <v>187</v>
      </c>
    </row>
    <row r="200" spans="1:12" x14ac:dyDescent="0.25">
      <c r="A200" t="s">
        <v>211</v>
      </c>
      <c r="B200">
        <v>2021</v>
      </c>
      <c r="C200" t="s">
        <v>120</v>
      </c>
      <c r="D200" s="7" t="s">
        <v>61</v>
      </c>
      <c r="E200" s="8">
        <v>3</v>
      </c>
      <c r="I200" t="s">
        <v>18</v>
      </c>
      <c r="J200" t="s">
        <v>38</v>
      </c>
      <c r="L200" t="s">
        <v>186</v>
      </c>
    </row>
    <row r="201" spans="1:12" x14ac:dyDescent="0.25">
      <c r="A201" t="s">
        <v>211</v>
      </c>
      <c r="B201">
        <v>2021</v>
      </c>
      <c r="C201" t="s">
        <v>120</v>
      </c>
      <c r="D201" s="7" t="s">
        <v>12</v>
      </c>
      <c r="E201" s="8">
        <v>16</v>
      </c>
      <c r="I201" t="s">
        <v>10</v>
      </c>
      <c r="J201" t="s">
        <v>13</v>
      </c>
      <c r="L201" t="s">
        <v>188</v>
      </c>
    </row>
    <row r="202" spans="1:12" x14ac:dyDescent="0.25">
      <c r="A202" t="s">
        <v>211</v>
      </c>
      <c r="B202">
        <v>2021</v>
      </c>
      <c r="C202" t="s">
        <v>120</v>
      </c>
      <c r="D202" s="7" t="s">
        <v>69</v>
      </c>
      <c r="E202" s="8">
        <v>3</v>
      </c>
      <c r="I202" t="s">
        <v>18</v>
      </c>
      <c r="J202" t="s">
        <v>19</v>
      </c>
      <c r="L202" t="s">
        <v>186</v>
      </c>
    </row>
    <row r="203" spans="1:12" x14ac:dyDescent="0.25">
      <c r="A203" t="s">
        <v>211</v>
      </c>
      <c r="B203">
        <v>2021</v>
      </c>
      <c r="C203" t="s">
        <v>120</v>
      </c>
      <c r="D203" s="7" t="s">
        <v>80</v>
      </c>
      <c r="E203" s="8">
        <v>5</v>
      </c>
      <c r="I203" t="s">
        <v>10</v>
      </c>
      <c r="J203" t="s">
        <v>26</v>
      </c>
      <c r="L203" t="s">
        <v>189</v>
      </c>
    </row>
    <row r="204" spans="1:12" x14ac:dyDescent="0.25">
      <c r="A204" t="s">
        <v>211</v>
      </c>
      <c r="B204">
        <v>2021</v>
      </c>
      <c r="C204" t="s">
        <v>120</v>
      </c>
      <c r="D204" s="7" t="s">
        <v>67</v>
      </c>
      <c r="E204" s="8">
        <v>3</v>
      </c>
      <c r="I204" t="s">
        <v>10</v>
      </c>
      <c r="J204" t="s">
        <v>68</v>
      </c>
      <c r="L204" t="s">
        <v>186</v>
      </c>
    </row>
    <row r="205" spans="1:12" x14ac:dyDescent="0.25">
      <c r="A205" t="s">
        <v>211</v>
      </c>
      <c r="B205">
        <v>2021</v>
      </c>
      <c r="C205" t="s">
        <v>120</v>
      </c>
      <c r="D205" s="7" t="s">
        <v>53</v>
      </c>
      <c r="E205" s="8">
        <v>2</v>
      </c>
      <c r="I205" t="s">
        <v>18</v>
      </c>
      <c r="J205" t="s">
        <v>16</v>
      </c>
      <c r="L205" t="s">
        <v>186</v>
      </c>
    </row>
    <row r="206" spans="1:12" x14ac:dyDescent="0.25">
      <c r="A206" t="s">
        <v>211</v>
      </c>
      <c r="B206">
        <v>2021</v>
      </c>
      <c r="C206" t="s">
        <v>120</v>
      </c>
      <c r="D206" s="7" t="s">
        <v>103</v>
      </c>
      <c r="E206" s="8">
        <v>1</v>
      </c>
      <c r="I206" t="s">
        <v>10</v>
      </c>
      <c r="J206" t="s">
        <v>104</v>
      </c>
      <c r="L206" t="s">
        <v>189</v>
      </c>
    </row>
    <row r="207" spans="1:12" x14ac:dyDescent="0.25">
      <c r="A207" t="s">
        <v>211</v>
      </c>
      <c r="B207">
        <v>2021</v>
      </c>
      <c r="C207" t="s">
        <v>120</v>
      </c>
      <c r="D207" s="7" t="s">
        <v>60</v>
      </c>
      <c r="E207" s="8">
        <v>10</v>
      </c>
      <c r="I207" t="s">
        <v>10</v>
      </c>
      <c r="J207" t="s">
        <v>42</v>
      </c>
      <c r="L207" t="s">
        <v>188</v>
      </c>
    </row>
    <row r="208" spans="1:12" x14ac:dyDescent="0.25">
      <c r="A208" t="s">
        <v>211</v>
      </c>
      <c r="B208">
        <v>2021</v>
      </c>
      <c r="C208" t="s">
        <v>120</v>
      </c>
      <c r="D208" s="7" t="s">
        <v>84</v>
      </c>
      <c r="E208" s="8">
        <v>2</v>
      </c>
      <c r="I208" t="s">
        <v>18</v>
      </c>
      <c r="J208" t="s">
        <v>19</v>
      </c>
      <c r="L208" t="s">
        <v>189</v>
      </c>
    </row>
    <row r="209" spans="1:12" x14ac:dyDescent="0.25">
      <c r="A209" t="s">
        <v>211</v>
      </c>
      <c r="B209">
        <v>2021</v>
      </c>
      <c r="C209" t="s">
        <v>120</v>
      </c>
      <c r="D209" s="7" t="s">
        <v>105</v>
      </c>
      <c r="E209" s="8">
        <v>3</v>
      </c>
      <c r="I209" t="s">
        <v>18</v>
      </c>
      <c r="J209" t="s">
        <v>16</v>
      </c>
      <c r="L209" t="s">
        <v>189</v>
      </c>
    </row>
    <row r="210" spans="1:12" x14ac:dyDescent="0.25">
      <c r="A210" t="s">
        <v>211</v>
      </c>
      <c r="B210">
        <v>2021</v>
      </c>
      <c r="C210" t="s">
        <v>120</v>
      </c>
      <c r="D210" s="7" t="s">
        <v>31</v>
      </c>
      <c r="E210" s="8">
        <v>3</v>
      </c>
      <c r="I210" t="s">
        <v>10</v>
      </c>
      <c r="J210" t="s">
        <v>32</v>
      </c>
      <c r="L210" t="s">
        <v>186</v>
      </c>
    </row>
    <row r="211" spans="1:12" x14ac:dyDescent="0.25">
      <c r="A211" t="s">
        <v>211</v>
      </c>
      <c r="B211">
        <v>2021</v>
      </c>
      <c r="C211" t="s">
        <v>120</v>
      </c>
      <c r="D211" s="7" t="s">
        <v>90</v>
      </c>
      <c r="E211" s="8">
        <v>3</v>
      </c>
      <c r="I211" t="s">
        <v>10</v>
      </c>
      <c r="J211" t="s">
        <v>68</v>
      </c>
      <c r="L211" t="s">
        <v>186</v>
      </c>
    </row>
    <row r="212" spans="1:12" x14ac:dyDescent="0.25">
      <c r="A212" t="s">
        <v>211</v>
      </c>
      <c r="B212">
        <v>2021</v>
      </c>
      <c r="C212" t="s">
        <v>120</v>
      </c>
      <c r="D212" s="7" t="s">
        <v>49</v>
      </c>
      <c r="E212" s="8">
        <v>2</v>
      </c>
      <c r="I212" t="s">
        <v>18</v>
      </c>
      <c r="J212" t="s">
        <v>19</v>
      </c>
      <c r="L212" t="s">
        <v>189</v>
      </c>
    </row>
    <row r="213" spans="1:12" x14ac:dyDescent="0.25">
      <c r="A213" t="s">
        <v>211</v>
      </c>
      <c r="B213">
        <v>2021</v>
      </c>
      <c r="C213" t="s">
        <v>120</v>
      </c>
      <c r="D213" s="7" t="s">
        <v>85</v>
      </c>
      <c r="E213" s="8">
        <v>20</v>
      </c>
      <c r="I213" t="s">
        <v>18</v>
      </c>
      <c r="J213" t="s">
        <v>19</v>
      </c>
      <c r="L213" t="s">
        <v>188</v>
      </c>
    </row>
    <row r="214" spans="1:12" x14ac:dyDescent="0.25">
      <c r="A214" t="s">
        <v>211</v>
      </c>
      <c r="B214">
        <v>2021</v>
      </c>
      <c r="C214" t="s">
        <v>120</v>
      </c>
      <c r="D214" s="7" t="s">
        <v>82</v>
      </c>
      <c r="E214" s="8">
        <v>6</v>
      </c>
      <c r="I214" t="s">
        <v>18</v>
      </c>
      <c r="J214" t="s">
        <v>34</v>
      </c>
      <c r="L214" t="s">
        <v>186</v>
      </c>
    </row>
    <row r="215" spans="1:12" x14ac:dyDescent="0.25">
      <c r="A215" t="s">
        <v>211</v>
      </c>
      <c r="B215">
        <v>2021</v>
      </c>
      <c r="C215" t="s">
        <v>120</v>
      </c>
      <c r="D215" s="7" t="s">
        <v>98</v>
      </c>
      <c r="E215" s="8">
        <v>1</v>
      </c>
      <c r="I215" t="s">
        <v>10</v>
      </c>
      <c r="J215" t="s">
        <v>68</v>
      </c>
      <c r="L215" t="s">
        <v>189</v>
      </c>
    </row>
    <row r="216" spans="1:12" x14ac:dyDescent="0.25">
      <c r="A216" t="s">
        <v>211</v>
      </c>
      <c r="B216">
        <v>2021</v>
      </c>
      <c r="C216" t="s">
        <v>120</v>
      </c>
      <c r="D216" s="7" t="s">
        <v>66</v>
      </c>
      <c r="E216" s="8">
        <v>3</v>
      </c>
      <c r="I216" t="s">
        <v>18</v>
      </c>
      <c r="J216" t="s">
        <v>16</v>
      </c>
      <c r="L216" t="s">
        <v>189</v>
      </c>
    </row>
    <row r="217" spans="1:12" x14ac:dyDescent="0.25">
      <c r="A217" t="s">
        <v>211</v>
      </c>
      <c r="B217">
        <v>2021</v>
      </c>
      <c r="C217" t="s">
        <v>120</v>
      </c>
      <c r="D217" s="7" t="s">
        <v>20</v>
      </c>
      <c r="E217" s="8">
        <v>4</v>
      </c>
      <c r="I217" t="s">
        <v>10</v>
      </c>
      <c r="J217" t="s">
        <v>21</v>
      </c>
      <c r="L217" t="s">
        <v>186</v>
      </c>
    </row>
    <row r="218" spans="1:12" x14ac:dyDescent="0.25">
      <c r="A218" t="s">
        <v>211</v>
      </c>
      <c r="B218">
        <v>2021</v>
      </c>
      <c r="C218" t="s">
        <v>120</v>
      </c>
      <c r="D218" s="7" t="s">
        <v>71</v>
      </c>
      <c r="E218" s="8">
        <v>1</v>
      </c>
      <c r="I218" t="s">
        <v>18</v>
      </c>
      <c r="J218" t="s">
        <v>72</v>
      </c>
      <c r="L218" t="s">
        <v>186</v>
      </c>
    </row>
    <row r="219" spans="1:12" x14ac:dyDescent="0.25">
      <c r="A219" t="s">
        <v>211</v>
      </c>
      <c r="B219">
        <v>2021</v>
      </c>
      <c r="C219" t="s">
        <v>120</v>
      </c>
      <c r="D219" s="7" t="s">
        <v>78</v>
      </c>
      <c r="E219" s="8">
        <v>1</v>
      </c>
      <c r="I219" t="s">
        <v>10</v>
      </c>
      <c r="J219" t="s">
        <v>32</v>
      </c>
      <c r="L219" t="s">
        <v>189</v>
      </c>
    </row>
    <row r="220" spans="1:12" x14ac:dyDescent="0.25">
      <c r="A220" t="s">
        <v>211</v>
      </c>
      <c r="B220">
        <v>2021</v>
      </c>
      <c r="C220" t="s">
        <v>120</v>
      </c>
      <c r="D220" s="7" t="s">
        <v>86</v>
      </c>
      <c r="E220" s="8">
        <v>1</v>
      </c>
      <c r="I220" t="s">
        <v>10</v>
      </c>
      <c r="J220" t="s">
        <v>11</v>
      </c>
      <c r="L220" t="s">
        <v>189</v>
      </c>
    </row>
    <row r="221" spans="1:12" x14ac:dyDescent="0.25">
      <c r="A221" t="s">
        <v>211</v>
      </c>
      <c r="B221">
        <v>2021</v>
      </c>
      <c r="C221" t="s">
        <v>120</v>
      </c>
      <c r="D221" s="7" t="s">
        <v>94</v>
      </c>
      <c r="E221" s="8">
        <v>1</v>
      </c>
      <c r="I221" t="s">
        <v>18</v>
      </c>
      <c r="J221" t="s">
        <v>19</v>
      </c>
      <c r="L221" t="s">
        <v>189</v>
      </c>
    </row>
    <row r="222" spans="1:12" x14ac:dyDescent="0.25">
      <c r="A222" t="s">
        <v>211</v>
      </c>
      <c r="B222">
        <v>2021</v>
      </c>
      <c r="C222" t="s">
        <v>120</v>
      </c>
      <c r="D222" s="7" t="s">
        <v>63</v>
      </c>
      <c r="E222" s="8">
        <v>5</v>
      </c>
      <c r="I222" t="s">
        <v>18</v>
      </c>
      <c r="J222" t="s">
        <v>19</v>
      </c>
      <c r="L222" t="s">
        <v>186</v>
      </c>
    </row>
    <row r="223" spans="1:12" x14ac:dyDescent="0.25">
      <c r="A223" t="s">
        <v>211</v>
      </c>
      <c r="B223">
        <v>2021</v>
      </c>
      <c r="C223" t="s">
        <v>120</v>
      </c>
      <c r="D223" s="7" t="s">
        <v>91</v>
      </c>
      <c r="E223" s="8">
        <v>8</v>
      </c>
      <c r="I223" t="s">
        <v>18</v>
      </c>
      <c r="J223" t="s">
        <v>19</v>
      </c>
      <c r="L223" t="s">
        <v>186</v>
      </c>
    </row>
    <row r="224" spans="1:12" x14ac:dyDescent="0.25">
      <c r="A224" t="s">
        <v>211</v>
      </c>
      <c r="B224">
        <v>2021</v>
      </c>
      <c r="C224" t="s">
        <v>120</v>
      </c>
      <c r="D224" s="7" t="s">
        <v>108</v>
      </c>
      <c r="E224" s="8">
        <v>1</v>
      </c>
      <c r="I224" t="s">
        <v>18</v>
      </c>
      <c r="J224" t="s">
        <v>16</v>
      </c>
      <c r="L224" t="s">
        <v>189</v>
      </c>
    </row>
    <row r="225" spans="1:12" x14ac:dyDescent="0.25">
      <c r="A225" t="s">
        <v>211</v>
      </c>
      <c r="B225">
        <v>2021</v>
      </c>
      <c r="C225" t="s">
        <v>120</v>
      </c>
      <c r="D225" s="7" t="s">
        <v>109</v>
      </c>
      <c r="E225" s="8">
        <v>3</v>
      </c>
      <c r="I225" t="s">
        <v>18</v>
      </c>
      <c r="J225" t="s">
        <v>16</v>
      </c>
      <c r="L225" t="s">
        <v>189</v>
      </c>
    </row>
    <row r="226" spans="1:12" x14ac:dyDescent="0.25">
      <c r="A226" t="s">
        <v>211</v>
      </c>
      <c r="B226">
        <v>2021</v>
      </c>
      <c r="C226" t="s">
        <v>120</v>
      </c>
      <c r="D226" s="7" t="s">
        <v>40</v>
      </c>
      <c r="E226" s="8">
        <v>1</v>
      </c>
      <c r="I226" t="s">
        <v>18</v>
      </c>
      <c r="J226" t="s">
        <v>16</v>
      </c>
      <c r="L226" t="s">
        <v>186</v>
      </c>
    </row>
    <row r="227" spans="1:12" x14ac:dyDescent="0.25">
      <c r="A227" t="s">
        <v>211</v>
      </c>
      <c r="B227">
        <v>2021</v>
      </c>
      <c r="C227" t="s">
        <v>120</v>
      </c>
      <c r="D227" s="7" t="s">
        <v>81</v>
      </c>
      <c r="E227" s="8">
        <v>1</v>
      </c>
      <c r="I227" t="s">
        <v>10</v>
      </c>
      <c r="J227" t="s">
        <v>68</v>
      </c>
      <c r="L227" t="s">
        <v>186</v>
      </c>
    </row>
    <row r="228" spans="1:12" x14ac:dyDescent="0.25">
      <c r="A228" t="s">
        <v>211</v>
      </c>
      <c r="B228">
        <v>2021</v>
      </c>
      <c r="C228" t="s">
        <v>121</v>
      </c>
      <c r="D228" s="7" t="s">
        <v>91</v>
      </c>
      <c r="E228" s="8">
        <v>7</v>
      </c>
      <c r="I228" t="s">
        <v>18</v>
      </c>
      <c r="J228" t="s">
        <v>19</v>
      </c>
      <c r="L228" t="s">
        <v>186</v>
      </c>
    </row>
    <row r="229" spans="1:12" x14ac:dyDescent="0.25">
      <c r="A229" t="s">
        <v>211</v>
      </c>
      <c r="B229">
        <v>2021</v>
      </c>
      <c r="C229" t="s">
        <v>121</v>
      </c>
      <c r="D229" s="7" t="s">
        <v>85</v>
      </c>
      <c r="E229" s="8">
        <v>11</v>
      </c>
      <c r="I229" t="s">
        <v>18</v>
      </c>
      <c r="J229" t="s">
        <v>19</v>
      </c>
      <c r="L229" t="s">
        <v>188</v>
      </c>
    </row>
    <row r="230" spans="1:12" x14ac:dyDescent="0.25">
      <c r="A230" t="s">
        <v>211</v>
      </c>
      <c r="B230">
        <v>2021</v>
      </c>
      <c r="C230" t="s">
        <v>121</v>
      </c>
      <c r="D230" s="7" t="s">
        <v>79</v>
      </c>
      <c r="E230" s="8">
        <v>3</v>
      </c>
      <c r="I230" t="s">
        <v>18</v>
      </c>
      <c r="J230" t="s">
        <v>45</v>
      </c>
      <c r="L230" t="s">
        <v>188</v>
      </c>
    </row>
    <row r="231" spans="1:12" x14ac:dyDescent="0.25">
      <c r="A231" t="s">
        <v>211</v>
      </c>
      <c r="B231">
        <v>2021</v>
      </c>
      <c r="C231" t="s">
        <v>121</v>
      </c>
      <c r="D231" s="7" t="s">
        <v>86</v>
      </c>
      <c r="E231" s="8">
        <v>1</v>
      </c>
      <c r="I231" t="s">
        <v>10</v>
      </c>
      <c r="J231" t="s">
        <v>11</v>
      </c>
      <c r="L231" t="s">
        <v>189</v>
      </c>
    </row>
    <row r="232" spans="1:12" x14ac:dyDescent="0.25">
      <c r="A232" t="s">
        <v>211</v>
      </c>
      <c r="B232">
        <v>2021</v>
      </c>
      <c r="C232" t="s">
        <v>121</v>
      </c>
      <c r="D232" s="7" t="s">
        <v>12</v>
      </c>
      <c r="E232" s="8">
        <v>11</v>
      </c>
      <c r="I232" t="s">
        <v>10</v>
      </c>
      <c r="J232" t="s">
        <v>13</v>
      </c>
      <c r="L232" t="s">
        <v>188</v>
      </c>
    </row>
    <row r="233" spans="1:12" x14ac:dyDescent="0.25">
      <c r="A233" t="s">
        <v>211</v>
      </c>
      <c r="B233">
        <v>2021</v>
      </c>
      <c r="C233" t="s">
        <v>121</v>
      </c>
      <c r="D233" s="7" t="s">
        <v>44</v>
      </c>
      <c r="E233" s="8">
        <v>39</v>
      </c>
      <c r="I233" t="s">
        <v>10</v>
      </c>
      <c r="J233" t="s">
        <v>45</v>
      </c>
      <c r="L233" t="s">
        <v>187</v>
      </c>
    </row>
    <row r="234" spans="1:12" x14ac:dyDescent="0.25">
      <c r="A234" t="s">
        <v>211</v>
      </c>
      <c r="B234">
        <v>2021</v>
      </c>
      <c r="C234" t="s">
        <v>121</v>
      </c>
      <c r="D234" s="7" t="s">
        <v>95</v>
      </c>
      <c r="E234" s="8">
        <v>3</v>
      </c>
      <c r="I234" t="s">
        <v>18</v>
      </c>
      <c r="J234" t="s">
        <v>19</v>
      </c>
      <c r="L234" t="s">
        <v>189</v>
      </c>
    </row>
    <row r="235" spans="1:12" x14ac:dyDescent="0.25">
      <c r="A235" t="s">
        <v>211</v>
      </c>
      <c r="B235">
        <v>2021</v>
      </c>
      <c r="C235" t="s">
        <v>121</v>
      </c>
      <c r="D235" s="7" t="s">
        <v>87</v>
      </c>
      <c r="E235" s="8">
        <v>13</v>
      </c>
      <c r="I235" t="s">
        <v>18</v>
      </c>
      <c r="J235" t="s">
        <v>19</v>
      </c>
      <c r="L235" t="s">
        <v>188</v>
      </c>
    </row>
    <row r="236" spans="1:12" x14ac:dyDescent="0.25">
      <c r="A236" t="s">
        <v>211</v>
      </c>
      <c r="B236">
        <v>2021</v>
      </c>
      <c r="C236" t="s">
        <v>121</v>
      </c>
      <c r="D236" s="7" t="s">
        <v>55</v>
      </c>
      <c r="E236" s="8">
        <v>43</v>
      </c>
      <c r="I236" t="s">
        <v>10</v>
      </c>
      <c r="J236" t="s">
        <v>34</v>
      </c>
      <c r="L236" t="s">
        <v>187</v>
      </c>
    </row>
    <row r="237" spans="1:12" x14ac:dyDescent="0.25">
      <c r="A237" t="s">
        <v>211</v>
      </c>
      <c r="B237">
        <v>2021</v>
      </c>
      <c r="C237" t="s">
        <v>121</v>
      </c>
      <c r="D237" s="7" t="s">
        <v>41</v>
      </c>
      <c r="E237" s="8">
        <v>7</v>
      </c>
      <c r="I237" t="s">
        <v>15</v>
      </c>
      <c r="J237" t="s">
        <v>42</v>
      </c>
      <c r="L237" t="s">
        <v>187</v>
      </c>
    </row>
    <row r="238" spans="1:12" x14ac:dyDescent="0.25">
      <c r="A238" t="s">
        <v>211</v>
      </c>
      <c r="B238">
        <v>2021</v>
      </c>
      <c r="C238" t="s">
        <v>121</v>
      </c>
      <c r="D238" s="7" t="s">
        <v>14</v>
      </c>
      <c r="E238" s="8">
        <v>34</v>
      </c>
      <c r="I238" t="s">
        <v>15</v>
      </c>
      <c r="J238" t="s">
        <v>16</v>
      </c>
      <c r="L238" t="s">
        <v>187</v>
      </c>
    </row>
    <row r="239" spans="1:12" x14ac:dyDescent="0.25">
      <c r="A239" t="s">
        <v>211</v>
      </c>
      <c r="B239">
        <v>2021</v>
      </c>
      <c r="C239" t="s">
        <v>121</v>
      </c>
      <c r="D239" s="7" t="s">
        <v>37</v>
      </c>
      <c r="E239" s="8">
        <v>20</v>
      </c>
      <c r="I239" t="s">
        <v>10</v>
      </c>
      <c r="J239" t="s">
        <v>38</v>
      </c>
      <c r="L239" t="s">
        <v>187</v>
      </c>
    </row>
    <row r="240" spans="1:12" x14ac:dyDescent="0.25">
      <c r="A240" t="s">
        <v>211</v>
      </c>
      <c r="B240">
        <v>2021</v>
      </c>
      <c r="C240" t="s">
        <v>121</v>
      </c>
      <c r="D240" s="7" t="s">
        <v>20</v>
      </c>
      <c r="E240" s="8">
        <v>6</v>
      </c>
      <c r="I240" t="s">
        <v>10</v>
      </c>
      <c r="J240" t="s">
        <v>21</v>
      </c>
      <c r="L240" t="s">
        <v>186</v>
      </c>
    </row>
    <row r="241" spans="1:12" x14ac:dyDescent="0.25">
      <c r="A241" t="s">
        <v>211</v>
      </c>
      <c r="B241">
        <v>2021</v>
      </c>
      <c r="C241" t="s">
        <v>121</v>
      </c>
      <c r="D241" s="7" t="s">
        <v>90</v>
      </c>
      <c r="E241" s="8">
        <v>4</v>
      </c>
      <c r="I241" t="s">
        <v>10</v>
      </c>
      <c r="J241" t="s">
        <v>68</v>
      </c>
      <c r="L241" t="s">
        <v>186</v>
      </c>
    </row>
    <row r="242" spans="1:12" x14ac:dyDescent="0.25">
      <c r="A242" t="s">
        <v>211</v>
      </c>
      <c r="B242">
        <v>2021</v>
      </c>
      <c r="C242" t="s">
        <v>121</v>
      </c>
      <c r="D242" s="7" t="s">
        <v>63</v>
      </c>
      <c r="E242" s="8">
        <v>2</v>
      </c>
      <c r="I242" t="s">
        <v>18</v>
      </c>
      <c r="J242" t="s">
        <v>19</v>
      </c>
      <c r="L242" t="s">
        <v>186</v>
      </c>
    </row>
    <row r="243" spans="1:12" x14ac:dyDescent="0.25">
      <c r="A243" t="s">
        <v>211</v>
      </c>
      <c r="B243">
        <v>2021</v>
      </c>
      <c r="C243" t="s">
        <v>121</v>
      </c>
      <c r="D243" s="7" t="s">
        <v>29</v>
      </c>
      <c r="E243" s="8">
        <v>3</v>
      </c>
      <c r="I243" t="s">
        <v>10</v>
      </c>
      <c r="J243" t="s">
        <v>21</v>
      </c>
      <c r="L243" t="s">
        <v>188</v>
      </c>
    </row>
    <row r="244" spans="1:12" x14ac:dyDescent="0.25">
      <c r="A244" t="s">
        <v>211</v>
      </c>
      <c r="B244">
        <v>2021</v>
      </c>
      <c r="C244" t="s">
        <v>121</v>
      </c>
      <c r="D244" s="7" t="s">
        <v>66</v>
      </c>
      <c r="E244" s="8">
        <v>1</v>
      </c>
      <c r="I244" t="s">
        <v>18</v>
      </c>
      <c r="J244" t="s">
        <v>16</v>
      </c>
      <c r="L244" t="s">
        <v>189</v>
      </c>
    </row>
    <row r="245" spans="1:12" x14ac:dyDescent="0.25">
      <c r="A245" t="s">
        <v>211</v>
      </c>
      <c r="B245">
        <v>2021</v>
      </c>
      <c r="C245" t="s">
        <v>121</v>
      </c>
      <c r="D245" s="7" t="s">
        <v>69</v>
      </c>
      <c r="E245" s="8">
        <v>1</v>
      </c>
      <c r="I245" t="s">
        <v>18</v>
      </c>
      <c r="J245" t="s">
        <v>19</v>
      </c>
      <c r="L245" t="s">
        <v>186</v>
      </c>
    </row>
    <row r="246" spans="1:12" x14ac:dyDescent="0.25">
      <c r="A246" t="s">
        <v>211</v>
      </c>
      <c r="B246">
        <v>2021</v>
      </c>
      <c r="C246" t="s">
        <v>121</v>
      </c>
      <c r="D246" s="7" t="s">
        <v>82</v>
      </c>
      <c r="E246" s="8">
        <v>4</v>
      </c>
      <c r="I246" t="s">
        <v>18</v>
      </c>
      <c r="J246" t="s">
        <v>34</v>
      </c>
      <c r="L246" t="s">
        <v>186</v>
      </c>
    </row>
    <row r="247" spans="1:12" x14ac:dyDescent="0.25">
      <c r="A247" t="s">
        <v>211</v>
      </c>
      <c r="B247">
        <v>2021</v>
      </c>
      <c r="C247" t="s">
        <v>121</v>
      </c>
      <c r="D247" s="7" t="s">
        <v>40</v>
      </c>
      <c r="E247" s="8">
        <v>2</v>
      </c>
      <c r="I247" t="s">
        <v>18</v>
      </c>
      <c r="J247" t="s">
        <v>16</v>
      </c>
      <c r="L247" t="s">
        <v>186</v>
      </c>
    </row>
    <row r="248" spans="1:12" x14ac:dyDescent="0.25">
      <c r="A248" t="s">
        <v>211</v>
      </c>
      <c r="B248">
        <v>2021</v>
      </c>
      <c r="C248" t="s">
        <v>121</v>
      </c>
      <c r="D248" s="7" t="s">
        <v>76</v>
      </c>
      <c r="E248" s="8">
        <v>2</v>
      </c>
      <c r="I248" t="s">
        <v>18</v>
      </c>
      <c r="J248" t="s">
        <v>72</v>
      </c>
      <c r="L248" t="s">
        <v>189</v>
      </c>
    </row>
    <row r="249" spans="1:12" x14ac:dyDescent="0.25">
      <c r="A249" t="s">
        <v>211</v>
      </c>
      <c r="B249">
        <v>2021</v>
      </c>
      <c r="C249" t="s">
        <v>121</v>
      </c>
      <c r="D249" s="7" t="s">
        <v>101</v>
      </c>
      <c r="E249" s="8">
        <v>1</v>
      </c>
      <c r="I249" t="s">
        <v>102</v>
      </c>
      <c r="J249" t="s">
        <v>32</v>
      </c>
      <c r="L249" t="s">
        <v>189</v>
      </c>
    </row>
    <row r="250" spans="1:12" x14ac:dyDescent="0.25">
      <c r="A250" t="s">
        <v>211</v>
      </c>
      <c r="B250">
        <v>2021</v>
      </c>
      <c r="C250" t="s">
        <v>121</v>
      </c>
      <c r="D250" s="7" t="s">
        <v>64</v>
      </c>
      <c r="E250" s="8">
        <v>3</v>
      </c>
      <c r="I250" t="s">
        <v>18</v>
      </c>
      <c r="J250" t="s">
        <v>19</v>
      </c>
      <c r="L250" t="s">
        <v>188</v>
      </c>
    </row>
    <row r="251" spans="1:12" x14ac:dyDescent="0.25">
      <c r="A251" t="s">
        <v>211</v>
      </c>
      <c r="B251">
        <v>2021</v>
      </c>
      <c r="C251" t="s">
        <v>121</v>
      </c>
      <c r="D251" s="7" t="s">
        <v>46</v>
      </c>
      <c r="E251" s="8">
        <v>3</v>
      </c>
      <c r="I251" t="s">
        <v>10</v>
      </c>
      <c r="J251" t="s">
        <v>45</v>
      </c>
      <c r="L251" t="s">
        <v>188</v>
      </c>
    </row>
    <row r="252" spans="1:12" x14ac:dyDescent="0.25">
      <c r="A252" t="s">
        <v>211</v>
      </c>
      <c r="B252">
        <v>2021</v>
      </c>
      <c r="C252" t="s">
        <v>121</v>
      </c>
      <c r="D252" s="7" t="s">
        <v>71</v>
      </c>
      <c r="E252" s="8">
        <v>3</v>
      </c>
      <c r="I252" t="s">
        <v>18</v>
      </c>
      <c r="J252" t="s">
        <v>72</v>
      </c>
      <c r="L252" t="s">
        <v>186</v>
      </c>
    </row>
    <row r="253" spans="1:12" x14ac:dyDescent="0.25">
      <c r="A253" t="s">
        <v>211</v>
      </c>
      <c r="B253">
        <v>2021</v>
      </c>
      <c r="C253" t="s">
        <v>121</v>
      </c>
      <c r="D253" s="7" t="s">
        <v>98</v>
      </c>
      <c r="E253" s="8">
        <v>1</v>
      </c>
      <c r="I253" t="s">
        <v>10</v>
      </c>
      <c r="J253" t="s">
        <v>68</v>
      </c>
      <c r="L253" t="s">
        <v>189</v>
      </c>
    </row>
    <row r="254" spans="1:12" x14ac:dyDescent="0.25">
      <c r="A254" t="s">
        <v>211</v>
      </c>
      <c r="B254">
        <v>2021</v>
      </c>
      <c r="C254" t="s">
        <v>121</v>
      </c>
      <c r="D254" s="7" t="s">
        <v>103</v>
      </c>
      <c r="E254" s="8">
        <v>1</v>
      </c>
      <c r="I254" t="s">
        <v>10</v>
      </c>
      <c r="J254" t="s">
        <v>104</v>
      </c>
      <c r="L254" t="s">
        <v>189</v>
      </c>
    </row>
    <row r="255" spans="1:12" x14ac:dyDescent="0.25">
      <c r="A255" t="s">
        <v>211</v>
      </c>
      <c r="B255">
        <v>2021</v>
      </c>
      <c r="C255" t="s">
        <v>121</v>
      </c>
      <c r="D255" s="7" t="s">
        <v>89</v>
      </c>
      <c r="E255" s="8">
        <v>1</v>
      </c>
      <c r="I255" t="s">
        <v>10</v>
      </c>
      <c r="J255" t="s">
        <v>21</v>
      </c>
      <c r="L255" t="s">
        <v>189</v>
      </c>
    </row>
    <row r="256" spans="1:12" x14ac:dyDescent="0.25">
      <c r="A256" t="s">
        <v>211</v>
      </c>
      <c r="B256">
        <v>2021</v>
      </c>
      <c r="C256" t="s">
        <v>121</v>
      </c>
      <c r="D256" s="7" t="s">
        <v>31</v>
      </c>
      <c r="E256" s="8">
        <v>4</v>
      </c>
      <c r="I256" t="s">
        <v>10</v>
      </c>
      <c r="J256" t="s">
        <v>32</v>
      </c>
      <c r="L256" t="s">
        <v>186</v>
      </c>
    </row>
    <row r="257" spans="1:12" x14ac:dyDescent="0.25">
      <c r="A257" t="s">
        <v>211</v>
      </c>
      <c r="B257">
        <v>2021</v>
      </c>
      <c r="C257" t="s">
        <v>121</v>
      </c>
      <c r="D257" s="7" t="s">
        <v>56</v>
      </c>
      <c r="E257" s="8">
        <v>1</v>
      </c>
      <c r="I257" t="s">
        <v>10</v>
      </c>
      <c r="J257" t="s">
        <v>11</v>
      </c>
      <c r="L257" t="s">
        <v>189</v>
      </c>
    </row>
    <row r="258" spans="1:12" x14ac:dyDescent="0.25">
      <c r="A258" t="s">
        <v>211</v>
      </c>
      <c r="B258">
        <v>2021</v>
      </c>
      <c r="C258" t="s">
        <v>121</v>
      </c>
      <c r="D258" s="7" t="s">
        <v>22</v>
      </c>
      <c r="E258" s="8">
        <v>8</v>
      </c>
      <c r="I258" t="s">
        <v>15</v>
      </c>
      <c r="J258" t="s">
        <v>16</v>
      </c>
      <c r="L258" t="s">
        <v>187</v>
      </c>
    </row>
    <row r="259" spans="1:12" x14ac:dyDescent="0.25">
      <c r="A259" t="s">
        <v>211</v>
      </c>
      <c r="B259">
        <v>2021</v>
      </c>
      <c r="C259" t="s">
        <v>121</v>
      </c>
      <c r="D259" s="7" t="s">
        <v>43</v>
      </c>
      <c r="E259" s="8">
        <v>2</v>
      </c>
      <c r="I259" t="s">
        <v>18</v>
      </c>
      <c r="J259" t="s">
        <v>34</v>
      </c>
      <c r="L259" t="s">
        <v>186</v>
      </c>
    </row>
    <row r="260" spans="1:12" x14ac:dyDescent="0.25">
      <c r="A260" t="s">
        <v>211</v>
      </c>
      <c r="B260">
        <v>2021</v>
      </c>
      <c r="C260" t="s">
        <v>121</v>
      </c>
      <c r="D260" s="7" t="s">
        <v>60</v>
      </c>
      <c r="E260" s="8">
        <v>8</v>
      </c>
      <c r="I260" t="s">
        <v>10</v>
      </c>
      <c r="J260" t="s">
        <v>42</v>
      </c>
      <c r="L260" t="s">
        <v>188</v>
      </c>
    </row>
    <row r="261" spans="1:12" x14ac:dyDescent="0.25">
      <c r="A261" t="s">
        <v>211</v>
      </c>
      <c r="B261">
        <v>2021</v>
      </c>
      <c r="C261" t="s">
        <v>121</v>
      </c>
      <c r="D261" s="7" t="s">
        <v>80</v>
      </c>
      <c r="E261" s="8">
        <v>3</v>
      </c>
      <c r="I261" t="s">
        <v>10</v>
      </c>
      <c r="J261" t="s">
        <v>26</v>
      </c>
      <c r="L261" t="s">
        <v>189</v>
      </c>
    </row>
    <row r="262" spans="1:12" x14ac:dyDescent="0.25">
      <c r="A262" t="s">
        <v>211</v>
      </c>
      <c r="B262">
        <v>2021</v>
      </c>
      <c r="C262" t="s">
        <v>121</v>
      </c>
      <c r="D262" s="7" t="s">
        <v>27</v>
      </c>
      <c r="E262" s="8">
        <v>5</v>
      </c>
      <c r="I262" t="s">
        <v>18</v>
      </c>
      <c r="J262" t="s">
        <v>28</v>
      </c>
      <c r="L262" t="s">
        <v>188</v>
      </c>
    </row>
    <row r="263" spans="1:12" x14ac:dyDescent="0.25">
      <c r="A263" t="s">
        <v>211</v>
      </c>
      <c r="B263">
        <v>2021</v>
      </c>
      <c r="C263" t="s">
        <v>121</v>
      </c>
      <c r="D263" s="7" t="s">
        <v>24</v>
      </c>
      <c r="E263" s="8">
        <v>1</v>
      </c>
      <c r="I263" t="s">
        <v>15</v>
      </c>
      <c r="J263" t="s">
        <v>16</v>
      </c>
      <c r="L263" t="s">
        <v>186</v>
      </c>
    </row>
    <row r="264" spans="1:12" x14ac:dyDescent="0.25">
      <c r="A264" t="s">
        <v>211</v>
      </c>
      <c r="B264">
        <v>2021</v>
      </c>
      <c r="C264" t="s">
        <v>121</v>
      </c>
      <c r="D264" s="7" t="s">
        <v>23</v>
      </c>
      <c r="E264" s="8">
        <v>5</v>
      </c>
      <c r="I264" t="s">
        <v>18</v>
      </c>
      <c r="J264" t="s">
        <v>19</v>
      </c>
      <c r="L264" t="s">
        <v>188</v>
      </c>
    </row>
    <row r="265" spans="1:12" x14ac:dyDescent="0.25">
      <c r="A265" t="s">
        <v>211</v>
      </c>
      <c r="B265">
        <v>2021</v>
      </c>
      <c r="C265" t="s">
        <v>121</v>
      </c>
      <c r="D265" s="7" t="s">
        <v>9</v>
      </c>
      <c r="E265" s="8">
        <v>6</v>
      </c>
      <c r="I265" t="s">
        <v>10</v>
      </c>
      <c r="J265" t="s">
        <v>11</v>
      </c>
      <c r="L265" t="s">
        <v>186</v>
      </c>
    </row>
    <row r="266" spans="1:12" x14ac:dyDescent="0.25">
      <c r="A266" t="s">
        <v>211</v>
      </c>
      <c r="B266">
        <v>2021</v>
      </c>
      <c r="C266" t="s">
        <v>121</v>
      </c>
      <c r="D266" s="7" t="s">
        <v>53</v>
      </c>
      <c r="E266" s="8">
        <v>2</v>
      </c>
      <c r="I266" t="s">
        <v>18</v>
      </c>
      <c r="J266" t="s">
        <v>16</v>
      </c>
      <c r="L266" t="s">
        <v>186</v>
      </c>
    </row>
    <row r="267" spans="1:12" x14ac:dyDescent="0.25">
      <c r="A267" t="s">
        <v>211</v>
      </c>
      <c r="B267">
        <v>2021</v>
      </c>
      <c r="C267" t="s">
        <v>121</v>
      </c>
      <c r="D267" s="7" t="s">
        <v>61</v>
      </c>
      <c r="E267" s="8">
        <v>2</v>
      </c>
      <c r="I267" t="s">
        <v>18</v>
      </c>
      <c r="J267" t="s">
        <v>38</v>
      </c>
      <c r="L267" t="s">
        <v>186</v>
      </c>
    </row>
    <row r="268" spans="1:12" x14ac:dyDescent="0.25">
      <c r="A268" t="s">
        <v>211</v>
      </c>
      <c r="B268">
        <v>2021</v>
      </c>
      <c r="C268" t="s">
        <v>121</v>
      </c>
      <c r="D268" s="7" t="s">
        <v>105</v>
      </c>
      <c r="E268" s="8">
        <v>2</v>
      </c>
      <c r="I268" t="s">
        <v>18</v>
      </c>
      <c r="J268" t="s">
        <v>16</v>
      </c>
      <c r="L268" t="s">
        <v>189</v>
      </c>
    </row>
    <row r="269" spans="1:12" x14ac:dyDescent="0.25">
      <c r="A269" t="s">
        <v>211</v>
      </c>
      <c r="B269">
        <v>2021</v>
      </c>
      <c r="C269" t="s">
        <v>121</v>
      </c>
      <c r="D269" s="7" t="s">
        <v>49</v>
      </c>
      <c r="E269" s="8">
        <v>1</v>
      </c>
      <c r="I269" t="s">
        <v>18</v>
      </c>
      <c r="J269" t="s">
        <v>19</v>
      </c>
      <c r="L269" t="s">
        <v>189</v>
      </c>
    </row>
    <row r="270" spans="1:12" x14ac:dyDescent="0.25">
      <c r="A270" t="s">
        <v>211</v>
      </c>
      <c r="B270">
        <v>2021</v>
      </c>
      <c r="C270" t="s">
        <v>121</v>
      </c>
      <c r="D270" s="7" t="s">
        <v>59</v>
      </c>
      <c r="E270" s="8">
        <v>2</v>
      </c>
      <c r="I270" t="s">
        <v>18</v>
      </c>
      <c r="J270" t="s">
        <v>38</v>
      </c>
      <c r="L270" t="s">
        <v>186</v>
      </c>
    </row>
    <row r="271" spans="1:12" x14ac:dyDescent="0.25">
      <c r="A271" t="s">
        <v>211</v>
      </c>
      <c r="B271">
        <v>2021</v>
      </c>
      <c r="C271" t="s">
        <v>121</v>
      </c>
      <c r="D271" s="7" t="s">
        <v>106</v>
      </c>
      <c r="E271" s="8">
        <v>1</v>
      </c>
      <c r="I271" t="s">
        <v>10</v>
      </c>
      <c r="J271" t="s">
        <v>11</v>
      </c>
      <c r="L271" t="s">
        <v>189</v>
      </c>
    </row>
    <row r="272" spans="1:12" x14ac:dyDescent="0.25">
      <c r="A272" t="s">
        <v>211</v>
      </c>
      <c r="B272">
        <v>2021</v>
      </c>
      <c r="C272" t="s">
        <v>121</v>
      </c>
      <c r="D272" s="7" t="s">
        <v>107</v>
      </c>
      <c r="E272" s="8">
        <v>1</v>
      </c>
      <c r="I272" t="s">
        <v>10</v>
      </c>
      <c r="J272" t="s">
        <v>11</v>
      </c>
      <c r="L272" t="s">
        <v>189</v>
      </c>
    </row>
    <row r="273" spans="1:12" x14ac:dyDescent="0.25">
      <c r="A273" t="s">
        <v>211</v>
      </c>
      <c r="B273">
        <v>2021</v>
      </c>
      <c r="C273" t="s">
        <v>121</v>
      </c>
      <c r="D273" s="7" t="s">
        <v>48</v>
      </c>
      <c r="E273" s="8">
        <v>2</v>
      </c>
      <c r="I273" t="s">
        <v>18</v>
      </c>
      <c r="J273" t="s">
        <v>19</v>
      </c>
      <c r="L273" t="s">
        <v>188</v>
      </c>
    </row>
    <row r="274" spans="1:12" x14ac:dyDescent="0.25">
      <c r="A274" t="s">
        <v>211</v>
      </c>
      <c r="B274">
        <v>2021</v>
      </c>
      <c r="C274" t="s">
        <v>121</v>
      </c>
      <c r="D274" s="7" t="s">
        <v>94</v>
      </c>
      <c r="E274" s="8">
        <v>1</v>
      </c>
      <c r="I274" t="s">
        <v>18</v>
      </c>
      <c r="J274" t="s">
        <v>19</v>
      </c>
      <c r="L274" t="s">
        <v>189</v>
      </c>
    </row>
    <row r="275" spans="1:12" x14ac:dyDescent="0.25">
      <c r="A275" t="s">
        <v>211</v>
      </c>
      <c r="B275">
        <v>2021</v>
      </c>
      <c r="C275" t="s">
        <v>121</v>
      </c>
      <c r="D275" s="7" t="s">
        <v>84</v>
      </c>
      <c r="E275" s="8">
        <v>1</v>
      </c>
      <c r="I275" t="s">
        <v>18</v>
      </c>
      <c r="J275" t="s">
        <v>19</v>
      </c>
      <c r="L275" t="s">
        <v>189</v>
      </c>
    </row>
    <row r="276" spans="1:12" x14ac:dyDescent="0.25">
      <c r="A276" t="s">
        <v>211</v>
      </c>
      <c r="B276">
        <v>2021</v>
      </c>
      <c r="C276" t="s">
        <v>122</v>
      </c>
      <c r="D276" s="7" t="s">
        <v>55</v>
      </c>
      <c r="E276" s="8">
        <v>88</v>
      </c>
      <c r="I276" t="s">
        <v>10</v>
      </c>
      <c r="J276" t="s">
        <v>34</v>
      </c>
      <c r="L276" t="s">
        <v>187</v>
      </c>
    </row>
    <row r="277" spans="1:12" x14ac:dyDescent="0.25">
      <c r="A277" t="s">
        <v>211</v>
      </c>
      <c r="B277">
        <v>2021</v>
      </c>
      <c r="C277" t="s">
        <v>122</v>
      </c>
      <c r="D277" s="7" t="s">
        <v>85</v>
      </c>
      <c r="E277" s="8">
        <v>16</v>
      </c>
      <c r="I277" t="s">
        <v>18</v>
      </c>
      <c r="J277" t="s">
        <v>19</v>
      </c>
      <c r="L277" t="s">
        <v>188</v>
      </c>
    </row>
    <row r="278" spans="1:12" x14ac:dyDescent="0.25">
      <c r="A278" t="s">
        <v>211</v>
      </c>
      <c r="B278">
        <v>2021</v>
      </c>
      <c r="C278" t="s">
        <v>122</v>
      </c>
      <c r="D278" s="7" t="s">
        <v>41</v>
      </c>
      <c r="E278" s="8">
        <v>8</v>
      </c>
      <c r="I278" t="s">
        <v>15</v>
      </c>
      <c r="J278" t="s">
        <v>42</v>
      </c>
      <c r="L278" t="s">
        <v>187</v>
      </c>
    </row>
    <row r="279" spans="1:12" x14ac:dyDescent="0.25">
      <c r="A279" t="s">
        <v>211</v>
      </c>
      <c r="B279">
        <v>2021</v>
      </c>
      <c r="C279" t="s">
        <v>122</v>
      </c>
      <c r="D279" s="7" t="s">
        <v>87</v>
      </c>
      <c r="E279" s="8">
        <v>8</v>
      </c>
      <c r="I279" t="s">
        <v>18</v>
      </c>
      <c r="J279" t="s">
        <v>19</v>
      </c>
      <c r="L279" t="s">
        <v>188</v>
      </c>
    </row>
    <row r="280" spans="1:12" x14ac:dyDescent="0.25">
      <c r="A280" t="s">
        <v>211</v>
      </c>
      <c r="B280">
        <v>2021</v>
      </c>
      <c r="C280" t="s">
        <v>122</v>
      </c>
      <c r="D280" s="7" t="s">
        <v>14</v>
      </c>
      <c r="E280" s="8">
        <v>91</v>
      </c>
      <c r="I280" t="s">
        <v>15</v>
      </c>
      <c r="J280" t="s">
        <v>16</v>
      </c>
      <c r="L280" t="s">
        <v>187</v>
      </c>
    </row>
    <row r="281" spans="1:12" x14ac:dyDescent="0.25">
      <c r="A281" t="s">
        <v>211</v>
      </c>
      <c r="B281">
        <v>2021</v>
      </c>
      <c r="C281" t="s">
        <v>122</v>
      </c>
      <c r="D281" s="7" t="s">
        <v>82</v>
      </c>
      <c r="E281" s="8">
        <v>3</v>
      </c>
      <c r="I281" t="s">
        <v>18</v>
      </c>
      <c r="J281" t="s">
        <v>34</v>
      </c>
      <c r="L281" t="s">
        <v>186</v>
      </c>
    </row>
    <row r="282" spans="1:12" x14ac:dyDescent="0.25">
      <c r="A282" t="s">
        <v>211</v>
      </c>
      <c r="B282">
        <v>2021</v>
      </c>
      <c r="C282" t="s">
        <v>122</v>
      </c>
      <c r="D282" s="7" t="s">
        <v>29</v>
      </c>
      <c r="E282" s="8">
        <v>6</v>
      </c>
      <c r="I282" t="s">
        <v>10</v>
      </c>
      <c r="J282" t="s">
        <v>21</v>
      </c>
      <c r="L282" t="s">
        <v>188</v>
      </c>
    </row>
    <row r="283" spans="1:12" x14ac:dyDescent="0.25">
      <c r="A283" t="s">
        <v>211</v>
      </c>
      <c r="B283">
        <v>2021</v>
      </c>
      <c r="C283" t="s">
        <v>122</v>
      </c>
      <c r="D283" s="7" t="s">
        <v>27</v>
      </c>
      <c r="E283" s="8">
        <v>16</v>
      </c>
      <c r="I283" t="s">
        <v>18</v>
      </c>
      <c r="J283" t="s">
        <v>28</v>
      </c>
      <c r="L283" t="s">
        <v>188</v>
      </c>
    </row>
    <row r="284" spans="1:12" x14ac:dyDescent="0.25">
      <c r="A284" t="s">
        <v>211</v>
      </c>
      <c r="B284">
        <v>2021</v>
      </c>
      <c r="C284" t="s">
        <v>122</v>
      </c>
      <c r="D284" s="7" t="s">
        <v>44</v>
      </c>
      <c r="E284" s="8">
        <v>44</v>
      </c>
      <c r="I284" t="s">
        <v>10</v>
      </c>
      <c r="J284" t="s">
        <v>45</v>
      </c>
      <c r="L284" t="s">
        <v>187</v>
      </c>
    </row>
    <row r="285" spans="1:12" x14ac:dyDescent="0.25">
      <c r="A285" t="s">
        <v>211</v>
      </c>
      <c r="B285">
        <v>2021</v>
      </c>
      <c r="C285" t="s">
        <v>122</v>
      </c>
      <c r="D285" s="7" t="s">
        <v>71</v>
      </c>
      <c r="E285" s="8">
        <v>2</v>
      </c>
      <c r="I285" t="s">
        <v>18</v>
      </c>
      <c r="J285" t="s">
        <v>72</v>
      </c>
      <c r="L285" t="s">
        <v>186</v>
      </c>
    </row>
    <row r="286" spans="1:12" x14ac:dyDescent="0.25">
      <c r="A286" t="s">
        <v>211</v>
      </c>
      <c r="B286">
        <v>2021</v>
      </c>
      <c r="C286" t="s">
        <v>122</v>
      </c>
      <c r="D286" s="7" t="s">
        <v>59</v>
      </c>
      <c r="E286" s="8">
        <v>7</v>
      </c>
      <c r="I286" t="s">
        <v>18</v>
      </c>
      <c r="J286" t="s">
        <v>38</v>
      </c>
      <c r="L286" t="s">
        <v>186</v>
      </c>
    </row>
    <row r="287" spans="1:12" x14ac:dyDescent="0.25">
      <c r="A287" t="s">
        <v>211</v>
      </c>
      <c r="B287">
        <v>2021</v>
      </c>
      <c r="C287" t="s">
        <v>122</v>
      </c>
      <c r="D287" s="7" t="s">
        <v>12</v>
      </c>
      <c r="E287" s="8">
        <v>9</v>
      </c>
      <c r="I287" t="s">
        <v>10</v>
      </c>
      <c r="J287" t="s">
        <v>13</v>
      </c>
      <c r="L287" t="s">
        <v>188</v>
      </c>
    </row>
    <row r="288" spans="1:12" x14ac:dyDescent="0.25">
      <c r="A288" t="s">
        <v>211</v>
      </c>
      <c r="B288">
        <v>2021</v>
      </c>
      <c r="C288" t="s">
        <v>122</v>
      </c>
      <c r="D288" s="7" t="s">
        <v>90</v>
      </c>
      <c r="E288" s="8">
        <v>9</v>
      </c>
      <c r="I288" t="s">
        <v>10</v>
      </c>
      <c r="J288" t="s">
        <v>68</v>
      </c>
      <c r="L288" t="s">
        <v>186</v>
      </c>
    </row>
    <row r="289" spans="1:12" x14ac:dyDescent="0.25">
      <c r="A289" t="s">
        <v>211</v>
      </c>
      <c r="B289">
        <v>2021</v>
      </c>
      <c r="C289" t="s">
        <v>122</v>
      </c>
      <c r="D289" s="7" t="s">
        <v>22</v>
      </c>
      <c r="E289" s="8">
        <v>30</v>
      </c>
      <c r="I289" t="s">
        <v>15</v>
      </c>
      <c r="J289" t="s">
        <v>16</v>
      </c>
      <c r="L289" t="s">
        <v>187</v>
      </c>
    </row>
    <row r="290" spans="1:12" x14ac:dyDescent="0.25">
      <c r="A290" t="s">
        <v>211</v>
      </c>
      <c r="B290">
        <v>2021</v>
      </c>
      <c r="C290" t="s">
        <v>122</v>
      </c>
      <c r="D290" s="7" t="s">
        <v>60</v>
      </c>
      <c r="E290" s="8">
        <v>16</v>
      </c>
      <c r="I290" t="s">
        <v>10</v>
      </c>
      <c r="J290" t="s">
        <v>42</v>
      </c>
      <c r="L290" t="s">
        <v>188</v>
      </c>
    </row>
    <row r="291" spans="1:12" x14ac:dyDescent="0.25">
      <c r="A291" t="s">
        <v>211</v>
      </c>
      <c r="B291">
        <v>2021</v>
      </c>
      <c r="C291" t="s">
        <v>122</v>
      </c>
      <c r="D291" s="7" t="s">
        <v>51</v>
      </c>
      <c r="E291" s="8">
        <v>8</v>
      </c>
      <c r="I291" t="s">
        <v>15</v>
      </c>
      <c r="J291" t="s">
        <v>42</v>
      </c>
      <c r="L291" t="s">
        <v>186</v>
      </c>
    </row>
    <row r="292" spans="1:12" x14ac:dyDescent="0.25">
      <c r="A292" t="s">
        <v>211</v>
      </c>
      <c r="B292">
        <v>2021</v>
      </c>
      <c r="C292" t="s">
        <v>122</v>
      </c>
      <c r="D292" s="7" t="s">
        <v>37</v>
      </c>
      <c r="E292" s="8">
        <v>13</v>
      </c>
      <c r="I292" t="s">
        <v>10</v>
      </c>
      <c r="J292" t="s">
        <v>38</v>
      </c>
      <c r="L292" t="s">
        <v>187</v>
      </c>
    </row>
    <row r="293" spans="1:12" x14ac:dyDescent="0.25">
      <c r="A293" t="s">
        <v>211</v>
      </c>
      <c r="B293">
        <v>2021</v>
      </c>
      <c r="C293" t="s">
        <v>122</v>
      </c>
      <c r="D293" s="7" t="s">
        <v>46</v>
      </c>
      <c r="E293" s="8">
        <v>9</v>
      </c>
      <c r="I293" t="s">
        <v>10</v>
      </c>
      <c r="J293" t="s">
        <v>45</v>
      </c>
      <c r="L293" t="s">
        <v>188</v>
      </c>
    </row>
    <row r="294" spans="1:12" x14ac:dyDescent="0.25">
      <c r="A294" t="s">
        <v>211</v>
      </c>
      <c r="B294">
        <v>2021</v>
      </c>
      <c r="C294" t="s">
        <v>122</v>
      </c>
      <c r="D294" s="7" t="s">
        <v>93</v>
      </c>
      <c r="E294" s="8">
        <v>1</v>
      </c>
      <c r="I294" t="s">
        <v>10</v>
      </c>
      <c r="J294" t="s">
        <v>11</v>
      </c>
      <c r="L294" t="s">
        <v>189</v>
      </c>
    </row>
    <row r="295" spans="1:12" x14ac:dyDescent="0.25">
      <c r="A295" t="s">
        <v>211</v>
      </c>
      <c r="B295">
        <v>2021</v>
      </c>
      <c r="C295" t="s">
        <v>122</v>
      </c>
      <c r="D295" s="7" t="s">
        <v>79</v>
      </c>
      <c r="E295" s="8">
        <v>2</v>
      </c>
      <c r="I295" t="s">
        <v>18</v>
      </c>
      <c r="J295" t="s">
        <v>45</v>
      </c>
      <c r="L295" t="s">
        <v>188</v>
      </c>
    </row>
    <row r="296" spans="1:12" x14ac:dyDescent="0.25">
      <c r="A296" t="s">
        <v>211</v>
      </c>
      <c r="B296">
        <v>2021</v>
      </c>
      <c r="C296" t="s">
        <v>122</v>
      </c>
      <c r="D296" s="7" t="s">
        <v>63</v>
      </c>
      <c r="E296" s="8">
        <v>13</v>
      </c>
      <c r="I296" t="s">
        <v>18</v>
      </c>
      <c r="J296" t="s">
        <v>19</v>
      </c>
      <c r="L296" t="s">
        <v>186</v>
      </c>
    </row>
    <row r="297" spans="1:12" x14ac:dyDescent="0.25">
      <c r="A297" t="s">
        <v>211</v>
      </c>
      <c r="B297">
        <v>2021</v>
      </c>
      <c r="C297" t="s">
        <v>122</v>
      </c>
      <c r="D297" s="7" t="s">
        <v>64</v>
      </c>
      <c r="E297" s="8">
        <v>3</v>
      </c>
      <c r="I297" t="s">
        <v>18</v>
      </c>
      <c r="J297" t="s">
        <v>19</v>
      </c>
      <c r="L297" t="s">
        <v>188</v>
      </c>
    </row>
    <row r="298" spans="1:12" x14ac:dyDescent="0.25">
      <c r="A298" t="s">
        <v>211</v>
      </c>
      <c r="B298">
        <v>2021</v>
      </c>
      <c r="C298" t="s">
        <v>122</v>
      </c>
      <c r="D298" s="7" t="s">
        <v>83</v>
      </c>
      <c r="E298" s="8">
        <v>2</v>
      </c>
      <c r="I298" t="s">
        <v>10</v>
      </c>
      <c r="J298" t="s">
        <v>28</v>
      </c>
      <c r="L298" t="s">
        <v>189</v>
      </c>
    </row>
    <row r="299" spans="1:12" x14ac:dyDescent="0.25">
      <c r="A299" t="s">
        <v>211</v>
      </c>
      <c r="B299">
        <v>2021</v>
      </c>
      <c r="C299" t="s">
        <v>122</v>
      </c>
      <c r="D299" s="7" t="s">
        <v>47</v>
      </c>
      <c r="E299" s="8">
        <v>1</v>
      </c>
      <c r="I299" t="s">
        <v>18</v>
      </c>
      <c r="J299" t="s">
        <v>34</v>
      </c>
      <c r="L299" t="s">
        <v>186</v>
      </c>
    </row>
    <row r="300" spans="1:12" x14ac:dyDescent="0.25">
      <c r="A300" t="s">
        <v>211</v>
      </c>
      <c r="B300">
        <v>2021</v>
      </c>
      <c r="C300" t="s">
        <v>122</v>
      </c>
      <c r="D300" s="7" t="s">
        <v>43</v>
      </c>
      <c r="E300" s="8">
        <v>2</v>
      </c>
      <c r="I300" t="s">
        <v>18</v>
      </c>
      <c r="J300" t="s">
        <v>34</v>
      </c>
      <c r="L300" t="s">
        <v>186</v>
      </c>
    </row>
    <row r="301" spans="1:12" x14ac:dyDescent="0.25">
      <c r="A301" t="s">
        <v>211</v>
      </c>
      <c r="B301">
        <v>2021</v>
      </c>
      <c r="C301" t="s">
        <v>122</v>
      </c>
      <c r="D301" s="7" t="s">
        <v>35</v>
      </c>
      <c r="E301" s="8">
        <v>19</v>
      </c>
      <c r="I301" t="s">
        <v>18</v>
      </c>
      <c r="J301" t="s">
        <v>36</v>
      </c>
      <c r="L301" t="s">
        <v>187</v>
      </c>
    </row>
    <row r="302" spans="1:12" x14ac:dyDescent="0.25">
      <c r="A302" t="s">
        <v>211</v>
      </c>
      <c r="B302">
        <v>2021</v>
      </c>
      <c r="C302" t="s">
        <v>122</v>
      </c>
      <c r="D302" s="7" t="s">
        <v>61</v>
      </c>
      <c r="E302" s="8">
        <v>5</v>
      </c>
      <c r="I302" t="s">
        <v>18</v>
      </c>
      <c r="J302" t="s">
        <v>38</v>
      </c>
      <c r="L302" t="s">
        <v>186</v>
      </c>
    </row>
    <row r="303" spans="1:12" x14ac:dyDescent="0.25">
      <c r="A303" t="s">
        <v>211</v>
      </c>
      <c r="B303">
        <v>2021</v>
      </c>
      <c r="C303" t="s">
        <v>122</v>
      </c>
      <c r="D303" s="7" t="s">
        <v>91</v>
      </c>
      <c r="E303" s="8">
        <v>6</v>
      </c>
      <c r="I303" t="s">
        <v>18</v>
      </c>
      <c r="J303" t="s">
        <v>19</v>
      </c>
      <c r="L303" t="s">
        <v>186</v>
      </c>
    </row>
    <row r="304" spans="1:12" x14ac:dyDescent="0.25">
      <c r="A304" t="s">
        <v>211</v>
      </c>
      <c r="B304">
        <v>2021</v>
      </c>
      <c r="C304" t="s">
        <v>122</v>
      </c>
      <c r="D304" s="7" t="s">
        <v>89</v>
      </c>
      <c r="E304" s="8">
        <v>2</v>
      </c>
      <c r="I304" t="s">
        <v>10</v>
      </c>
      <c r="J304" t="s">
        <v>21</v>
      </c>
      <c r="L304" t="s">
        <v>189</v>
      </c>
    </row>
    <row r="305" spans="1:12" x14ac:dyDescent="0.25">
      <c r="A305" t="s">
        <v>211</v>
      </c>
      <c r="B305">
        <v>2021</v>
      </c>
      <c r="C305" t="s">
        <v>122</v>
      </c>
      <c r="D305" s="7" t="s">
        <v>31</v>
      </c>
      <c r="E305" s="8">
        <v>7</v>
      </c>
      <c r="I305" t="s">
        <v>10</v>
      </c>
      <c r="J305" t="s">
        <v>32</v>
      </c>
      <c r="L305" t="s">
        <v>186</v>
      </c>
    </row>
    <row r="306" spans="1:12" x14ac:dyDescent="0.25">
      <c r="A306" t="s">
        <v>211</v>
      </c>
      <c r="B306">
        <v>2021</v>
      </c>
      <c r="C306" t="s">
        <v>122</v>
      </c>
      <c r="D306" s="7" t="s">
        <v>9</v>
      </c>
      <c r="E306" s="8">
        <v>6</v>
      </c>
      <c r="I306" t="s">
        <v>10</v>
      </c>
      <c r="J306" t="s">
        <v>11</v>
      </c>
      <c r="L306" t="s">
        <v>186</v>
      </c>
    </row>
    <row r="307" spans="1:12" x14ac:dyDescent="0.25">
      <c r="A307" t="s">
        <v>211</v>
      </c>
      <c r="B307">
        <v>2021</v>
      </c>
      <c r="C307" t="s">
        <v>122</v>
      </c>
      <c r="D307" s="7" t="s">
        <v>20</v>
      </c>
      <c r="E307" s="8">
        <v>8</v>
      </c>
      <c r="I307" t="s">
        <v>10</v>
      </c>
      <c r="J307" t="s">
        <v>21</v>
      </c>
      <c r="L307" t="s">
        <v>186</v>
      </c>
    </row>
    <row r="308" spans="1:12" x14ac:dyDescent="0.25">
      <c r="A308" t="s">
        <v>211</v>
      </c>
      <c r="B308">
        <v>2021</v>
      </c>
      <c r="C308" t="s">
        <v>122</v>
      </c>
      <c r="D308" s="7" t="s">
        <v>78</v>
      </c>
      <c r="E308" s="8">
        <v>1</v>
      </c>
      <c r="I308" t="s">
        <v>10</v>
      </c>
      <c r="J308" t="s">
        <v>32</v>
      </c>
      <c r="L308" t="s">
        <v>189</v>
      </c>
    </row>
    <row r="309" spans="1:12" x14ac:dyDescent="0.25">
      <c r="A309" t="s">
        <v>211</v>
      </c>
      <c r="B309">
        <v>2021</v>
      </c>
      <c r="C309" t="s">
        <v>122</v>
      </c>
      <c r="D309" s="7" t="s">
        <v>80</v>
      </c>
      <c r="E309" s="8">
        <v>1</v>
      </c>
      <c r="I309" t="s">
        <v>10</v>
      </c>
      <c r="J309" t="s">
        <v>26</v>
      </c>
      <c r="L309" t="s">
        <v>189</v>
      </c>
    </row>
    <row r="310" spans="1:12" x14ac:dyDescent="0.25">
      <c r="A310" t="s">
        <v>211</v>
      </c>
      <c r="B310">
        <v>2021</v>
      </c>
      <c r="C310" t="s">
        <v>122</v>
      </c>
      <c r="D310" s="7" t="s">
        <v>50</v>
      </c>
      <c r="E310" s="8">
        <v>13</v>
      </c>
      <c r="I310" t="s">
        <v>15</v>
      </c>
      <c r="J310" t="s">
        <v>42</v>
      </c>
      <c r="L310" t="s">
        <v>188</v>
      </c>
    </row>
    <row r="311" spans="1:12" x14ac:dyDescent="0.25">
      <c r="A311" t="s">
        <v>211</v>
      </c>
      <c r="B311">
        <v>2021</v>
      </c>
      <c r="C311" t="s">
        <v>122</v>
      </c>
      <c r="D311" s="7" t="s">
        <v>94</v>
      </c>
      <c r="E311" s="8">
        <v>1</v>
      </c>
      <c r="I311" t="s">
        <v>18</v>
      </c>
      <c r="J311" t="s">
        <v>19</v>
      </c>
      <c r="L311" t="s">
        <v>189</v>
      </c>
    </row>
    <row r="312" spans="1:12" x14ac:dyDescent="0.25">
      <c r="A312" t="s">
        <v>211</v>
      </c>
      <c r="B312">
        <v>2021</v>
      </c>
      <c r="C312" t="s">
        <v>122</v>
      </c>
      <c r="D312" s="7" t="s">
        <v>23</v>
      </c>
      <c r="E312" s="8">
        <v>6</v>
      </c>
      <c r="I312" t="s">
        <v>18</v>
      </c>
      <c r="J312" t="s">
        <v>19</v>
      </c>
      <c r="L312" t="s">
        <v>188</v>
      </c>
    </row>
    <row r="313" spans="1:12" x14ac:dyDescent="0.25">
      <c r="A313" t="s">
        <v>211</v>
      </c>
      <c r="B313">
        <v>2021</v>
      </c>
      <c r="C313" t="s">
        <v>122</v>
      </c>
      <c r="D313" s="7" t="s">
        <v>99</v>
      </c>
      <c r="E313" s="8">
        <v>1</v>
      </c>
      <c r="I313" t="s">
        <v>10</v>
      </c>
      <c r="J313" t="s">
        <v>26</v>
      </c>
      <c r="L313" t="s">
        <v>189</v>
      </c>
    </row>
    <row r="314" spans="1:12" x14ac:dyDescent="0.25">
      <c r="A314" t="s">
        <v>211</v>
      </c>
      <c r="B314">
        <v>2021</v>
      </c>
      <c r="C314" t="s">
        <v>122</v>
      </c>
      <c r="D314" s="7" t="s">
        <v>77</v>
      </c>
      <c r="E314" s="8">
        <v>1</v>
      </c>
      <c r="I314" t="s">
        <v>18</v>
      </c>
      <c r="J314" t="s">
        <v>38</v>
      </c>
      <c r="L314" t="s">
        <v>189</v>
      </c>
    </row>
    <row r="315" spans="1:12" x14ac:dyDescent="0.25">
      <c r="A315" t="s">
        <v>211</v>
      </c>
      <c r="B315">
        <v>2021</v>
      </c>
      <c r="C315" t="s">
        <v>122</v>
      </c>
      <c r="D315" s="7" t="s">
        <v>17</v>
      </c>
      <c r="E315" s="8">
        <v>2</v>
      </c>
      <c r="I315" t="s">
        <v>18</v>
      </c>
      <c r="J315" t="s">
        <v>19</v>
      </c>
      <c r="L315" t="s">
        <v>189</v>
      </c>
    </row>
    <row r="316" spans="1:12" x14ac:dyDescent="0.25">
      <c r="A316" t="s">
        <v>211</v>
      </c>
      <c r="B316">
        <v>2021</v>
      </c>
      <c r="C316" t="s">
        <v>122</v>
      </c>
      <c r="D316" s="7" t="s">
        <v>40</v>
      </c>
      <c r="E316" s="8">
        <v>5</v>
      </c>
      <c r="I316" t="s">
        <v>18</v>
      </c>
      <c r="J316" t="s">
        <v>16</v>
      </c>
      <c r="L316" t="s">
        <v>186</v>
      </c>
    </row>
    <row r="317" spans="1:12" x14ac:dyDescent="0.25">
      <c r="A317" t="s">
        <v>211</v>
      </c>
      <c r="B317">
        <v>2021</v>
      </c>
      <c r="C317" t="s">
        <v>122</v>
      </c>
      <c r="D317" s="7" t="s">
        <v>24</v>
      </c>
      <c r="E317" s="8">
        <v>1</v>
      </c>
      <c r="I317" t="s">
        <v>15</v>
      </c>
      <c r="J317" t="s">
        <v>16</v>
      </c>
      <c r="L317" t="s">
        <v>186</v>
      </c>
    </row>
    <row r="318" spans="1:12" x14ac:dyDescent="0.25">
      <c r="A318" t="s">
        <v>211</v>
      </c>
      <c r="B318">
        <v>2021</v>
      </c>
      <c r="C318" t="s">
        <v>122</v>
      </c>
      <c r="D318" s="7" t="s">
        <v>65</v>
      </c>
      <c r="E318" s="8">
        <v>1</v>
      </c>
      <c r="I318" t="s">
        <v>10</v>
      </c>
      <c r="J318" t="s">
        <v>28</v>
      </c>
      <c r="L318" t="s">
        <v>189</v>
      </c>
    </row>
    <row r="319" spans="1:12" x14ac:dyDescent="0.25">
      <c r="A319" t="s">
        <v>211</v>
      </c>
      <c r="B319">
        <v>2021</v>
      </c>
      <c r="C319" t="s">
        <v>122</v>
      </c>
      <c r="D319" s="7" t="s">
        <v>69</v>
      </c>
      <c r="E319" s="8">
        <v>1</v>
      </c>
      <c r="I319" t="s">
        <v>18</v>
      </c>
      <c r="J319" t="s">
        <v>19</v>
      </c>
      <c r="L319" t="s">
        <v>186</v>
      </c>
    </row>
    <row r="320" spans="1:12" x14ac:dyDescent="0.25">
      <c r="A320" t="s">
        <v>211</v>
      </c>
      <c r="B320">
        <v>2021</v>
      </c>
      <c r="C320" t="s">
        <v>122</v>
      </c>
      <c r="D320" s="7" t="s">
        <v>73</v>
      </c>
      <c r="E320" s="8">
        <v>1</v>
      </c>
      <c r="I320" t="s">
        <v>18</v>
      </c>
      <c r="J320" t="s">
        <v>19</v>
      </c>
      <c r="L320" t="s">
        <v>186</v>
      </c>
    </row>
    <row r="321" spans="1:12" x14ac:dyDescent="0.25">
      <c r="A321" t="s">
        <v>211</v>
      </c>
      <c r="B321">
        <v>2021</v>
      </c>
      <c r="C321" t="s">
        <v>122</v>
      </c>
      <c r="D321" s="7" t="s">
        <v>56</v>
      </c>
      <c r="E321" s="8">
        <v>2</v>
      </c>
      <c r="I321" t="s">
        <v>10</v>
      </c>
      <c r="J321" t="s">
        <v>11</v>
      </c>
      <c r="L321" t="s">
        <v>189</v>
      </c>
    </row>
    <row r="322" spans="1:12" x14ac:dyDescent="0.25">
      <c r="A322" t="s">
        <v>211</v>
      </c>
      <c r="B322">
        <v>2021</v>
      </c>
      <c r="C322" t="s">
        <v>122</v>
      </c>
      <c r="D322" s="7" t="s">
        <v>70</v>
      </c>
      <c r="E322" s="8">
        <v>1</v>
      </c>
      <c r="I322" t="s">
        <v>10</v>
      </c>
      <c r="J322" t="s">
        <v>11</v>
      </c>
      <c r="L322" t="s">
        <v>189</v>
      </c>
    </row>
    <row r="323" spans="1:12" x14ac:dyDescent="0.25">
      <c r="A323" t="s">
        <v>211</v>
      </c>
      <c r="B323">
        <v>2021</v>
      </c>
      <c r="C323" t="s">
        <v>122</v>
      </c>
      <c r="D323" s="7" t="s">
        <v>53</v>
      </c>
      <c r="E323" s="8">
        <v>2</v>
      </c>
      <c r="I323" t="s">
        <v>18</v>
      </c>
      <c r="J323" t="s">
        <v>16</v>
      </c>
      <c r="L323" t="s">
        <v>186</v>
      </c>
    </row>
    <row r="324" spans="1:12" x14ac:dyDescent="0.25">
      <c r="A324" t="s">
        <v>211</v>
      </c>
      <c r="B324">
        <v>2021</v>
      </c>
      <c r="C324" t="s">
        <v>122</v>
      </c>
      <c r="D324" s="7" t="s">
        <v>48</v>
      </c>
      <c r="E324" s="8">
        <v>1</v>
      </c>
      <c r="I324" t="s">
        <v>18</v>
      </c>
      <c r="J324" t="s">
        <v>19</v>
      </c>
      <c r="L324" t="s">
        <v>188</v>
      </c>
    </row>
    <row r="325" spans="1:12" x14ac:dyDescent="0.25">
      <c r="A325" t="s">
        <v>211</v>
      </c>
      <c r="B325">
        <v>2021</v>
      </c>
      <c r="C325" t="s">
        <v>122</v>
      </c>
      <c r="D325" s="7" t="s">
        <v>86</v>
      </c>
      <c r="E325" s="8">
        <v>1</v>
      </c>
      <c r="I325" t="s">
        <v>10</v>
      </c>
      <c r="J325" t="s">
        <v>11</v>
      </c>
      <c r="L325" t="s">
        <v>189</v>
      </c>
    </row>
    <row r="326" spans="1:12" x14ac:dyDescent="0.25">
      <c r="A326" t="s">
        <v>211</v>
      </c>
      <c r="B326">
        <v>2021</v>
      </c>
      <c r="C326" t="s">
        <v>122</v>
      </c>
      <c r="D326" s="7" t="s">
        <v>100</v>
      </c>
      <c r="E326" s="8">
        <v>1</v>
      </c>
      <c r="I326" t="s">
        <v>10</v>
      </c>
      <c r="J326" t="s">
        <v>32</v>
      </c>
      <c r="L326" t="s">
        <v>189</v>
      </c>
    </row>
    <row r="327" spans="1:12" x14ac:dyDescent="0.25">
      <c r="A327" t="s">
        <v>211</v>
      </c>
      <c r="B327">
        <v>2021</v>
      </c>
      <c r="C327" t="s">
        <v>123</v>
      </c>
      <c r="D327" s="7" t="s">
        <v>55</v>
      </c>
      <c r="E327" s="8">
        <v>76</v>
      </c>
      <c r="I327" t="s">
        <v>10</v>
      </c>
      <c r="J327" t="s">
        <v>34</v>
      </c>
      <c r="L327" t="s">
        <v>187</v>
      </c>
    </row>
    <row r="328" spans="1:12" x14ac:dyDescent="0.25">
      <c r="A328" t="s">
        <v>211</v>
      </c>
      <c r="B328">
        <v>2021</v>
      </c>
      <c r="C328" t="s">
        <v>123</v>
      </c>
      <c r="D328" s="7" t="s">
        <v>63</v>
      </c>
      <c r="E328" s="8">
        <v>6</v>
      </c>
      <c r="I328" t="s">
        <v>18</v>
      </c>
      <c r="J328" t="s">
        <v>19</v>
      </c>
      <c r="L328" t="s">
        <v>186</v>
      </c>
    </row>
    <row r="329" spans="1:12" x14ac:dyDescent="0.25">
      <c r="A329" t="s">
        <v>211</v>
      </c>
      <c r="B329">
        <v>2021</v>
      </c>
      <c r="C329" t="s">
        <v>123</v>
      </c>
      <c r="D329" s="7" t="s">
        <v>35</v>
      </c>
      <c r="E329" s="8">
        <v>11</v>
      </c>
      <c r="I329" t="s">
        <v>18</v>
      </c>
      <c r="J329" t="s">
        <v>36</v>
      </c>
      <c r="L329" t="s">
        <v>187</v>
      </c>
    </row>
    <row r="330" spans="1:12" x14ac:dyDescent="0.25">
      <c r="A330" t="s">
        <v>211</v>
      </c>
      <c r="B330">
        <v>2021</v>
      </c>
      <c r="C330" t="s">
        <v>123</v>
      </c>
      <c r="D330" s="7" t="s">
        <v>41</v>
      </c>
      <c r="E330" s="8">
        <v>28</v>
      </c>
      <c r="I330" t="s">
        <v>15</v>
      </c>
      <c r="J330" t="s">
        <v>42</v>
      </c>
      <c r="L330" t="s">
        <v>187</v>
      </c>
    </row>
    <row r="331" spans="1:12" x14ac:dyDescent="0.25">
      <c r="A331" t="s">
        <v>211</v>
      </c>
      <c r="B331">
        <v>2021</v>
      </c>
      <c r="C331" t="s">
        <v>123</v>
      </c>
      <c r="D331" s="7" t="s">
        <v>25</v>
      </c>
      <c r="E331" s="8">
        <v>13</v>
      </c>
      <c r="I331" t="s">
        <v>10</v>
      </c>
      <c r="J331" t="s">
        <v>26</v>
      </c>
      <c r="L331" t="s">
        <v>186</v>
      </c>
    </row>
    <row r="332" spans="1:12" x14ac:dyDescent="0.25">
      <c r="A332" t="s">
        <v>211</v>
      </c>
      <c r="B332">
        <v>2021</v>
      </c>
      <c r="C332" t="s">
        <v>123</v>
      </c>
      <c r="D332" s="7" t="s">
        <v>14</v>
      </c>
      <c r="E332" s="8">
        <v>67</v>
      </c>
      <c r="I332" t="s">
        <v>15</v>
      </c>
      <c r="J332" t="s">
        <v>16</v>
      </c>
      <c r="L332" t="s">
        <v>187</v>
      </c>
    </row>
    <row r="333" spans="1:12" x14ac:dyDescent="0.25">
      <c r="A333" t="s">
        <v>211</v>
      </c>
      <c r="B333">
        <v>2021</v>
      </c>
      <c r="C333" t="s">
        <v>123</v>
      </c>
      <c r="D333" s="7" t="s">
        <v>48</v>
      </c>
      <c r="E333" s="8">
        <v>1</v>
      </c>
      <c r="I333" t="s">
        <v>18</v>
      </c>
      <c r="J333" t="s">
        <v>19</v>
      </c>
      <c r="L333" t="s">
        <v>188</v>
      </c>
    </row>
    <row r="334" spans="1:12" x14ac:dyDescent="0.25">
      <c r="A334" t="s">
        <v>211</v>
      </c>
      <c r="B334">
        <v>2021</v>
      </c>
      <c r="C334" t="s">
        <v>123</v>
      </c>
      <c r="D334" s="7" t="s">
        <v>61</v>
      </c>
      <c r="E334" s="8">
        <v>3</v>
      </c>
      <c r="I334" t="s">
        <v>18</v>
      </c>
      <c r="J334" t="s">
        <v>38</v>
      </c>
      <c r="L334" t="s">
        <v>186</v>
      </c>
    </row>
    <row r="335" spans="1:12" x14ac:dyDescent="0.25">
      <c r="A335" t="s">
        <v>211</v>
      </c>
      <c r="B335">
        <v>2021</v>
      </c>
      <c r="C335" t="s">
        <v>123</v>
      </c>
      <c r="D335" s="7" t="s">
        <v>22</v>
      </c>
      <c r="E335" s="8">
        <v>39</v>
      </c>
      <c r="I335" t="s">
        <v>15</v>
      </c>
      <c r="J335" t="s">
        <v>16</v>
      </c>
      <c r="L335" t="s">
        <v>187</v>
      </c>
    </row>
    <row r="336" spans="1:12" x14ac:dyDescent="0.25">
      <c r="A336" t="s">
        <v>211</v>
      </c>
      <c r="B336">
        <v>2021</v>
      </c>
      <c r="C336" t="s">
        <v>123</v>
      </c>
      <c r="D336" s="7" t="s">
        <v>46</v>
      </c>
      <c r="E336" s="8">
        <v>14</v>
      </c>
      <c r="I336" t="s">
        <v>10</v>
      </c>
      <c r="J336" t="s">
        <v>45</v>
      </c>
      <c r="L336" t="s">
        <v>188</v>
      </c>
    </row>
    <row r="337" spans="1:12" x14ac:dyDescent="0.25">
      <c r="A337" t="s">
        <v>211</v>
      </c>
      <c r="B337">
        <v>2021</v>
      </c>
      <c r="C337" t="s">
        <v>123</v>
      </c>
      <c r="D337" s="7" t="s">
        <v>50</v>
      </c>
      <c r="E337" s="8">
        <v>8</v>
      </c>
      <c r="I337" t="s">
        <v>15</v>
      </c>
      <c r="J337" t="s">
        <v>42</v>
      </c>
      <c r="L337" t="s">
        <v>188</v>
      </c>
    </row>
    <row r="338" spans="1:12" x14ac:dyDescent="0.25">
      <c r="A338" t="s">
        <v>211</v>
      </c>
      <c r="B338">
        <v>2021</v>
      </c>
      <c r="C338" t="s">
        <v>123</v>
      </c>
      <c r="D338" s="7" t="s">
        <v>37</v>
      </c>
      <c r="E338" s="8">
        <v>18</v>
      </c>
      <c r="I338" t="s">
        <v>10</v>
      </c>
      <c r="J338" t="s">
        <v>38</v>
      </c>
      <c r="L338" t="s">
        <v>187</v>
      </c>
    </row>
    <row r="339" spans="1:12" x14ac:dyDescent="0.25">
      <c r="A339" t="s">
        <v>211</v>
      </c>
      <c r="B339">
        <v>2021</v>
      </c>
      <c r="C339" t="s">
        <v>123</v>
      </c>
      <c r="D339" s="7" t="s">
        <v>89</v>
      </c>
      <c r="E339" s="8">
        <v>4</v>
      </c>
      <c r="I339" t="s">
        <v>10</v>
      </c>
      <c r="J339" t="s">
        <v>21</v>
      </c>
      <c r="L339" t="s">
        <v>189</v>
      </c>
    </row>
    <row r="340" spans="1:12" x14ac:dyDescent="0.25">
      <c r="A340" t="s">
        <v>211</v>
      </c>
      <c r="B340">
        <v>2021</v>
      </c>
      <c r="C340" t="s">
        <v>123</v>
      </c>
      <c r="D340" s="7" t="s">
        <v>12</v>
      </c>
      <c r="E340" s="8">
        <v>4</v>
      </c>
      <c r="I340" t="s">
        <v>10</v>
      </c>
      <c r="J340" t="s">
        <v>13</v>
      </c>
      <c r="L340" t="s">
        <v>188</v>
      </c>
    </row>
    <row r="341" spans="1:12" x14ac:dyDescent="0.25">
      <c r="A341" t="s">
        <v>211</v>
      </c>
      <c r="B341">
        <v>2021</v>
      </c>
      <c r="C341" t="s">
        <v>123</v>
      </c>
      <c r="D341" s="7" t="s">
        <v>91</v>
      </c>
      <c r="E341" s="8">
        <v>4</v>
      </c>
      <c r="I341" t="s">
        <v>18</v>
      </c>
      <c r="J341" t="s">
        <v>19</v>
      </c>
      <c r="L341" t="s">
        <v>186</v>
      </c>
    </row>
    <row r="342" spans="1:12" x14ac:dyDescent="0.25">
      <c r="A342" t="s">
        <v>211</v>
      </c>
      <c r="B342">
        <v>2021</v>
      </c>
      <c r="C342" t="s">
        <v>123</v>
      </c>
      <c r="D342" s="7" t="s">
        <v>9</v>
      </c>
      <c r="E342" s="8">
        <v>11</v>
      </c>
      <c r="I342" t="s">
        <v>10</v>
      </c>
      <c r="J342" t="s">
        <v>11</v>
      </c>
      <c r="L342" t="s">
        <v>186</v>
      </c>
    </row>
    <row r="343" spans="1:12" x14ac:dyDescent="0.25">
      <c r="A343" t="s">
        <v>211</v>
      </c>
      <c r="B343">
        <v>2021</v>
      </c>
      <c r="C343" t="s">
        <v>123</v>
      </c>
      <c r="D343" s="7" t="s">
        <v>87</v>
      </c>
      <c r="E343" s="8">
        <v>12</v>
      </c>
      <c r="I343" t="s">
        <v>18</v>
      </c>
      <c r="J343" t="s">
        <v>19</v>
      </c>
      <c r="L343" t="s">
        <v>188</v>
      </c>
    </row>
    <row r="344" spans="1:12" x14ac:dyDescent="0.25">
      <c r="A344" t="s">
        <v>211</v>
      </c>
      <c r="B344">
        <v>2021</v>
      </c>
      <c r="C344" t="s">
        <v>123</v>
      </c>
      <c r="D344" s="7" t="s">
        <v>85</v>
      </c>
      <c r="E344" s="8">
        <v>20</v>
      </c>
      <c r="I344" t="s">
        <v>18</v>
      </c>
      <c r="J344" t="s">
        <v>19</v>
      </c>
      <c r="L344" t="s">
        <v>188</v>
      </c>
    </row>
    <row r="345" spans="1:12" x14ac:dyDescent="0.25">
      <c r="A345" t="s">
        <v>211</v>
      </c>
      <c r="B345">
        <v>2021</v>
      </c>
      <c r="C345" t="s">
        <v>123</v>
      </c>
      <c r="D345" s="7" t="s">
        <v>27</v>
      </c>
      <c r="E345" s="8">
        <v>11</v>
      </c>
      <c r="I345" t="s">
        <v>18</v>
      </c>
      <c r="J345" t="s">
        <v>28</v>
      </c>
      <c r="L345" t="s">
        <v>188</v>
      </c>
    </row>
    <row r="346" spans="1:12" x14ac:dyDescent="0.25">
      <c r="A346" t="s">
        <v>211</v>
      </c>
      <c r="B346">
        <v>2021</v>
      </c>
      <c r="C346" t="s">
        <v>123</v>
      </c>
      <c r="D346" s="7" t="s">
        <v>97</v>
      </c>
      <c r="E346" s="8">
        <v>3</v>
      </c>
      <c r="I346" t="s">
        <v>10</v>
      </c>
      <c r="J346" t="s">
        <v>38</v>
      </c>
      <c r="L346" t="s">
        <v>189</v>
      </c>
    </row>
    <row r="347" spans="1:12" x14ac:dyDescent="0.25">
      <c r="A347" t="s">
        <v>211</v>
      </c>
      <c r="B347">
        <v>2021</v>
      </c>
      <c r="C347" t="s">
        <v>123</v>
      </c>
      <c r="D347" s="7" t="s">
        <v>98</v>
      </c>
      <c r="E347" s="8">
        <v>3</v>
      </c>
      <c r="I347" t="s">
        <v>10</v>
      </c>
      <c r="J347" t="s">
        <v>68</v>
      </c>
      <c r="L347" t="s">
        <v>189</v>
      </c>
    </row>
    <row r="348" spans="1:12" x14ac:dyDescent="0.25">
      <c r="A348" t="s">
        <v>211</v>
      </c>
      <c r="B348">
        <v>2021</v>
      </c>
      <c r="C348" t="s">
        <v>123</v>
      </c>
      <c r="D348" s="7" t="s">
        <v>79</v>
      </c>
      <c r="E348" s="8">
        <v>11</v>
      </c>
      <c r="I348" t="s">
        <v>18</v>
      </c>
      <c r="J348" t="s">
        <v>45</v>
      </c>
      <c r="L348" t="s">
        <v>188</v>
      </c>
    </row>
    <row r="349" spans="1:12" x14ac:dyDescent="0.25">
      <c r="A349" t="s">
        <v>211</v>
      </c>
      <c r="B349">
        <v>2021</v>
      </c>
      <c r="C349" t="s">
        <v>123</v>
      </c>
      <c r="D349" s="7" t="s">
        <v>23</v>
      </c>
      <c r="E349" s="8">
        <v>2</v>
      </c>
      <c r="I349" t="s">
        <v>18</v>
      </c>
      <c r="J349" t="s">
        <v>19</v>
      </c>
      <c r="L349" t="s">
        <v>188</v>
      </c>
    </row>
    <row r="350" spans="1:12" x14ac:dyDescent="0.25">
      <c r="A350" t="s">
        <v>211</v>
      </c>
      <c r="B350">
        <v>2021</v>
      </c>
      <c r="C350" t="s">
        <v>123</v>
      </c>
      <c r="D350" s="7" t="s">
        <v>59</v>
      </c>
      <c r="E350" s="8">
        <v>8</v>
      </c>
      <c r="I350" t="s">
        <v>18</v>
      </c>
      <c r="J350" t="s">
        <v>38</v>
      </c>
      <c r="L350" t="s">
        <v>186</v>
      </c>
    </row>
    <row r="351" spans="1:12" x14ac:dyDescent="0.25">
      <c r="A351" t="s">
        <v>211</v>
      </c>
      <c r="B351">
        <v>2021</v>
      </c>
      <c r="C351" t="s">
        <v>123</v>
      </c>
      <c r="D351" s="7" t="s">
        <v>43</v>
      </c>
      <c r="E351" s="8">
        <v>2</v>
      </c>
      <c r="I351" t="s">
        <v>18</v>
      </c>
      <c r="J351" t="s">
        <v>34</v>
      </c>
      <c r="L351" t="s">
        <v>186</v>
      </c>
    </row>
    <row r="352" spans="1:12" x14ac:dyDescent="0.25">
      <c r="A352" t="s">
        <v>211</v>
      </c>
      <c r="B352">
        <v>2021</v>
      </c>
      <c r="C352" t="s">
        <v>123</v>
      </c>
      <c r="D352" s="7" t="s">
        <v>58</v>
      </c>
      <c r="E352" s="8">
        <v>2</v>
      </c>
      <c r="I352" t="s">
        <v>18</v>
      </c>
      <c r="J352" t="s">
        <v>38</v>
      </c>
      <c r="L352" t="s">
        <v>189</v>
      </c>
    </row>
    <row r="353" spans="1:12" x14ac:dyDescent="0.25">
      <c r="A353" t="s">
        <v>211</v>
      </c>
      <c r="B353">
        <v>2021</v>
      </c>
      <c r="C353" t="s">
        <v>123</v>
      </c>
      <c r="D353" s="7" t="s">
        <v>86</v>
      </c>
      <c r="E353" s="8">
        <v>2</v>
      </c>
      <c r="I353" t="s">
        <v>10</v>
      </c>
      <c r="J353" t="s">
        <v>11</v>
      </c>
      <c r="L353" t="s">
        <v>189</v>
      </c>
    </row>
    <row r="354" spans="1:12" x14ac:dyDescent="0.25">
      <c r="A354" t="s">
        <v>211</v>
      </c>
      <c r="B354">
        <v>2021</v>
      </c>
      <c r="C354" t="s">
        <v>123</v>
      </c>
      <c r="D354" s="7" t="s">
        <v>31</v>
      </c>
      <c r="E354" s="8">
        <v>4</v>
      </c>
      <c r="I354" t="s">
        <v>10</v>
      </c>
      <c r="J354" t="s">
        <v>32</v>
      </c>
      <c r="L354" t="s">
        <v>186</v>
      </c>
    </row>
    <row r="355" spans="1:12" x14ac:dyDescent="0.25">
      <c r="A355" t="s">
        <v>211</v>
      </c>
      <c r="B355">
        <v>2021</v>
      </c>
      <c r="C355" t="s">
        <v>123</v>
      </c>
      <c r="D355" s="7" t="s">
        <v>20</v>
      </c>
      <c r="E355" s="8">
        <v>1</v>
      </c>
      <c r="I355" t="s">
        <v>10</v>
      </c>
      <c r="J355" t="s">
        <v>21</v>
      </c>
      <c r="L355" t="s">
        <v>186</v>
      </c>
    </row>
    <row r="356" spans="1:12" x14ac:dyDescent="0.25">
      <c r="A356" t="s">
        <v>211</v>
      </c>
      <c r="B356">
        <v>2021</v>
      </c>
      <c r="C356" t="s">
        <v>123</v>
      </c>
      <c r="D356" s="7" t="s">
        <v>69</v>
      </c>
      <c r="E356" s="8">
        <v>1</v>
      </c>
      <c r="I356" t="s">
        <v>18</v>
      </c>
      <c r="J356" t="s">
        <v>19</v>
      </c>
      <c r="L356" t="s">
        <v>186</v>
      </c>
    </row>
    <row r="357" spans="1:12" x14ac:dyDescent="0.25">
      <c r="A357" t="s">
        <v>211</v>
      </c>
      <c r="B357">
        <v>2021</v>
      </c>
      <c r="C357" t="s">
        <v>123</v>
      </c>
      <c r="D357" s="7" t="s">
        <v>71</v>
      </c>
      <c r="E357" s="8">
        <v>1</v>
      </c>
      <c r="I357" t="s">
        <v>18</v>
      </c>
      <c r="J357" t="s">
        <v>72</v>
      </c>
      <c r="L357" t="s">
        <v>186</v>
      </c>
    </row>
    <row r="358" spans="1:12" x14ac:dyDescent="0.25">
      <c r="A358" t="s">
        <v>211</v>
      </c>
      <c r="B358">
        <v>2021</v>
      </c>
      <c r="C358" t="s">
        <v>123</v>
      </c>
      <c r="D358" s="7" t="s">
        <v>95</v>
      </c>
      <c r="E358" s="8">
        <v>3</v>
      </c>
      <c r="I358" t="s">
        <v>18</v>
      </c>
      <c r="J358" t="s">
        <v>19</v>
      </c>
      <c r="L358" t="s">
        <v>189</v>
      </c>
    </row>
    <row r="359" spans="1:12" x14ac:dyDescent="0.25">
      <c r="A359" t="s">
        <v>211</v>
      </c>
      <c r="B359">
        <v>2021</v>
      </c>
      <c r="C359" t="s">
        <v>123</v>
      </c>
      <c r="D359" s="7" t="s">
        <v>60</v>
      </c>
      <c r="E359" s="8">
        <v>7</v>
      </c>
      <c r="I359" t="s">
        <v>10</v>
      </c>
      <c r="J359" t="s">
        <v>42</v>
      </c>
      <c r="L359" t="s">
        <v>188</v>
      </c>
    </row>
    <row r="360" spans="1:12" x14ac:dyDescent="0.25">
      <c r="A360" t="s">
        <v>211</v>
      </c>
      <c r="B360">
        <v>2021</v>
      </c>
      <c r="C360" t="s">
        <v>123</v>
      </c>
      <c r="D360" s="7" t="s">
        <v>66</v>
      </c>
      <c r="E360" s="8">
        <v>1</v>
      </c>
      <c r="I360" t="s">
        <v>18</v>
      </c>
      <c r="J360" t="s">
        <v>16</v>
      </c>
      <c r="L360" t="s">
        <v>189</v>
      </c>
    </row>
    <row r="361" spans="1:12" x14ac:dyDescent="0.25">
      <c r="A361" t="s">
        <v>211</v>
      </c>
      <c r="B361">
        <v>2021</v>
      </c>
      <c r="C361" t="s">
        <v>123</v>
      </c>
      <c r="D361" s="7" t="s">
        <v>33</v>
      </c>
      <c r="E361" s="8">
        <v>2</v>
      </c>
      <c r="I361" t="s">
        <v>18</v>
      </c>
      <c r="J361" t="s">
        <v>34</v>
      </c>
      <c r="L361" t="s">
        <v>186</v>
      </c>
    </row>
    <row r="362" spans="1:12" x14ac:dyDescent="0.25">
      <c r="A362" t="s">
        <v>211</v>
      </c>
      <c r="B362">
        <v>2021</v>
      </c>
      <c r="C362" t="s">
        <v>123</v>
      </c>
      <c r="D362" s="7" t="s">
        <v>90</v>
      </c>
      <c r="E362" s="8">
        <v>2</v>
      </c>
      <c r="I362" t="s">
        <v>10</v>
      </c>
      <c r="J362" t="s">
        <v>68</v>
      </c>
      <c r="L362" t="s">
        <v>186</v>
      </c>
    </row>
    <row r="363" spans="1:12" x14ac:dyDescent="0.25">
      <c r="A363" t="s">
        <v>211</v>
      </c>
      <c r="B363">
        <v>2021</v>
      </c>
      <c r="C363" t="s">
        <v>123</v>
      </c>
      <c r="D363" s="7" t="s">
        <v>29</v>
      </c>
      <c r="E363" s="8">
        <v>4</v>
      </c>
      <c r="I363" t="s">
        <v>10</v>
      </c>
      <c r="J363" t="s">
        <v>21</v>
      </c>
      <c r="L363" t="s">
        <v>188</v>
      </c>
    </row>
    <row r="364" spans="1:12" x14ac:dyDescent="0.25">
      <c r="A364" t="s">
        <v>211</v>
      </c>
      <c r="B364">
        <v>2021</v>
      </c>
      <c r="C364" t="s">
        <v>123</v>
      </c>
      <c r="D364" s="7" t="s">
        <v>82</v>
      </c>
      <c r="E364" s="8">
        <v>6</v>
      </c>
      <c r="I364" t="s">
        <v>18</v>
      </c>
      <c r="J364" t="s">
        <v>34</v>
      </c>
      <c r="L364" t="s">
        <v>186</v>
      </c>
    </row>
    <row r="365" spans="1:12" x14ac:dyDescent="0.25">
      <c r="A365" t="s">
        <v>211</v>
      </c>
      <c r="B365">
        <v>2021</v>
      </c>
      <c r="C365" t="s">
        <v>123</v>
      </c>
      <c r="D365" s="7" t="s">
        <v>64</v>
      </c>
      <c r="E365" s="8">
        <v>2</v>
      </c>
      <c r="I365" t="s">
        <v>18</v>
      </c>
      <c r="J365" t="s">
        <v>19</v>
      </c>
      <c r="L365" t="s">
        <v>188</v>
      </c>
    </row>
    <row r="366" spans="1:12" x14ac:dyDescent="0.25">
      <c r="A366" t="s">
        <v>211</v>
      </c>
      <c r="B366">
        <v>2021</v>
      </c>
      <c r="C366" t="s">
        <v>123</v>
      </c>
      <c r="D366" s="7" t="s">
        <v>53</v>
      </c>
      <c r="E366" s="8">
        <v>2</v>
      </c>
      <c r="I366" t="s">
        <v>18</v>
      </c>
      <c r="J366" t="s">
        <v>16</v>
      </c>
      <c r="L366" t="s">
        <v>186</v>
      </c>
    </row>
    <row r="367" spans="1:12" x14ac:dyDescent="0.25">
      <c r="A367" t="s">
        <v>211</v>
      </c>
      <c r="B367">
        <v>2021</v>
      </c>
      <c r="C367" t="s">
        <v>123</v>
      </c>
      <c r="D367" s="7" t="s">
        <v>74</v>
      </c>
      <c r="E367" s="8">
        <v>3</v>
      </c>
      <c r="I367" t="s">
        <v>18</v>
      </c>
      <c r="J367" t="s">
        <v>19</v>
      </c>
      <c r="L367" t="s">
        <v>186</v>
      </c>
    </row>
    <row r="368" spans="1:12" x14ac:dyDescent="0.25">
      <c r="A368" t="s">
        <v>211</v>
      </c>
      <c r="B368">
        <v>2021</v>
      </c>
      <c r="C368" t="s">
        <v>123</v>
      </c>
      <c r="D368" s="7" t="s">
        <v>24</v>
      </c>
      <c r="E368" s="8">
        <v>2</v>
      </c>
      <c r="I368" t="s">
        <v>15</v>
      </c>
      <c r="J368" t="s">
        <v>16</v>
      </c>
      <c r="L368" t="s">
        <v>186</v>
      </c>
    </row>
    <row r="369" spans="1:12" x14ac:dyDescent="0.25">
      <c r="A369" t="s">
        <v>211</v>
      </c>
      <c r="B369">
        <v>2021</v>
      </c>
      <c r="C369" t="s">
        <v>123</v>
      </c>
      <c r="D369" s="7" t="s">
        <v>51</v>
      </c>
      <c r="E369" s="8">
        <v>2</v>
      </c>
      <c r="I369" t="s">
        <v>15</v>
      </c>
      <c r="J369" t="s">
        <v>42</v>
      </c>
      <c r="L369" t="s">
        <v>186</v>
      </c>
    </row>
    <row r="370" spans="1:12" x14ac:dyDescent="0.25">
      <c r="A370" t="s">
        <v>211</v>
      </c>
      <c r="B370">
        <v>2021</v>
      </c>
      <c r="C370" t="s">
        <v>124</v>
      </c>
      <c r="D370" s="7" t="s">
        <v>55</v>
      </c>
      <c r="E370" s="8">
        <v>62</v>
      </c>
      <c r="I370" t="s">
        <v>10</v>
      </c>
      <c r="J370" t="s">
        <v>34</v>
      </c>
      <c r="L370" t="s">
        <v>187</v>
      </c>
    </row>
    <row r="371" spans="1:12" x14ac:dyDescent="0.25">
      <c r="A371" t="s">
        <v>211</v>
      </c>
      <c r="B371">
        <v>2021</v>
      </c>
      <c r="C371" t="s">
        <v>124</v>
      </c>
      <c r="D371" s="7" t="s">
        <v>22</v>
      </c>
      <c r="E371" s="8">
        <v>30</v>
      </c>
      <c r="I371" t="s">
        <v>15</v>
      </c>
      <c r="J371" t="s">
        <v>16</v>
      </c>
      <c r="L371" t="s">
        <v>187</v>
      </c>
    </row>
    <row r="372" spans="1:12" x14ac:dyDescent="0.25">
      <c r="A372" t="s">
        <v>211</v>
      </c>
      <c r="B372">
        <v>2021</v>
      </c>
      <c r="C372" t="s">
        <v>124</v>
      </c>
      <c r="D372" s="7" t="s">
        <v>35</v>
      </c>
      <c r="E372" s="8">
        <v>19</v>
      </c>
      <c r="I372" t="s">
        <v>18</v>
      </c>
      <c r="J372" t="s">
        <v>36</v>
      </c>
      <c r="L372" t="s">
        <v>187</v>
      </c>
    </row>
    <row r="373" spans="1:12" x14ac:dyDescent="0.25">
      <c r="A373" t="s">
        <v>211</v>
      </c>
      <c r="B373">
        <v>2021</v>
      </c>
      <c r="C373" t="s">
        <v>124</v>
      </c>
      <c r="D373" s="7" t="s">
        <v>33</v>
      </c>
      <c r="E373" s="8">
        <v>7</v>
      </c>
      <c r="I373" t="s">
        <v>18</v>
      </c>
      <c r="J373" t="s">
        <v>34</v>
      </c>
      <c r="L373" t="s">
        <v>186</v>
      </c>
    </row>
    <row r="374" spans="1:12" x14ac:dyDescent="0.25">
      <c r="A374" t="s">
        <v>211</v>
      </c>
      <c r="B374">
        <v>2021</v>
      </c>
      <c r="C374" t="s">
        <v>124</v>
      </c>
      <c r="D374" s="7" t="s">
        <v>82</v>
      </c>
      <c r="E374" s="8">
        <v>5</v>
      </c>
      <c r="I374" t="s">
        <v>18</v>
      </c>
      <c r="J374" t="s">
        <v>34</v>
      </c>
      <c r="L374" t="s">
        <v>186</v>
      </c>
    </row>
    <row r="375" spans="1:12" x14ac:dyDescent="0.25">
      <c r="A375" t="s">
        <v>211</v>
      </c>
      <c r="B375">
        <v>2021</v>
      </c>
      <c r="C375" t="s">
        <v>124</v>
      </c>
      <c r="D375" s="7" t="s">
        <v>85</v>
      </c>
      <c r="E375" s="8">
        <v>21</v>
      </c>
      <c r="I375" t="s">
        <v>18</v>
      </c>
      <c r="J375" t="s">
        <v>19</v>
      </c>
      <c r="L375" t="s">
        <v>188</v>
      </c>
    </row>
    <row r="376" spans="1:12" x14ac:dyDescent="0.25">
      <c r="A376" t="s">
        <v>211</v>
      </c>
      <c r="B376">
        <v>2021</v>
      </c>
      <c r="C376" t="s">
        <v>124</v>
      </c>
      <c r="D376" s="7" t="s">
        <v>24</v>
      </c>
      <c r="E376" s="8">
        <v>4</v>
      </c>
      <c r="I376" t="s">
        <v>15</v>
      </c>
      <c r="J376" t="s">
        <v>16</v>
      </c>
      <c r="L376" t="s">
        <v>186</v>
      </c>
    </row>
    <row r="377" spans="1:12" x14ac:dyDescent="0.25">
      <c r="A377" t="s">
        <v>211</v>
      </c>
      <c r="B377">
        <v>2021</v>
      </c>
      <c r="C377" t="s">
        <v>124</v>
      </c>
      <c r="D377" s="7" t="s">
        <v>29</v>
      </c>
      <c r="E377" s="8">
        <v>5</v>
      </c>
      <c r="I377" t="s">
        <v>10</v>
      </c>
      <c r="J377" t="s">
        <v>21</v>
      </c>
      <c r="L377" t="s">
        <v>188</v>
      </c>
    </row>
    <row r="378" spans="1:12" x14ac:dyDescent="0.25">
      <c r="A378" t="s">
        <v>211</v>
      </c>
      <c r="B378">
        <v>2021</v>
      </c>
      <c r="C378" t="s">
        <v>124</v>
      </c>
      <c r="D378" s="7" t="s">
        <v>71</v>
      </c>
      <c r="E378" s="8">
        <v>3</v>
      </c>
      <c r="I378" t="s">
        <v>18</v>
      </c>
      <c r="J378" t="s">
        <v>72</v>
      </c>
      <c r="L378" t="s">
        <v>186</v>
      </c>
    </row>
    <row r="379" spans="1:12" x14ac:dyDescent="0.25">
      <c r="A379" t="s">
        <v>211</v>
      </c>
      <c r="B379">
        <v>2021</v>
      </c>
      <c r="C379" t="s">
        <v>124</v>
      </c>
      <c r="D379" s="7" t="s">
        <v>57</v>
      </c>
      <c r="E379" s="8">
        <v>1</v>
      </c>
      <c r="I379" t="s">
        <v>10</v>
      </c>
      <c r="J379" t="s">
        <v>11</v>
      </c>
      <c r="L379" t="s">
        <v>189</v>
      </c>
    </row>
    <row r="380" spans="1:12" x14ac:dyDescent="0.25">
      <c r="A380" t="s">
        <v>211</v>
      </c>
      <c r="B380">
        <v>2021</v>
      </c>
      <c r="C380" t="s">
        <v>124</v>
      </c>
      <c r="D380" s="7" t="s">
        <v>93</v>
      </c>
      <c r="E380" s="8">
        <v>2</v>
      </c>
      <c r="I380" t="s">
        <v>10</v>
      </c>
      <c r="J380" t="s">
        <v>11</v>
      </c>
      <c r="L380" t="s">
        <v>189</v>
      </c>
    </row>
    <row r="381" spans="1:12" x14ac:dyDescent="0.25">
      <c r="A381" t="s">
        <v>211</v>
      </c>
      <c r="B381">
        <v>2021</v>
      </c>
      <c r="C381" t="s">
        <v>124</v>
      </c>
      <c r="D381" s="7" t="s">
        <v>31</v>
      </c>
      <c r="E381" s="8">
        <v>7</v>
      </c>
      <c r="I381" t="s">
        <v>10</v>
      </c>
      <c r="J381" t="s">
        <v>32</v>
      </c>
      <c r="L381" t="s">
        <v>186</v>
      </c>
    </row>
    <row r="382" spans="1:12" x14ac:dyDescent="0.25">
      <c r="A382" t="s">
        <v>211</v>
      </c>
      <c r="B382">
        <v>2021</v>
      </c>
      <c r="C382" t="s">
        <v>124</v>
      </c>
      <c r="D382" s="7" t="s">
        <v>37</v>
      </c>
      <c r="E382" s="8">
        <v>19</v>
      </c>
      <c r="I382" t="s">
        <v>10</v>
      </c>
      <c r="J382" t="s">
        <v>38</v>
      </c>
      <c r="L382" t="s">
        <v>187</v>
      </c>
    </row>
    <row r="383" spans="1:12" x14ac:dyDescent="0.25">
      <c r="A383" t="s">
        <v>211</v>
      </c>
      <c r="B383">
        <v>2021</v>
      </c>
      <c r="C383" t="s">
        <v>124</v>
      </c>
      <c r="D383" s="7" t="s">
        <v>49</v>
      </c>
      <c r="E383" s="8">
        <v>1</v>
      </c>
      <c r="I383" t="s">
        <v>18</v>
      </c>
      <c r="J383" t="s">
        <v>19</v>
      </c>
      <c r="L383" t="s">
        <v>189</v>
      </c>
    </row>
    <row r="384" spans="1:12" x14ac:dyDescent="0.25">
      <c r="A384" t="s">
        <v>211</v>
      </c>
      <c r="B384">
        <v>2021</v>
      </c>
      <c r="C384" t="s">
        <v>124</v>
      </c>
      <c r="D384" s="7" t="s">
        <v>17</v>
      </c>
      <c r="E384" s="8">
        <v>2</v>
      </c>
      <c r="I384" t="s">
        <v>18</v>
      </c>
      <c r="J384" t="s">
        <v>19</v>
      </c>
      <c r="L384" t="s">
        <v>189</v>
      </c>
    </row>
    <row r="385" spans="1:12" x14ac:dyDescent="0.25">
      <c r="A385" t="s">
        <v>211</v>
      </c>
      <c r="B385">
        <v>2021</v>
      </c>
      <c r="C385" t="s">
        <v>124</v>
      </c>
      <c r="D385" s="7" t="s">
        <v>23</v>
      </c>
      <c r="E385" s="8">
        <v>5</v>
      </c>
      <c r="I385" t="s">
        <v>18</v>
      </c>
      <c r="J385" t="s">
        <v>19</v>
      </c>
      <c r="L385" t="s">
        <v>188</v>
      </c>
    </row>
    <row r="386" spans="1:12" x14ac:dyDescent="0.25">
      <c r="A386" t="s">
        <v>211</v>
      </c>
      <c r="B386">
        <v>2021</v>
      </c>
      <c r="C386" t="s">
        <v>124</v>
      </c>
      <c r="D386" s="7" t="s">
        <v>91</v>
      </c>
      <c r="E386" s="8">
        <v>10</v>
      </c>
      <c r="I386" t="s">
        <v>18</v>
      </c>
      <c r="J386" t="s">
        <v>19</v>
      </c>
      <c r="L386" t="s">
        <v>186</v>
      </c>
    </row>
    <row r="387" spans="1:12" x14ac:dyDescent="0.25">
      <c r="A387" t="s">
        <v>211</v>
      </c>
      <c r="B387">
        <v>2021</v>
      </c>
      <c r="C387" t="s">
        <v>124</v>
      </c>
      <c r="D387" s="7" t="s">
        <v>41</v>
      </c>
      <c r="E387" s="8">
        <v>27</v>
      </c>
      <c r="I387" t="s">
        <v>15</v>
      </c>
      <c r="J387" t="s">
        <v>42</v>
      </c>
      <c r="L387" t="s">
        <v>187</v>
      </c>
    </row>
    <row r="388" spans="1:12" x14ac:dyDescent="0.25">
      <c r="A388" t="s">
        <v>211</v>
      </c>
      <c r="B388">
        <v>2021</v>
      </c>
      <c r="C388" t="s">
        <v>124</v>
      </c>
      <c r="D388" s="7" t="s">
        <v>74</v>
      </c>
      <c r="E388" s="8">
        <v>9</v>
      </c>
      <c r="I388" t="s">
        <v>18</v>
      </c>
      <c r="J388" t="s">
        <v>19</v>
      </c>
      <c r="L388" t="s">
        <v>186</v>
      </c>
    </row>
    <row r="389" spans="1:12" x14ac:dyDescent="0.25">
      <c r="A389" t="s">
        <v>211</v>
      </c>
      <c r="B389">
        <v>2021</v>
      </c>
      <c r="C389" t="s">
        <v>124</v>
      </c>
      <c r="D389" s="7" t="s">
        <v>53</v>
      </c>
      <c r="E389" s="8">
        <v>10</v>
      </c>
      <c r="I389" t="s">
        <v>18</v>
      </c>
      <c r="J389" t="s">
        <v>16</v>
      </c>
      <c r="L389" t="s">
        <v>186</v>
      </c>
    </row>
    <row r="390" spans="1:12" x14ac:dyDescent="0.25">
      <c r="A390" t="s">
        <v>211</v>
      </c>
      <c r="B390">
        <v>2021</v>
      </c>
      <c r="C390" t="s">
        <v>124</v>
      </c>
      <c r="D390" s="7" t="s">
        <v>51</v>
      </c>
      <c r="E390" s="8">
        <v>5</v>
      </c>
      <c r="I390" t="s">
        <v>15</v>
      </c>
      <c r="J390" t="s">
        <v>42</v>
      </c>
      <c r="L390" t="s">
        <v>186</v>
      </c>
    </row>
    <row r="391" spans="1:12" x14ac:dyDescent="0.25">
      <c r="A391" t="s">
        <v>211</v>
      </c>
      <c r="B391">
        <v>2021</v>
      </c>
      <c r="C391" t="s">
        <v>124</v>
      </c>
      <c r="D391" s="7" t="s">
        <v>50</v>
      </c>
      <c r="E391" s="8">
        <v>6</v>
      </c>
      <c r="I391" t="s">
        <v>15</v>
      </c>
      <c r="J391" t="s">
        <v>42</v>
      </c>
      <c r="L391" t="s">
        <v>188</v>
      </c>
    </row>
    <row r="392" spans="1:12" x14ac:dyDescent="0.25">
      <c r="A392" t="s">
        <v>211</v>
      </c>
      <c r="B392">
        <v>2021</v>
      </c>
      <c r="C392" t="s">
        <v>124</v>
      </c>
      <c r="D392" s="7" t="s">
        <v>46</v>
      </c>
      <c r="E392" s="8">
        <v>16</v>
      </c>
      <c r="I392" t="s">
        <v>10</v>
      </c>
      <c r="J392" t="s">
        <v>45</v>
      </c>
      <c r="L392" t="s">
        <v>188</v>
      </c>
    </row>
    <row r="393" spans="1:12" x14ac:dyDescent="0.25">
      <c r="A393" t="s">
        <v>211</v>
      </c>
      <c r="B393">
        <v>2021</v>
      </c>
      <c r="C393" t="s">
        <v>124</v>
      </c>
      <c r="D393" s="7" t="s">
        <v>20</v>
      </c>
      <c r="E393" s="8">
        <v>6</v>
      </c>
      <c r="I393" t="s">
        <v>10</v>
      </c>
      <c r="J393" t="s">
        <v>21</v>
      </c>
      <c r="L393" t="s">
        <v>186</v>
      </c>
    </row>
    <row r="394" spans="1:12" x14ac:dyDescent="0.25">
      <c r="A394" t="s">
        <v>211</v>
      </c>
      <c r="B394">
        <v>2021</v>
      </c>
      <c r="C394" t="s">
        <v>124</v>
      </c>
      <c r="D394" s="7" t="s">
        <v>48</v>
      </c>
      <c r="E394" s="8">
        <v>2</v>
      </c>
      <c r="I394" t="s">
        <v>18</v>
      </c>
      <c r="J394" t="s">
        <v>19</v>
      </c>
      <c r="L394" t="s">
        <v>188</v>
      </c>
    </row>
    <row r="395" spans="1:12" x14ac:dyDescent="0.25">
      <c r="A395" t="s">
        <v>211</v>
      </c>
      <c r="B395">
        <v>2021</v>
      </c>
      <c r="C395" t="s">
        <v>124</v>
      </c>
      <c r="D395" s="7" t="s">
        <v>87</v>
      </c>
      <c r="E395" s="8">
        <v>14</v>
      </c>
      <c r="I395" t="s">
        <v>18</v>
      </c>
      <c r="J395" t="s">
        <v>19</v>
      </c>
      <c r="L395" t="s">
        <v>188</v>
      </c>
    </row>
    <row r="396" spans="1:12" x14ac:dyDescent="0.25">
      <c r="A396" t="s">
        <v>211</v>
      </c>
      <c r="B396">
        <v>2021</v>
      </c>
      <c r="C396" t="s">
        <v>124</v>
      </c>
      <c r="D396" s="7" t="s">
        <v>43</v>
      </c>
      <c r="E396" s="8">
        <v>1</v>
      </c>
      <c r="I396" t="s">
        <v>18</v>
      </c>
      <c r="J396" t="s">
        <v>34</v>
      </c>
      <c r="L396" t="s">
        <v>186</v>
      </c>
    </row>
    <row r="397" spans="1:12" x14ac:dyDescent="0.25">
      <c r="A397" t="s">
        <v>211</v>
      </c>
      <c r="B397">
        <v>2021</v>
      </c>
      <c r="C397" t="s">
        <v>124</v>
      </c>
      <c r="D397" s="7" t="s">
        <v>9</v>
      </c>
      <c r="E397" s="8">
        <v>6</v>
      </c>
      <c r="I397" t="s">
        <v>10</v>
      </c>
      <c r="J397" t="s">
        <v>11</v>
      </c>
      <c r="L397" t="s">
        <v>186</v>
      </c>
    </row>
    <row r="398" spans="1:12" x14ac:dyDescent="0.25">
      <c r="A398" t="s">
        <v>211</v>
      </c>
      <c r="B398">
        <v>2021</v>
      </c>
      <c r="C398" t="s">
        <v>124</v>
      </c>
      <c r="D398" s="7" t="s">
        <v>64</v>
      </c>
      <c r="E398" s="8">
        <v>7</v>
      </c>
      <c r="I398" t="s">
        <v>18</v>
      </c>
      <c r="J398" t="s">
        <v>19</v>
      </c>
      <c r="L398" t="s">
        <v>188</v>
      </c>
    </row>
    <row r="399" spans="1:12" x14ac:dyDescent="0.25">
      <c r="A399" t="s">
        <v>211</v>
      </c>
      <c r="B399">
        <v>2021</v>
      </c>
      <c r="C399" t="s">
        <v>124</v>
      </c>
      <c r="D399" s="7" t="s">
        <v>60</v>
      </c>
      <c r="E399" s="8">
        <v>9</v>
      </c>
      <c r="I399" t="s">
        <v>10</v>
      </c>
      <c r="J399" t="s">
        <v>42</v>
      </c>
      <c r="L399" t="s">
        <v>188</v>
      </c>
    </row>
    <row r="400" spans="1:12" x14ac:dyDescent="0.25">
      <c r="A400" t="s">
        <v>211</v>
      </c>
      <c r="B400">
        <v>2021</v>
      </c>
      <c r="C400" t="s">
        <v>124</v>
      </c>
      <c r="D400" s="7" t="s">
        <v>47</v>
      </c>
      <c r="E400" s="8">
        <v>8</v>
      </c>
      <c r="I400" t="s">
        <v>18</v>
      </c>
      <c r="J400" t="s">
        <v>34</v>
      </c>
      <c r="L400" t="s">
        <v>186</v>
      </c>
    </row>
    <row r="401" spans="1:12" x14ac:dyDescent="0.25">
      <c r="A401" t="s">
        <v>211</v>
      </c>
      <c r="B401">
        <v>2021</v>
      </c>
      <c r="C401" t="s">
        <v>124</v>
      </c>
      <c r="D401" s="7" t="s">
        <v>44</v>
      </c>
      <c r="E401" s="8">
        <v>80</v>
      </c>
      <c r="I401" t="s">
        <v>10</v>
      </c>
      <c r="J401" t="s">
        <v>45</v>
      </c>
      <c r="L401" t="s">
        <v>187</v>
      </c>
    </row>
    <row r="402" spans="1:12" x14ac:dyDescent="0.25">
      <c r="A402" t="s">
        <v>211</v>
      </c>
      <c r="B402">
        <v>2021</v>
      </c>
      <c r="C402" t="s">
        <v>124</v>
      </c>
      <c r="D402" s="7" t="s">
        <v>58</v>
      </c>
      <c r="E402" s="8">
        <v>3</v>
      </c>
      <c r="I402" t="s">
        <v>18</v>
      </c>
      <c r="J402" t="s">
        <v>38</v>
      </c>
      <c r="L402" t="s">
        <v>189</v>
      </c>
    </row>
    <row r="403" spans="1:12" x14ac:dyDescent="0.25">
      <c r="A403" t="s">
        <v>211</v>
      </c>
      <c r="B403">
        <v>2021</v>
      </c>
      <c r="C403" t="s">
        <v>124</v>
      </c>
      <c r="D403" s="7" t="s">
        <v>95</v>
      </c>
      <c r="E403" s="8">
        <v>5</v>
      </c>
      <c r="I403" t="s">
        <v>18</v>
      </c>
      <c r="J403" t="s">
        <v>19</v>
      </c>
      <c r="L403" t="s">
        <v>189</v>
      </c>
    </row>
    <row r="404" spans="1:12" x14ac:dyDescent="0.25">
      <c r="A404" t="s">
        <v>211</v>
      </c>
      <c r="B404">
        <v>2021</v>
      </c>
      <c r="C404" t="s">
        <v>124</v>
      </c>
      <c r="D404" s="7" t="s">
        <v>12</v>
      </c>
      <c r="E404" s="8">
        <v>5</v>
      </c>
      <c r="I404" t="s">
        <v>10</v>
      </c>
      <c r="J404" t="s">
        <v>13</v>
      </c>
      <c r="L404" t="s">
        <v>188</v>
      </c>
    </row>
    <row r="405" spans="1:12" x14ac:dyDescent="0.25">
      <c r="A405" t="s">
        <v>211</v>
      </c>
      <c r="B405">
        <v>2021</v>
      </c>
      <c r="C405" t="s">
        <v>124</v>
      </c>
      <c r="D405" s="7" t="s">
        <v>59</v>
      </c>
      <c r="E405" s="8">
        <v>5</v>
      </c>
      <c r="I405" t="s">
        <v>18</v>
      </c>
      <c r="J405" t="s">
        <v>38</v>
      </c>
      <c r="L405" t="s">
        <v>186</v>
      </c>
    </row>
    <row r="406" spans="1:12" x14ac:dyDescent="0.25">
      <c r="A406" t="s">
        <v>211</v>
      </c>
      <c r="B406">
        <v>2021</v>
      </c>
      <c r="C406" t="s">
        <v>124</v>
      </c>
      <c r="D406" s="7" t="s">
        <v>80</v>
      </c>
      <c r="E406" s="8">
        <v>5</v>
      </c>
      <c r="I406" t="s">
        <v>10</v>
      </c>
      <c r="J406" t="s">
        <v>26</v>
      </c>
      <c r="L406" t="s">
        <v>189</v>
      </c>
    </row>
    <row r="407" spans="1:12" x14ac:dyDescent="0.25">
      <c r="A407" t="s">
        <v>211</v>
      </c>
      <c r="B407">
        <v>2021</v>
      </c>
      <c r="C407" t="s">
        <v>124</v>
      </c>
      <c r="D407" s="7" t="s">
        <v>78</v>
      </c>
      <c r="E407" s="8">
        <v>1</v>
      </c>
      <c r="I407" t="s">
        <v>10</v>
      </c>
      <c r="J407" t="s">
        <v>32</v>
      </c>
      <c r="L407" t="s">
        <v>189</v>
      </c>
    </row>
    <row r="408" spans="1:12" x14ac:dyDescent="0.25">
      <c r="A408" t="s">
        <v>211</v>
      </c>
      <c r="B408">
        <v>2021</v>
      </c>
      <c r="C408" t="s">
        <v>124</v>
      </c>
      <c r="D408" s="7" t="s">
        <v>27</v>
      </c>
      <c r="E408" s="8">
        <v>8</v>
      </c>
      <c r="I408" t="s">
        <v>18</v>
      </c>
      <c r="J408" t="s">
        <v>28</v>
      </c>
      <c r="L408" t="s">
        <v>188</v>
      </c>
    </row>
    <row r="409" spans="1:12" x14ac:dyDescent="0.25">
      <c r="A409" t="s">
        <v>211</v>
      </c>
      <c r="B409">
        <v>2021</v>
      </c>
      <c r="C409" t="s">
        <v>124</v>
      </c>
      <c r="D409" s="7" t="s">
        <v>40</v>
      </c>
      <c r="E409" s="8">
        <v>2</v>
      </c>
      <c r="I409" t="s">
        <v>18</v>
      </c>
      <c r="J409" t="s">
        <v>16</v>
      </c>
      <c r="L409" t="s">
        <v>186</v>
      </c>
    </row>
    <row r="410" spans="1:12" x14ac:dyDescent="0.25">
      <c r="A410" t="s">
        <v>211</v>
      </c>
      <c r="B410">
        <v>2021</v>
      </c>
      <c r="C410" t="s">
        <v>124</v>
      </c>
      <c r="D410" s="7" t="s">
        <v>79</v>
      </c>
      <c r="E410" s="8">
        <v>7</v>
      </c>
      <c r="I410" t="s">
        <v>18</v>
      </c>
      <c r="J410" t="s">
        <v>45</v>
      </c>
      <c r="L410" t="s">
        <v>188</v>
      </c>
    </row>
    <row r="411" spans="1:12" x14ac:dyDescent="0.25">
      <c r="A411" t="s">
        <v>211</v>
      </c>
      <c r="B411">
        <v>2021</v>
      </c>
      <c r="C411" t="s">
        <v>124</v>
      </c>
      <c r="D411" s="7" t="s">
        <v>69</v>
      </c>
      <c r="E411" s="8">
        <v>2</v>
      </c>
      <c r="I411" t="s">
        <v>18</v>
      </c>
      <c r="J411" t="s">
        <v>19</v>
      </c>
      <c r="L411" t="s">
        <v>186</v>
      </c>
    </row>
    <row r="412" spans="1:12" x14ac:dyDescent="0.25">
      <c r="A412" t="s">
        <v>211</v>
      </c>
      <c r="B412">
        <v>2021</v>
      </c>
      <c r="C412" t="s">
        <v>124</v>
      </c>
      <c r="D412" s="7" t="s">
        <v>14</v>
      </c>
      <c r="E412" s="8">
        <v>51</v>
      </c>
      <c r="I412" t="s">
        <v>15</v>
      </c>
      <c r="J412" t="s">
        <v>16</v>
      </c>
      <c r="L412" t="s">
        <v>187</v>
      </c>
    </row>
    <row r="413" spans="1:12" x14ac:dyDescent="0.25">
      <c r="A413" t="s">
        <v>211</v>
      </c>
      <c r="B413">
        <v>2021</v>
      </c>
      <c r="C413" t="s">
        <v>124</v>
      </c>
      <c r="D413" s="7" t="s">
        <v>81</v>
      </c>
      <c r="E413" s="8">
        <v>8</v>
      </c>
      <c r="I413" t="s">
        <v>10</v>
      </c>
      <c r="J413" t="s">
        <v>68</v>
      </c>
      <c r="L413" t="s">
        <v>186</v>
      </c>
    </row>
    <row r="414" spans="1:12" x14ac:dyDescent="0.25">
      <c r="A414" t="s">
        <v>211</v>
      </c>
      <c r="B414">
        <v>2021</v>
      </c>
      <c r="C414" t="s">
        <v>124</v>
      </c>
      <c r="D414" s="7" t="s">
        <v>25</v>
      </c>
      <c r="E414" s="8">
        <v>7</v>
      </c>
      <c r="I414" t="s">
        <v>10</v>
      </c>
      <c r="J414" t="s">
        <v>26</v>
      </c>
      <c r="L414" t="s">
        <v>186</v>
      </c>
    </row>
    <row r="415" spans="1:12" x14ac:dyDescent="0.25">
      <c r="A415" t="s">
        <v>211</v>
      </c>
      <c r="B415">
        <v>2021</v>
      </c>
      <c r="C415" t="s">
        <v>124</v>
      </c>
      <c r="D415" s="7" t="s">
        <v>88</v>
      </c>
      <c r="E415" s="8">
        <v>0</v>
      </c>
      <c r="I415" t="s">
        <v>10</v>
      </c>
      <c r="J415" t="s">
        <v>11</v>
      </c>
      <c r="L415" t="s">
        <v>189</v>
      </c>
    </row>
    <row r="416" spans="1:12" x14ac:dyDescent="0.25">
      <c r="A416" t="s">
        <v>211</v>
      </c>
      <c r="B416">
        <v>2021</v>
      </c>
      <c r="C416" t="s">
        <v>124</v>
      </c>
      <c r="D416" s="7" t="s">
        <v>63</v>
      </c>
      <c r="E416" s="8">
        <v>4</v>
      </c>
      <c r="I416" t="s">
        <v>18</v>
      </c>
      <c r="J416" t="s">
        <v>19</v>
      </c>
      <c r="L416" t="s">
        <v>186</v>
      </c>
    </row>
    <row r="417" spans="1:12" x14ac:dyDescent="0.25">
      <c r="A417" t="s">
        <v>211</v>
      </c>
      <c r="B417">
        <v>2021</v>
      </c>
      <c r="C417" t="s">
        <v>124</v>
      </c>
      <c r="D417" s="7" t="s">
        <v>61</v>
      </c>
      <c r="E417" s="8">
        <v>1</v>
      </c>
      <c r="I417" t="s">
        <v>18</v>
      </c>
      <c r="J417" t="s">
        <v>38</v>
      </c>
      <c r="L417" t="s">
        <v>186</v>
      </c>
    </row>
    <row r="418" spans="1:12" x14ac:dyDescent="0.25">
      <c r="A418" t="s">
        <v>211</v>
      </c>
      <c r="B418">
        <v>2021</v>
      </c>
      <c r="C418" t="s">
        <v>124</v>
      </c>
      <c r="D418" s="7" t="s">
        <v>56</v>
      </c>
      <c r="E418" s="8">
        <v>1</v>
      </c>
      <c r="I418" t="s">
        <v>10</v>
      </c>
      <c r="J418" t="s">
        <v>11</v>
      </c>
      <c r="L418" t="s">
        <v>189</v>
      </c>
    </row>
    <row r="419" spans="1:12" x14ac:dyDescent="0.25">
      <c r="A419" t="s">
        <v>211</v>
      </c>
      <c r="B419">
        <v>2021</v>
      </c>
      <c r="C419" t="s">
        <v>124</v>
      </c>
      <c r="D419" s="7" t="s">
        <v>96</v>
      </c>
      <c r="E419" s="8">
        <v>1</v>
      </c>
      <c r="I419" t="s">
        <v>18</v>
      </c>
      <c r="J419" t="s">
        <v>19</v>
      </c>
      <c r="L419" t="s">
        <v>189</v>
      </c>
    </row>
    <row r="420" spans="1:12" x14ac:dyDescent="0.25">
      <c r="A420" t="s">
        <v>211</v>
      </c>
      <c r="B420">
        <v>2021</v>
      </c>
      <c r="C420" t="s">
        <v>124</v>
      </c>
      <c r="D420" s="7" t="s">
        <v>94</v>
      </c>
      <c r="E420" s="8">
        <v>1</v>
      </c>
      <c r="I420" t="s">
        <v>18</v>
      </c>
      <c r="J420" t="s">
        <v>19</v>
      </c>
      <c r="L420" t="s">
        <v>189</v>
      </c>
    </row>
    <row r="421" spans="1:12" x14ac:dyDescent="0.25">
      <c r="A421" t="s">
        <v>211</v>
      </c>
      <c r="B421">
        <v>2021</v>
      </c>
      <c r="C421" t="s">
        <v>125</v>
      </c>
      <c r="D421" s="7" t="s">
        <v>44</v>
      </c>
      <c r="E421" s="8">
        <v>40</v>
      </c>
      <c r="I421" t="s">
        <v>10</v>
      </c>
      <c r="J421" t="s">
        <v>45</v>
      </c>
      <c r="L421" t="s">
        <v>187</v>
      </c>
    </row>
    <row r="422" spans="1:12" x14ac:dyDescent="0.25">
      <c r="A422" t="s">
        <v>211</v>
      </c>
      <c r="B422">
        <v>2021</v>
      </c>
      <c r="C422" t="s">
        <v>125</v>
      </c>
      <c r="D422" s="7" t="s">
        <v>14</v>
      </c>
      <c r="E422" s="8">
        <v>2</v>
      </c>
      <c r="I422" t="s">
        <v>15</v>
      </c>
      <c r="J422" t="s">
        <v>16</v>
      </c>
      <c r="L422" t="s">
        <v>187</v>
      </c>
    </row>
    <row r="423" spans="1:12" x14ac:dyDescent="0.25">
      <c r="A423" t="s">
        <v>211</v>
      </c>
      <c r="B423">
        <v>2021</v>
      </c>
      <c r="C423" t="s">
        <v>125</v>
      </c>
      <c r="D423" s="7" t="s">
        <v>60</v>
      </c>
      <c r="E423" s="8">
        <v>8</v>
      </c>
      <c r="I423" t="s">
        <v>10</v>
      </c>
      <c r="J423" t="s">
        <v>42</v>
      </c>
      <c r="L423" t="s">
        <v>188</v>
      </c>
    </row>
    <row r="424" spans="1:12" x14ac:dyDescent="0.25">
      <c r="A424" t="s">
        <v>211</v>
      </c>
      <c r="B424">
        <v>2021</v>
      </c>
      <c r="C424" t="s">
        <v>125</v>
      </c>
      <c r="D424" s="7" t="s">
        <v>55</v>
      </c>
      <c r="E424" s="8">
        <v>34</v>
      </c>
      <c r="I424" t="s">
        <v>10</v>
      </c>
      <c r="J424" t="s">
        <v>34</v>
      </c>
      <c r="L424" t="s">
        <v>187</v>
      </c>
    </row>
    <row r="425" spans="1:12" x14ac:dyDescent="0.25">
      <c r="A425" t="s">
        <v>211</v>
      </c>
      <c r="B425">
        <v>2021</v>
      </c>
      <c r="C425" t="s">
        <v>125</v>
      </c>
      <c r="D425" s="7" t="s">
        <v>46</v>
      </c>
      <c r="E425" s="8">
        <v>8</v>
      </c>
      <c r="I425" t="s">
        <v>10</v>
      </c>
      <c r="J425" t="s">
        <v>45</v>
      </c>
      <c r="L425" t="s">
        <v>188</v>
      </c>
    </row>
    <row r="426" spans="1:12" x14ac:dyDescent="0.25">
      <c r="A426" t="s">
        <v>211</v>
      </c>
      <c r="B426">
        <v>2021</v>
      </c>
      <c r="C426" t="s">
        <v>125</v>
      </c>
      <c r="D426" s="7" t="s">
        <v>48</v>
      </c>
      <c r="E426" s="8">
        <v>6</v>
      </c>
      <c r="I426" t="s">
        <v>18</v>
      </c>
      <c r="J426" t="s">
        <v>19</v>
      </c>
      <c r="L426" t="s">
        <v>188</v>
      </c>
    </row>
    <row r="427" spans="1:12" x14ac:dyDescent="0.25">
      <c r="A427" t="s">
        <v>211</v>
      </c>
      <c r="B427">
        <v>2021</v>
      </c>
      <c r="C427" t="s">
        <v>125</v>
      </c>
      <c r="D427" s="7" t="s">
        <v>9</v>
      </c>
      <c r="E427" s="8">
        <v>5</v>
      </c>
      <c r="I427" t="s">
        <v>10</v>
      </c>
      <c r="J427" t="s">
        <v>11</v>
      </c>
      <c r="L427" t="s">
        <v>186</v>
      </c>
    </row>
    <row r="428" spans="1:12" x14ac:dyDescent="0.25">
      <c r="A428" t="s">
        <v>211</v>
      </c>
      <c r="B428">
        <v>2021</v>
      </c>
      <c r="C428" t="s">
        <v>125</v>
      </c>
      <c r="D428" s="7" t="s">
        <v>12</v>
      </c>
      <c r="E428" s="8">
        <v>3</v>
      </c>
      <c r="I428" t="s">
        <v>10</v>
      </c>
      <c r="J428" t="s">
        <v>13</v>
      </c>
      <c r="L428" t="s">
        <v>188</v>
      </c>
    </row>
    <row r="429" spans="1:12" x14ac:dyDescent="0.25">
      <c r="A429" t="s">
        <v>211</v>
      </c>
      <c r="B429">
        <v>2021</v>
      </c>
      <c r="C429" t="s">
        <v>125</v>
      </c>
      <c r="D429" s="7" t="s">
        <v>37</v>
      </c>
      <c r="E429" s="8">
        <v>10</v>
      </c>
      <c r="I429" t="s">
        <v>10</v>
      </c>
      <c r="J429" t="s">
        <v>38</v>
      </c>
      <c r="L429" t="s">
        <v>187</v>
      </c>
    </row>
    <row r="430" spans="1:12" x14ac:dyDescent="0.25">
      <c r="A430" t="s">
        <v>211</v>
      </c>
      <c r="B430">
        <v>2021</v>
      </c>
      <c r="C430" t="s">
        <v>125</v>
      </c>
      <c r="D430" s="7" t="s">
        <v>79</v>
      </c>
      <c r="E430" s="8">
        <v>8</v>
      </c>
      <c r="I430" t="s">
        <v>18</v>
      </c>
      <c r="J430" t="s">
        <v>45</v>
      </c>
      <c r="L430" t="s">
        <v>188</v>
      </c>
    </row>
    <row r="431" spans="1:12" x14ac:dyDescent="0.25">
      <c r="A431" t="s">
        <v>211</v>
      </c>
      <c r="B431">
        <v>2021</v>
      </c>
      <c r="C431" t="s">
        <v>125</v>
      </c>
      <c r="D431" s="7" t="s">
        <v>22</v>
      </c>
      <c r="E431" s="8">
        <v>21</v>
      </c>
      <c r="I431" t="s">
        <v>15</v>
      </c>
      <c r="J431" t="s">
        <v>16</v>
      </c>
      <c r="L431" t="s">
        <v>187</v>
      </c>
    </row>
    <row r="432" spans="1:12" x14ac:dyDescent="0.25">
      <c r="A432" t="s">
        <v>211</v>
      </c>
      <c r="B432">
        <v>2021</v>
      </c>
      <c r="C432" t="s">
        <v>125</v>
      </c>
      <c r="D432" s="7" t="s">
        <v>41</v>
      </c>
      <c r="E432" s="8">
        <v>3</v>
      </c>
      <c r="I432" t="s">
        <v>15</v>
      </c>
      <c r="J432" t="s">
        <v>42</v>
      </c>
      <c r="L432" t="s">
        <v>187</v>
      </c>
    </row>
    <row r="433" spans="1:12" x14ac:dyDescent="0.25">
      <c r="A433" t="s">
        <v>211</v>
      </c>
      <c r="B433">
        <v>2021</v>
      </c>
      <c r="C433" t="s">
        <v>125</v>
      </c>
      <c r="D433" s="7" t="s">
        <v>66</v>
      </c>
      <c r="E433" s="8">
        <v>1</v>
      </c>
      <c r="I433" t="s">
        <v>18</v>
      </c>
      <c r="J433" t="s">
        <v>16</v>
      </c>
      <c r="L433" t="s">
        <v>189</v>
      </c>
    </row>
    <row r="434" spans="1:12" x14ac:dyDescent="0.25">
      <c r="A434" t="s">
        <v>211</v>
      </c>
      <c r="B434">
        <v>2021</v>
      </c>
      <c r="C434" t="s">
        <v>125</v>
      </c>
      <c r="D434" s="7" t="s">
        <v>59</v>
      </c>
      <c r="E434" s="8">
        <v>12</v>
      </c>
      <c r="I434" t="s">
        <v>18</v>
      </c>
      <c r="J434" t="s">
        <v>38</v>
      </c>
      <c r="L434" t="s">
        <v>186</v>
      </c>
    </row>
    <row r="435" spans="1:12" x14ac:dyDescent="0.25">
      <c r="A435" t="s">
        <v>211</v>
      </c>
      <c r="B435">
        <v>2021</v>
      </c>
      <c r="C435" t="s">
        <v>125</v>
      </c>
      <c r="D435" s="7" t="s">
        <v>43</v>
      </c>
      <c r="E435" s="8">
        <v>2</v>
      </c>
      <c r="I435" t="s">
        <v>18</v>
      </c>
      <c r="J435" t="s">
        <v>34</v>
      </c>
      <c r="L435" t="s">
        <v>186</v>
      </c>
    </row>
    <row r="436" spans="1:12" x14ac:dyDescent="0.25">
      <c r="A436" t="s">
        <v>211</v>
      </c>
      <c r="B436">
        <v>2021</v>
      </c>
      <c r="C436" t="s">
        <v>125</v>
      </c>
      <c r="D436" s="7" t="s">
        <v>89</v>
      </c>
      <c r="E436" s="8">
        <v>2</v>
      </c>
      <c r="I436" t="s">
        <v>10</v>
      </c>
      <c r="J436" t="s">
        <v>21</v>
      </c>
      <c r="L436" t="s">
        <v>189</v>
      </c>
    </row>
    <row r="437" spans="1:12" x14ac:dyDescent="0.25">
      <c r="A437" t="s">
        <v>211</v>
      </c>
      <c r="B437">
        <v>2021</v>
      </c>
      <c r="C437" t="s">
        <v>125</v>
      </c>
      <c r="D437" s="7" t="s">
        <v>50</v>
      </c>
      <c r="E437" s="8">
        <v>3</v>
      </c>
      <c r="I437" t="s">
        <v>15</v>
      </c>
      <c r="J437" t="s">
        <v>42</v>
      </c>
      <c r="L437" t="s">
        <v>188</v>
      </c>
    </row>
    <row r="438" spans="1:12" x14ac:dyDescent="0.25">
      <c r="A438" t="s">
        <v>211</v>
      </c>
      <c r="B438">
        <v>2021</v>
      </c>
      <c r="C438" t="s">
        <v>125</v>
      </c>
      <c r="D438" s="7" t="s">
        <v>29</v>
      </c>
      <c r="E438" s="8">
        <v>1</v>
      </c>
      <c r="I438" t="s">
        <v>10</v>
      </c>
      <c r="J438" t="s">
        <v>21</v>
      </c>
      <c r="L438" t="s">
        <v>188</v>
      </c>
    </row>
    <row r="439" spans="1:12" x14ac:dyDescent="0.25">
      <c r="A439" t="s">
        <v>211</v>
      </c>
      <c r="B439">
        <v>2021</v>
      </c>
      <c r="C439" t="s">
        <v>125</v>
      </c>
      <c r="D439" s="7" t="s">
        <v>51</v>
      </c>
      <c r="E439" s="8">
        <v>1</v>
      </c>
      <c r="I439" t="s">
        <v>15</v>
      </c>
      <c r="J439" t="s">
        <v>42</v>
      </c>
      <c r="L439" t="s">
        <v>186</v>
      </c>
    </row>
    <row r="440" spans="1:12" x14ac:dyDescent="0.25">
      <c r="A440" t="s">
        <v>211</v>
      </c>
      <c r="B440">
        <v>2021</v>
      </c>
      <c r="C440" t="s">
        <v>125</v>
      </c>
      <c r="D440" s="7" t="s">
        <v>91</v>
      </c>
      <c r="E440" s="8">
        <v>9</v>
      </c>
      <c r="I440" t="s">
        <v>18</v>
      </c>
      <c r="J440" t="s">
        <v>19</v>
      </c>
      <c r="L440" t="s">
        <v>186</v>
      </c>
    </row>
    <row r="441" spans="1:12" x14ac:dyDescent="0.25">
      <c r="A441" t="s">
        <v>211</v>
      </c>
      <c r="B441">
        <v>2021</v>
      </c>
      <c r="C441" t="s">
        <v>125</v>
      </c>
      <c r="D441" s="7" t="s">
        <v>78</v>
      </c>
      <c r="E441" s="8">
        <v>3</v>
      </c>
      <c r="I441" t="s">
        <v>10</v>
      </c>
      <c r="J441" t="s">
        <v>32</v>
      </c>
      <c r="L441" t="s">
        <v>189</v>
      </c>
    </row>
    <row r="442" spans="1:12" x14ac:dyDescent="0.25">
      <c r="A442" t="s">
        <v>211</v>
      </c>
      <c r="B442">
        <v>2021</v>
      </c>
      <c r="C442" t="s">
        <v>125</v>
      </c>
      <c r="D442" s="7" t="s">
        <v>25</v>
      </c>
      <c r="E442" s="8">
        <v>5</v>
      </c>
      <c r="I442" t="s">
        <v>10</v>
      </c>
      <c r="J442" t="s">
        <v>26</v>
      </c>
      <c r="L442" t="s">
        <v>186</v>
      </c>
    </row>
    <row r="443" spans="1:12" x14ac:dyDescent="0.25">
      <c r="A443" t="s">
        <v>211</v>
      </c>
      <c r="B443">
        <v>2021</v>
      </c>
      <c r="C443" t="s">
        <v>125</v>
      </c>
      <c r="D443" s="7" t="s">
        <v>23</v>
      </c>
      <c r="E443" s="8">
        <v>10</v>
      </c>
      <c r="I443" t="s">
        <v>18</v>
      </c>
      <c r="J443" t="s">
        <v>19</v>
      </c>
      <c r="L443" t="s">
        <v>188</v>
      </c>
    </row>
    <row r="444" spans="1:12" x14ac:dyDescent="0.25">
      <c r="A444" t="s">
        <v>211</v>
      </c>
      <c r="B444">
        <v>2021</v>
      </c>
      <c r="C444" t="s">
        <v>125</v>
      </c>
      <c r="D444" s="7" t="s">
        <v>53</v>
      </c>
      <c r="E444" s="8">
        <v>1</v>
      </c>
      <c r="I444" t="s">
        <v>18</v>
      </c>
      <c r="J444" t="s">
        <v>16</v>
      </c>
      <c r="L444" t="s">
        <v>186</v>
      </c>
    </row>
    <row r="445" spans="1:12" x14ac:dyDescent="0.25">
      <c r="A445" t="s">
        <v>211</v>
      </c>
      <c r="B445">
        <v>2021</v>
      </c>
      <c r="C445" t="s">
        <v>125</v>
      </c>
      <c r="D445" s="7" t="s">
        <v>73</v>
      </c>
      <c r="E445" s="8">
        <v>1</v>
      </c>
      <c r="I445" t="s">
        <v>18</v>
      </c>
      <c r="J445" t="s">
        <v>19</v>
      </c>
      <c r="L445" t="s">
        <v>186</v>
      </c>
    </row>
    <row r="446" spans="1:12" x14ac:dyDescent="0.25">
      <c r="A446" t="s">
        <v>211</v>
      </c>
      <c r="B446">
        <v>2021</v>
      </c>
      <c r="C446" t="s">
        <v>125</v>
      </c>
      <c r="D446" s="7" t="s">
        <v>93</v>
      </c>
      <c r="E446" s="8">
        <v>2</v>
      </c>
      <c r="I446" t="s">
        <v>10</v>
      </c>
      <c r="J446" t="s">
        <v>11</v>
      </c>
      <c r="L446" t="s">
        <v>189</v>
      </c>
    </row>
    <row r="447" spans="1:12" x14ac:dyDescent="0.25">
      <c r="A447" t="s">
        <v>211</v>
      </c>
      <c r="B447">
        <v>2021</v>
      </c>
      <c r="C447" t="s">
        <v>125</v>
      </c>
      <c r="D447" s="7" t="s">
        <v>24</v>
      </c>
      <c r="E447" s="8">
        <v>4</v>
      </c>
      <c r="I447" t="s">
        <v>15</v>
      </c>
      <c r="J447" t="s">
        <v>16</v>
      </c>
      <c r="L447" t="s">
        <v>186</v>
      </c>
    </row>
    <row r="448" spans="1:12" x14ac:dyDescent="0.25">
      <c r="A448" t="s">
        <v>211</v>
      </c>
      <c r="B448">
        <v>2021</v>
      </c>
      <c r="C448" t="s">
        <v>125</v>
      </c>
      <c r="D448" s="7" t="s">
        <v>35</v>
      </c>
      <c r="E448" s="8">
        <v>9</v>
      </c>
      <c r="I448" t="s">
        <v>18</v>
      </c>
      <c r="J448" t="s">
        <v>36</v>
      </c>
      <c r="L448" t="s">
        <v>187</v>
      </c>
    </row>
    <row r="449" spans="1:12" x14ac:dyDescent="0.25">
      <c r="A449" t="s">
        <v>211</v>
      </c>
      <c r="B449">
        <v>2021</v>
      </c>
      <c r="C449" t="s">
        <v>125</v>
      </c>
      <c r="D449" s="7" t="s">
        <v>58</v>
      </c>
      <c r="E449" s="8">
        <v>2</v>
      </c>
      <c r="I449" t="s">
        <v>18</v>
      </c>
      <c r="J449" t="s">
        <v>38</v>
      </c>
      <c r="L449" t="s">
        <v>189</v>
      </c>
    </row>
    <row r="450" spans="1:12" x14ac:dyDescent="0.25">
      <c r="A450" t="s">
        <v>211</v>
      </c>
      <c r="B450">
        <v>2021</v>
      </c>
      <c r="C450" t="s">
        <v>125</v>
      </c>
      <c r="D450" s="7" t="s">
        <v>27</v>
      </c>
      <c r="E450" s="8">
        <v>7</v>
      </c>
      <c r="I450" t="s">
        <v>18</v>
      </c>
      <c r="J450" t="s">
        <v>28</v>
      </c>
      <c r="L450" t="s">
        <v>188</v>
      </c>
    </row>
    <row r="451" spans="1:12" x14ac:dyDescent="0.25">
      <c r="A451" t="s">
        <v>211</v>
      </c>
      <c r="B451">
        <v>2021</v>
      </c>
      <c r="C451" t="s">
        <v>125</v>
      </c>
      <c r="D451" s="7" t="s">
        <v>61</v>
      </c>
      <c r="E451" s="8">
        <v>2</v>
      </c>
      <c r="I451" t="s">
        <v>18</v>
      </c>
      <c r="J451" t="s">
        <v>38</v>
      </c>
      <c r="L451" t="s">
        <v>186</v>
      </c>
    </row>
    <row r="452" spans="1:12" x14ac:dyDescent="0.25">
      <c r="A452" t="s">
        <v>211</v>
      </c>
      <c r="B452">
        <v>2021</v>
      </c>
      <c r="C452" t="s">
        <v>125</v>
      </c>
      <c r="D452" s="7" t="s">
        <v>40</v>
      </c>
      <c r="E452" s="8">
        <v>2</v>
      </c>
      <c r="I452" t="s">
        <v>18</v>
      </c>
      <c r="J452" t="s">
        <v>16</v>
      </c>
      <c r="L452" t="s">
        <v>186</v>
      </c>
    </row>
    <row r="453" spans="1:12" x14ac:dyDescent="0.25">
      <c r="A453" t="s">
        <v>211</v>
      </c>
      <c r="B453">
        <v>2021</v>
      </c>
      <c r="C453" t="s">
        <v>125</v>
      </c>
      <c r="D453" s="7" t="s">
        <v>94</v>
      </c>
      <c r="E453" s="8">
        <v>1</v>
      </c>
      <c r="I453" t="s">
        <v>18</v>
      </c>
      <c r="J453" t="s">
        <v>19</v>
      </c>
      <c r="L453" t="s">
        <v>189</v>
      </c>
    </row>
    <row r="454" spans="1:12" x14ac:dyDescent="0.25">
      <c r="A454" t="s">
        <v>211</v>
      </c>
      <c r="B454">
        <v>2021</v>
      </c>
      <c r="C454" t="s">
        <v>125</v>
      </c>
      <c r="D454" s="7" t="s">
        <v>33</v>
      </c>
      <c r="E454" s="8">
        <v>2</v>
      </c>
      <c r="I454" t="s">
        <v>18</v>
      </c>
      <c r="J454" t="s">
        <v>34</v>
      </c>
      <c r="L454" t="s">
        <v>186</v>
      </c>
    </row>
    <row r="455" spans="1:12" x14ac:dyDescent="0.25">
      <c r="A455" t="s">
        <v>211</v>
      </c>
      <c r="B455">
        <v>2021</v>
      </c>
      <c r="C455" t="s">
        <v>125</v>
      </c>
      <c r="D455" s="7" t="s">
        <v>47</v>
      </c>
      <c r="E455" s="8">
        <v>1</v>
      </c>
      <c r="I455" t="s">
        <v>18</v>
      </c>
      <c r="J455" t="s">
        <v>34</v>
      </c>
      <c r="L455" t="s">
        <v>186</v>
      </c>
    </row>
    <row r="456" spans="1:12" x14ac:dyDescent="0.25">
      <c r="A456" t="s">
        <v>211</v>
      </c>
      <c r="B456">
        <v>2021</v>
      </c>
      <c r="C456" t="s">
        <v>125</v>
      </c>
      <c r="D456" s="7" t="s">
        <v>87</v>
      </c>
      <c r="E456" s="8">
        <v>3</v>
      </c>
      <c r="I456" t="s">
        <v>18</v>
      </c>
      <c r="J456" t="s">
        <v>19</v>
      </c>
      <c r="L456" t="s">
        <v>188</v>
      </c>
    </row>
    <row r="457" spans="1:12" x14ac:dyDescent="0.25">
      <c r="A457" t="s">
        <v>211</v>
      </c>
      <c r="B457">
        <v>2021</v>
      </c>
      <c r="C457" t="s">
        <v>125</v>
      </c>
      <c r="D457" s="7" t="s">
        <v>86</v>
      </c>
      <c r="E457" s="8">
        <v>1</v>
      </c>
      <c r="I457" t="s">
        <v>10</v>
      </c>
      <c r="J457" t="s">
        <v>11</v>
      </c>
      <c r="L457" t="s">
        <v>189</v>
      </c>
    </row>
    <row r="458" spans="1:12" x14ac:dyDescent="0.25">
      <c r="A458" t="s">
        <v>211</v>
      </c>
      <c r="B458">
        <v>2021</v>
      </c>
      <c r="C458" t="s">
        <v>125</v>
      </c>
      <c r="D458" s="7" t="s">
        <v>74</v>
      </c>
      <c r="E458" s="8">
        <v>1</v>
      </c>
      <c r="I458" t="s">
        <v>18</v>
      </c>
      <c r="J458" t="s">
        <v>19</v>
      </c>
      <c r="L458" t="s">
        <v>186</v>
      </c>
    </row>
    <row r="459" spans="1:12" x14ac:dyDescent="0.25">
      <c r="A459" t="s">
        <v>211</v>
      </c>
      <c r="B459">
        <v>2021</v>
      </c>
      <c r="C459" t="s">
        <v>125</v>
      </c>
      <c r="D459" s="7" t="s">
        <v>20</v>
      </c>
      <c r="E459" s="8">
        <v>2</v>
      </c>
      <c r="I459" t="s">
        <v>10</v>
      </c>
      <c r="J459" t="s">
        <v>21</v>
      </c>
      <c r="L459" t="s">
        <v>186</v>
      </c>
    </row>
    <row r="460" spans="1:12" x14ac:dyDescent="0.25">
      <c r="A460" t="s">
        <v>211</v>
      </c>
      <c r="B460">
        <v>2021</v>
      </c>
      <c r="C460" t="s">
        <v>126</v>
      </c>
      <c r="D460" s="7" t="s">
        <v>51</v>
      </c>
      <c r="E460" s="8">
        <v>3</v>
      </c>
      <c r="I460" t="s">
        <v>15</v>
      </c>
      <c r="J460" t="s">
        <v>42</v>
      </c>
      <c r="L460" t="s">
        <v>186</v>
      </c>
    </row>
    <row r="461" spans="1:12" x14ac:dyDescent="0.25">
      <c r="A461" t="s">
        <v>211</v>
      </c>
      <c r="B461">
        <v>2021</v>
      </c>
      <c r="C461" t="s">
        <v>126</v>
      </c>
      <c r="D461" s="7" t="s">
        <v>44</v>
      </c>
      <c r="E461" s="8">
        <v>72</v>
      </c>
      <c r="I461" t="s">
        <v>10</v>
      </c>
      <c r="J461" t="s">
        <v>45</v>
      </c>
      <c r="L461" t="s">
        <v>187</v>
      </c>
    </row>
    <row r="462" spans="1:12" x14ac:dyDescent="0.25">
      <c r="A462" t="s">
        <v>211</v>
      </c>
      <c r="B462">
        <v>2021</v>
      </c>
      <c r="C462" t="s">
        <v>126</v>
      </c>
      <c r="D462" s="7" t="s">
        <v>37</v>
      </c>
      <c r="E462" s="8">
        <v>18</v>
      </c>
      <c r="I462" t="s">
        <v>10</v>
      </c>
      <c r="J462" t="s">
        <v>38</v>
      </c>
      <c r="L462" t="s">
        <v>187</v>
      </c>
    </row>
    <row r="463" spans="1:12" x14ac:dyDescent="0.25">
      <c r="A463" t="s">
        <v>211</v>
      </c>
      <c r="B463">
        <v>2021</v>
      </c>
      <c r="C463" t="s">
        <v>126</v>
      </c>
      <c r="D463" s="7" t="s">
        <v>39</v>
      </c>
      <c r="E463" s="8">
        <v>1</v>
      </c>
      <c r="I463" t="s">
        <v>10</v>
      </c>
      <c r="J463" t="s">
        <v>21</v>
      </c>
      <c r="L463" t="s">
        <v>188</v>
      </c>
    </row>
    <row r="464" spans="1:12" x14ac:dyDescent="0.25">
      <c r="A464" t="s">
        <v>211</v>
      </c>
      <c r="B464">
        <v>2021</v>
      </c>
      <c r="C464" t="s">
        <v>126</v>
      </c>
      <c r="D464" s="7" t="s">
        <v>79</v>
      </c>
      <c r="E464" s="8">
        <v>9</v>
      </c>
      <c r="I464" t="s">
        <v>18</v>
      </c>
      <c r="J464" t="s">
        <v>45</v>
      </c>
      <c r="L464" t="s">
        <v>188</v>
      </c>
    </row>
    <row r="465" spans="1:12" x14ac:dyDescent="0.25">
      <c r="A465" t="s">
        <v>211</v>
      </c>
      <c r="B465">
        <v>2021</v>
      </c>
      <c r="C465" t="s">
        <v>126</v>
      </c>
      <c r="D465" s="7" t="s">
        <v>22</v>
      </c>
      <c r="E465" s="8">
        <v>18</v>
      </c>
      <c r="I465" t="s">
        <v>15</v>
      </c>
      <c r="J465" t="s">
        <v>16</v>
      </c>
      <c r="L465" t="s">
        <v>187</v>
      </c>
    </row>
    <row r="466" spans="1:12" x14ac:dyDescent="0.25">
      <c r="A466" t="s">
        <v>211</v>
      </c>
      <c r="B466">
        <v>2021</v>
      </c>
      <c r="C466" t="s">
        <v>126</v>
      </c>
      <c r="D466" s="7" t="s">
        <v>64</v>
      </c>
      <c r="E466" s="8">
        <v>9</v>
      </c>
      <c r="I466" t="s">
        <v>18</v>
      </c>
      <c r="J466" t="s">
        <v>19</v>
      </c>
      <c r="L466" t="s">
        <v>188</v>
      </c>
    </row>
    <row r="467" spans="1:12" x14ac:dyDescent="0.25">
      <c r="A467" t="s">
        <v>211</v>
      </c>
      <c r="B467">
        <v>2021</v>
      </c>
      <c r="C467" t="s">
        <v>126</v>
      </c>
      <c r="D467" s="7" t="s">
        <v>41</v>
      </c>
      <c r="E467" s="8">
        <v>17</v>
      </c>
      <c r="I467" t="s">
        <v>15</v>
      </c>
      <c r="J467" t="s">
        <v>42</v>
      </c>
      <c r="L467" t="s">
        <v>187</v>
      </c>
    </row>
    <row r="468" spans="1:12" x14ac:dyDescent="0.25">
      <c r="A468" t="s">
        <v>211</v>
      </c>
      <c r="B468">
        <v>2021</v>
      </c>
      <c r="C468" t="s">
        <v>126</v>
      </c>
      <c r="D468" s="7" t="s">
        <v>9</v>
      </c>
      <c r="E468" s="8">
        <v>9</v>
      </c>
      <c r="I468" t="s">
        <v>10</v>
      </c>
      <c r="J468" t="s">
        <v>11</v>
      </c>
      <c r="L468" t="s">
        <v>186</v>
      </c>
    </row>
    <row r="469" spans="1:12" x14ac:dyDescent="0.25">
      <c r="A469" t="s">
        <v>211</v>
      </c>
      <c r="B469">
        <v>2021</v>
      </c>
      <c r="C469" t="s">
        <v>126</v>
      </c>
      <c r="D469" s="7" t="s">
        <v>12</v>
      </c>
      <c r="E469" s="8">
        <v>8</v>
      </c>
      <c r="I469" t="s">
        <v>10</v>
      </c>
      <c r="J469" t="s">
        <v>13</v>
      </c>
      <c r="L469" t="s">
        <v>188</v>
      </c>
    </row>
    <row r="470" spans="1:12" x14ac:dyDescent="0.25">
      <c r="A470" t="s">
        <v>211</v>
      </c>
      <c r="B470">
        <v>2021</v>
      </c>
      <c r="C470" t="s">
        <v>126</v>
      </c>
      <c r="D470" s="7" t="s">
        <v>48</v>
      </c>
      <c r="E470" s="8">
        <v>18</v>
      </c>
      <c r="I470" t="s">
        <v>18</v>
      </c>
      <c r="J470" t="s">
        <v>19</v>
      </c>
      <c r="L470" t="s">
        <v>188</v>
      </c>
    </row>
    <row r="471" spans="1:12" x14ac:dyDescent="0.25">
      <c r="A471" t="s">
        <v>211</v>
      </c>
      <c r="B471">
        <v>2021</v>
      </c>
      <c r="C471" t="s">
        <v>126</v>
      </c>
      <c r="D471" s="7" t="s">
        <v>35</v>
      </c>
      <c r="E471" s="8">
        <v>41</v>
      </c>
      <c r="I471" t="s">
        <v>18</v>
      </c>
      <c r="J471" t="s">
        <v>36</v>
      </c>
      <c r="L471" t="s">
        <v>187</v>
      </c>
    </row>
    <row r="472" spans="1:12" x14ac:dyDescent="0.25">
      <c r="A472" t="s">
        <v>211</v>
      </c>
      <c r="B472">
        <v>2021</v>
      </c>
      <c r="C472" t="s">
        <v>126</v>
      </c>
      <c r="D472" s="7" t="s">
        <v>27</v>
      </c>
      <c r="E472" s="8">
        <v>8</v>
      </c>
      <c r="I472" t="s">
        <v>18</v>
      </c>
      <c r="J472" t="s">
        <v>28</v>
      </c>
      <c r="L472" t="s">
        <v>188</v>
      </c>
    </row>
    <row r="473" spans="1:12" x14ac:dyDescent="0.25">
      <c r="A473" t="s">
        <v>211</v>
      </c>
      <c r="B473">
        <v>2021</v>
      </c>
      <c r="C473" t="s">
        <v>126</v>
      </c>
      <c r="D473" s="7" t="s">
        <v>17</v>
      </c>
      <c r="E473" s="8">
        <v>1</v>
      </c>
      <c r="I473" t="s">
        <v>18</v>
      </c>
      <c r="J473" t="s">
        <v>19</v>
      </c>
      <c r="L473" t="s">
        <v>189</v>
      </c>
    </row>
    <row r="474" spans="1:12" x14ac:dyDescent="0.25">
      <c r="A474" t="s">
        <v>211</v>
      </c>
      <c r="B474">
        <v>2021</v>
      </c>
      <c r="C474" t="s">
        <v>126</v>
      </c>
      <c r="D474" s="7" t="s">
        <v>23</v>
      </c>
      <c r="E474" s="8">
        <v>8</v>
      </c>
      <c r="I474" t="s">
        <v>18</v>
      </c>
      <c r="J474" t="s">
        <v>19</v>
      </c>
      <c r="L474" t="s">
        <v>188</v>
      </c>
    </row>
    <row r="475" spans="1:12" x14ac:dyDescent="0.25">
      <c r="A475" t="s">
        <v>211</v>
      </c>
      <c r="B475">
        <v>2021</v>
      </c>
      <c r="C475" t="s">
        <v>126</v>
      </c>
      <c r="D475" s="7" t="s">
        <v>33</v>
      </c>
      <c r="E475" s="8">
        <v>3</v>
      </c>
      <c r="I475" t="s">
        <v>18</v>
      </c>
      <c r="J475" t="s">
        <v>34</v>
      </c>
      <c r="L475" t="s">
        <v>186</v>
      </c>
    </row>
    <row r="476" spans="1:12" x14ac:dyDescent="0.25">
      <c r="A476" t="s">
        <v>211</v>
      </c>
      <c r="B476">
        <v>2021</v>
      </c>
      <c r="C476" t="s">
        <v>126</v>
      </c>
      <c r="D476" s="7" t="s">
        <v>56</v>
      </c>
      <c r="E476" s="8">
        <v>1</v>
      </c>
      <c r="I476" t="s">
        <v>10</v>
      </c>
      <c r="J476" t="s">
        <v>11</v>
      </c>
      <c r="L476" t="s">
        <v>189</v>
      </c>
    </row>
    <row r="477" spans="1:12" x14ac:dyDescent="0.25">
      <c r="A477" t="s">
        <v>211</v>
      </c>
      <c r="B477">
        <v>2021</v>
      </c>
      <c r="C477" t="s">
        <v>126</v>
      </c>
      <c r="D477" s="7" t="s">
        <v>60</v>
      </c>
      <c r="E477" s="8">
        <v>3</v>
      </c>
      <c r="I477" t="s">
        <v>10</v>
      </c>
      <c r="J477" t="s">
        <v>42</v>
      </c>
      <c r="L477" t="s">
        <v>188</v>
      </c>
    </row>
    <row r="478" spans="1:12" x14ac:dyDescent="0.25">
      <c r="A478" t="s">
        <v>211</v>
      </c>
      <c r="B478">
        <v>2021</v>
      </c>
      <c r="C478" t="s">
        <v>126</v>
      </c>
      <c r="D478" s="7" t="s">
        <v>73</v>
      </c>
      <c r="E478" s="8">
        <v>1</v>
      </c>
      <c r="I478" t="s">
        <v>18</v>
      </c>
      <c r="J478" t="s">
        <v>19</v>
      </c>
      <c r="L478" t="s">
        <v>186</v>
      </c>
    </row>
    <row r="479" spans="1:12" x14ac:dyDescent="0.25">
      <c r="A479" t="s">
        <v>211</v>
      </c>
      <c r="B479">
        <v>2021</v>
      </c>
      <c r="C479" t="s">
        <v>126</v>
      </c>
      <c r="D479" s="7" t="s">
        <v>66</v>
      </c>
      <c r="E479" s="8">
        <v>1</v>
      </c>
      <c r="I479" t="s">
        <v>18</v>
      </c>
      <c r="J479" t="s">
        <v>16</v>
      </c>
      <c r="L479" t="s">
        <v>189</v>
      </c>
    </row>
    <row r="480" spans="1:12" x14ac:dyDescent="0.25">
      <c r="A480" t="s">
        <v>211</v>
      </c>
      <c r="B480">
        <v>2021</v>
      </c>
      <c r="C480" t="s">
        <v>126</v>
      </c>
      <c r="D480" s="7" t="s">
        <v>53</v>
      </c>
      <c r="E480" s="8">
        <v>4</v>
      </c>
      <c r="I480" t="s">
        <v>18</v>
      </c>
      <c r="J480" t="s">
        <v>16</v>
      </c>
      <c r="L480" t="s">
        <v>186</v>
      </c>
    </row>
    <row r="481" spans="1:12" x14ac:dyDescent="0.25">
      <c r="A481" t="s">
        <v>211</v>
      </c>
      <c r="B481">
        <v>2021</v>
      </c>
      <c r="C481" t="s">
        <v>126</v>
      </c>
      <c r="D481" s="7" t="s">
        <v>67</v>
      </c>
      <c r="E481" s="8">
        <v>6</v>
      </c>
      <c r="I481" t="s">
        <v>10</v>
      </c>
      <c r="J481" t="s">
        <v>68</v>
      </c>
      <c r="L481" t="s">
        <v>186</v>
      </c>
    </row>
    <row r="482" spans="1:12" x14ac:dyDescent="0.25">
      <c r="A482" t="s">
        <v>211</v>
      </c>
      <c r="B482">
        <v>2021</v>
      </c>
      <c r="C482" t="s">
        <v>126</v>
      </c>
      <c r="D482" s="7" t="s">
        <v>40</v>
      </c>
      <c r="E482" s="8">
        <v>5</v>
      </c>
      <c r="I482" t="s">
        <v>18</v>
      </c>
      <c r="J482" t="s">
        <v>16</v>
      </c>
      <c r="L482" t="s">
        <v>186</v>
      </c>
    </row>
    <row r="483" spans="1:12" x14ac:dyDescent="0.25">
      <c r="A483" t="s">
        <v>211</v>
      </c>
      <c r="B483">
        <v>2021</v>
      </c>
      <c r="C483" t="s">
        <v>126</v>
      </c>
      <c r="D483" s="7" t="s">
        <v>89</v>
      </c>
      <c r="E483" s="8">
        <v>5</v>
      </c>
      <c r="I483" t="s">
        <v>10</v>
      </c>
      <c r="J483" t="s">
        <v>21</v>
      </c>
      <c r="L483" t="s">
        <v>189</v>
      </c>
    </row>
    <row r="484" spans="1:12" x14ac:dyDescent="0.25">
      <c r="A484" t="s">
        <v>211</v>
      </c>
      <c r="B484">
        <v>2021</v>
      </c>
      <c r="C484" t="s">
        <v>126</v>
      </c>
      <c r="D484" s="7" t="s">
        <v>14</v>
      </c>
      <c r="E484" s="8">
        <v>74</v>
      </c>
      <c r="I484" t="s">
        <v>15</v>
      </c>
      <c r="J484" t="s">
        <v>16</v>
      </c>
      <c r="L484" t="s">
        <v>187</v>
      </c>
    </row>
    <row r="485" spans="1:12" x14ac:dyDescent="0.25">
      <c r="A485" t="s">
        <v>211</v>
      </c>
      <c r="B485">
        <v>2021</v>
      </c>
      <c r="C485" t="s">
        <v>126</v>
      </c>
      <c r="D485" s="7" t="s">
        <v>74</v>
      </c>
      <c r="E485" s="8">
        <v>4</v>
      </c>
      <c r="I485" t="s">
        <v>18</v>
      </c>
      <c r="J485" t="s">
        <v>19</v>
      </c>
      <c r="L485" t="s">
        <v>186</v>
      </c>
    </row>
    <row r="486" spans="1:12" x14ac:dyDescent="0.25">
      <c r="A486" t="s">
        <v>211</v>
      </c>
      <c r="B486">
        <v>2021</v>
      </c>
      <c r="C486" t="s">
        <v>126</v>
      </c>
      <c r="D486" s="7" t="s">
        <v>55</v>
      </c>
      <c r="E486" s="8">
        <v>54</v>
      </c>
      <c r="I486" t="s">
        <v>10</v>
      </c>
      <c r="J486" t="s">
        <v>34</v>
      </c>
      <c r="L486" t="s">
        <v>187</v>
      </c>
    </row>
    <row r="487" spans="1:12" x14ac:dyDescent="0.25">
      <c r="A487" t="s">
        <v>211</v>
      </c>
      <c r="B487">
        <v>2021</v>
      </c>
      <c r="C487" t="s">
        <v>126</v>
      </c>
      <c r="D487" s="7" t="s">
        <v>57</v>
      </c>
      <c r="E487" s="8">
        <v>1</v>
      </c>
      <c r="I487" t="s">
        <v>10</v>
      </c>
      <c r="J487" t="s">
        <v>11</v>
      </c>
      <c r="L487" t="s">
        <v>189</v>
      </c>
    </row>
    <row r="488" spans="1:12" x14ac:dyDescent="0.25">
      <c r="A488" t="s">
        <v>211</v>
      </c>
      <c r="B488">
        <v>2021</v>
      </c>
      <c r="C488" t="s">
        <v>126</v>
      </c>
      <c r="D488" s="7" t="s">
        <v>24</v>
      </c>
      <c r="E488" s="8">
        <v>3</v>
      </c>
      <c r="I488" t="s">
        <v>15</v>
      </c>
      <c r="J488" t="s">
        <v>16</v>
      </c>
      <c r="L488" t="s">
        <v>186</v>
      </c>
    </row>
    <row r="489" spans="1:12" x14ac:dyDescent="0.25">
      <c r="A489" t="s">
        <v>211</v>
      </c>
      <c r="B489">
        <v>2021</v>
      </c>
      <c r="C489" t="s">
        <v>126</v>
      </c>
      <c r="D489" s="7" t="s">
        <v>43</v>
      </c>
      <c r="E489" s="8">
        <v>1</v>
      </c>
      <c r="I489" t="s">
        <v>18</v>
      </c>
      <c r="J489" t="s">
        <v>34</v>
      </c>
      <c r="L489" t="s">
        <v>186</v>
      </c>
    </row>
    <row r="490" spans="1:12" x14ac:dyDescent="0.25">
      <c r="A490" t="s">
        <v>211</v>
      </c>
      <c r="B490">
        <v>2021</v>
      </c>
      <c r="C490" t="s">
        <v>126</v>
      </c>
      <c r="D490" s="7" t="s">
        <v>86</v>
      </c>
      <c r="E490" s="8">
        <v>1</v>
      </c>
      <c r="I490" t="s">
        <v>10</v>
      </c>
      <c r="J490" t="s">
        <v>11</v>
      </c>
      <c r="L490" t="s">
        <v>189</v>
      </c>
    </row>
    <row r="491" spans="1:12" x14ac:dyDescent="0.25">
      <c r="A491" t="s">
        <v>211</v>
      </c>
      <c r="B491">
        <v>2021</v>
      </c>
      <c r="C491" t="s">
        <v>126</v>
      </c>
      <c r="D491" s="7" t="s">
        <v>31</v>
      </c>
      <c r="E491" s="8">
        <v>3</v>
      </c>
      <c r="I491" t="s">
        <v>10</v>
      </c>
      <c r="J491" t="s">
        <v>32</v>
      </c>
      <c r="L491" t="s">
        <v>186</v>
      </c>
    </row>
    <row r="492" spans="1:12" x14ac:dyDescent="0.25">
      <c r="A492" t="s">
        <v>211</v>
      </c>
      <c r="B492">
        <v>2021</v>
      </c>
      <c r="C492" t="s">
        <v>126</v>
      </c>
      <c r="D492" s="7" t="s">
        <v>90</v>
      </c>
      <c r="E492" s="8">
        <v>6</v>
      </c>
      <c r="I492" t="s">
        <v>10</v>
      </c>
      <c r="J492" t="s">
        <v>68</v>
      </c>
      <c r="L492" t="s">
        <v>186</v>
      </c>
    </row>
    <row r="493" spans="1:12" x14ac:dyDescent="0.25">
      <c r="A493" t="s">
        <v>211</v>
      </c>
      <c r="B493">
        <v>2021</v>
      </c>
      <c r="C493" t="s">
        <v>126</v>
      </c>
      <c r="D493" s="7" t="s">
        <v>46</v>
      </c>
      <c r="E493" s="8">
        <v>6</v>
      </c>
      <c r="I493" t="s">
        <v>10</v>
      </c>
      <c r="J493" t="s">
        <v>45</v>
      </c>
      <c r="L493" t="s">
        <v>188</v>
      </c>
    </row>
    <row r="494" spans="1:12" x14ac:dyDescent="0.25">
      <c r="A494" t="s">
        <v>211</v>
      </c>
      <c r="B494">
        <v>2021</v>
      </c>
      <c r="C494" t="s">
        <v>126</v>
      </c>
      <c r="D494" s="7" t="s">
        <v>65</v>
      </c>
      <c r="E494" s="8">
        <v>1</v>
      </c>
      <c r="I494" t="s">
        <v>10</v>
      </c>
      <c r="J494" t="s">
        <v>28</v>
      </c>
      <c r="L494" t="s">
        <v>189</v>
      </c>
    </row>
    <row r="495" spans="1:12" x14ac:dyDescent="0.25">
      <c r="A495" t="s">
        <v>211</v>
      </c>
      <c r="B495">
        <v>2021</v>
      </c>
      <c r="C495" t="s">
        <v>126</v>
      </c>
      <c r="D495" s="7" t="s">
        <v>29</v>
      </c>
      <c r="E495" s="8">
        <v>2</v>
      </c>
      <c r="I495" t="s">
        <v>10</v>
      </c>
      <c r="J495" t="s">
        <v>21</v>
      </c>
      <c r="L495" t="s">
        <v>188</v>
      </c>
    </row>
    <row r="496" spans="1:12" x14ac:dyDescent="0.25">
      <c r="A496" t="s">
        <v>211</v>
      </c>
      <c r="B496">
        <v>2021</v>
      </c>
      <c r="C496" t="s">
        <v>126</v>
      </c>
      <c r="D496" s="7" t="s">
        <v>76</v>
      </c>
      <c r="E496" s="8">
        <v>2</v>
      </c>
      <c r="I496" t="s">
        <v>18</v>
      </c>
      <c r="J496" t="s">
        <v>72</v>
      </c>
      <c r="L496" t="s">
        <v>189</v>
      </c>
    </row>
    <row r="497" spans="1:12" x14ac:dyDescent="0.25">
      <c r="A497" t="s">
        <v>211</v>
      </c>
      <c r="B497">
        <v>2021</v>
      </c>
      <c r="C497" t="s">
        <v>126</v>
      </c>
      <c r="D497" s="7" t="s">
        <v>61</v>
      </c>
      <c r="E497" s="8">
        <v>3</v>
      </c>
      <c r="I497" t="s">
        <v>18</v>
      </c>
      <c r="J497" t="s">
        <v>38</v>
      </c>
      <c r="L497" t="s">
        <v>186</v>
      </c>
    </row>
    <row r="498" spans="1:12" x14ac:dyDescent="0.25">
      <c r="A498" t="s">
        <v>211</v>
      </c>
      <c r="B498">
        <v>2021</v>
      </c>
      <c r="C498" t="s">
        <v>126</v>
      </c>
      <c r="D498" s="7" t="s">
        <v>59</v>
      </c>
      <c r="E498" s="8">
        <v>2</v>
      </c>
      <c r="I498" t="s">
        <v>18</v>
      </c>
      <c r="J498" t="s">
        <v>38</v>
      </c>
      <c r="L498" t="s">
        <v>186</v>
      </c>
    </row>
    <row r="499" spans="1:12" x14ac:dyDescent="0.25">
      <c r="A499" t="s">
        <v>211</v>
      </c>
      <c r="B499">
        <v>2021</v>
      </c>
      <c r="C499" t="s">
        <v>126</v>
      </c>
      <c r="D499" s="7" t="s">
        <v>77</v>
      </c>
      <c r="E499" s="8">
        <v>1</v>
      </c>
      <c r="I499" t="s">
        <v>18</v>
      </c>
      <c r="J499" t="s">
        <v>38</v>
      </c>
      <c r="L499" t="s">
        <v>189</v>
      </c>
    </row>
    <row r="500" spans="1:12" x14ac:dyDescent="0.25">
      <c r="A500" t="s">
        <v>211</v>
      </c>
      <c r="B500">
        <v>2021</v>
      </c>
      <c r="C500" t="s">
        <v>126</v>
      </c>
      <c r="D500" s="7" t="s">
        <v>84</v>
      </c>
      <c r="E500" s="8">
        <v>1</v>
      </c>
      <c r="I500" t="s">
        <v>18</v>
      </c>
      <c r="J500" t="s">
        <v>19</v>
      </c>
      <c r="L500" t="s">
        <v>189</v>
      </c>
    </row>
    <row r="501" spans="1:12" x14ac:dyDescent="0.25">
      <c r="A501" t="s">
        <v>211</v>
      </c>
      <c r="B501">
        <v>2021</v>
      </c>
      <c r="C501" t="s">
        <v>126</v>
      </c>
      <c r="D501" s="7" t="s">
        <v>91</v>
      </c>
      <c r="E501" s="8">
        <v>2</v>
      </c>
      <c r="I501" t="s">
        <v>18</v>
      </c>
      <c r="J501" t="s">
        <v>19</v>
      </c>
      <c r="L501" t="s">
        <v>186</v>
      </c>
    </row>
    <row r="502" spans="1:12" x14ac:dyDescent="0.25">
      <c r="A502" t="s">
        <v>211</v>
      </c>
      <c r="B502">
        <v>2021</v>
      </c>
      <c r="C502" t="s">
        <v>126</v>
      </c>
      <c r="D502" s="7" t="s">
        <v>20</v>
      </c>
      <c r="E502" s="8">
        <v>1</v>
      </c>
      <c r="I502" t="s">
        <v>10</v>
      </c>
      <c r="J502" t="s">
        <v>21</v>
      </c>
      <c r="L502" t="s">
        <v>186</v>
      </c>
    </row>
    <row r="503" spans="1:12" x14ac:dyDescent="0.25">
      <c r="A503" t="s">
        <v>211</v>
      </c>
      <c r="B503">
        <v>2021</v>
      </c>
      <c r="C503" t="s">
        <v>126</v>
      </c>
      <c r="D503" s="7" t="s">
        <v>88</v>
      </c>
      <c r="E503" s="8">
        <v>1</v>
      </c>
      <c r="I503" t="s">
        <v>10</v>
      </c>
      <c r="J503" t="s">
        <v>11</v>
      </c>
      <c r="L503" t="s">
        <v>189</v>
      </c>
    </row>
    <row r="504" spans="1:12" x14ac:dyDescent="0.25">
      <c r="A504" t="s">
        <v>211</v>
      </c>
      <c r="B504">
        <v>2021</v>
      </c>
      <c r="C504" t="s">
        <v>126</v>
      </c>
      <c r="D504" s="7" t="s">
        <v>58</v>
      </c>
      <c r="E504" s="8">
        <v>1</v>
      </c>
      <c r="I504" t="s">
        <v>18</v>
      </c>
      <c r="J504" t="s">
        <v>38</v>
      </c>
      <c r="L504" t="s">
        <v>189</v>
      </c>
    </row>
    <row r="505" spans="1:12" x14ac:dyDescent="0.25">
      <c r="A505" t="s">
        <v>211</v>
      </c>
      <c r="B505">
        <v>2021</v>
      </c>
      <c r="C505" t="s">
        <v>126</v>
      </c>
      <c r="D505" s="7" t="s">
        <v>50</v>
      </c>
      <c r="E505" s="8">
        <v>2</v>
      </c>
      <c r="I505" t="s">
        <v>15</v>
      </c>
      <c r="J505" t="s">
        <v>42</v>
      </c>
      <c r="L505" t="s">
        <v>188</v>
      </c>
    </row>
    <row r="506" spans="1:12" x14ac:dyDescent="0.25">
      <c r="A506" t="s">
        <v>211</v>
      </c>
      <c r="B506">
        <v>2021</v>
      </c>
      <c r="C506" t="s">
        <v>126</v>
      </c>
      <c r="D506" s="7" t="s">
        <v>78</v>
      </c>
      <c r="E506" s="8">
        <v>1</v>
      </c>
      <c r="I506" t="s">
        <v>10</v>
      </c>
      <c r="J506" t="s">
        <v>32</v>
      </c>
      <c r="L506" t="s">
        <v>189</v>
      </c>
    </row>
    <row r="507" spans="1:12" x14ac:dyDescent="0.25">
      <c r="A507" t="s">
        <v>211</v>
      </c>
      <c r="B507">
        <v>2021</v>
      </c>
      <c r="C507" t="s">
        <v>126</v>
      </c>
      <c r="D507" s="7" t="s">
        <v>92</v>
      </c>
      <c r="E507" s="8">
        <v>1</v>
      </c>
      <c r="I507" t="s">
        <v>10</v>
      </c>
      <c r="J507" t="s">
        <v>28</v>
      </c>
      <c r="L507" t="s">
        <v>189</v>
      </c>
    </row>
    <row r="508" spans="1:12" x14ac:dyDescent="0.25">
      <c r="A508" t="s">
        <v>211</v>
      </c>
      <c r="B508">
        <v>2021</v>
      </c>
      <c r="C508" t="s">
        <v>126</v>
      </c>
      <c r="D508" s="7" t="s">
        <v>82</v>
      </c>
      <c r="E508" s="8">
        <v>1</v>
      </c>
      <c r="I508" t="s">
        <v>18</v>
      </c>
      <c r="J508" t="s">
        <v>34</v>
      </c>
      <c r="L508" t="s">
        <v>186</v>
      </c>
    </row>
    <row r="509" spans="1:12" x14ac:dyDescent="0.25">
      <c r="A509" t="s">
        <v>211</v>
      </c>
      <c r="B509">
        <v>2021</v>
      </c>
      <c r="C509" t="s">
        <v>127</v>
      </c>
      <c r="D509" s="7" t="s">
        <v>55</v>
      </c>
      <c r="E509" s="8">
        <v>41</v>
      </c>
      <c r="I509" t="s">
        <v>10</v>
      </c>
      <c r="J509" t="s">
        <v>34</v>
      </c>
      <c r="L509" t="s">
        <v>187</v>
      </c>
    </row>
    <row r="510" spans="1:12" x14ac:dyDescent="0.25">
      <c r="A510" t="s">
        <v>211</v>
      </c>
      <c r="B510">
        <v>2021</v>
      </c>
      <c r="C510" t="s">
        <v>127</v>
      </c>
      <c r="D510" s="7" t="s">
        <v>64</v>
      </c>
      <c r="E510" s="8">
        <v>8</v>
      </c>
      <c r="I510" t="s">
        <v>18</v>
      </c>
      <c r="J510" t="s">
        <v>19</v>
      </c>
      <c r="L510" t="s">
        <v>188</v>
      </c>
    </row>
    <row r="511" spans="1:12" x14ac:dyDescent="0.25">
      <c r="A511" t="s">
        <v>211</v>
      </c>
      <c r="B511">
        <v>2021</v>
      </c>
      <c r="C511" t="s">
        <v>127</v>
      </c>
      <c r="D511" s="7" t="s">
        <v>9</v>
      </c>
      <c r="E511" s="8">
        <v>4</v>
      </c>
      <c r="I511" t="s">
        <v>10</v>
      </c>
      <c r="J511" t="s">
        <v>11</v>
      </c>
      <c r="L511" t="s">
        <v>186</v>
      </c>
    </row>
    <row r="512" spans="1:12" x14ac:dyDescent="0.25">
      <c r="A512" t="s">
        <v>211</v>
      </c>
      <c r="B512">
        <v>2021</v>
      </c>
      <c r="C512" t="s">
        <v>127</v>
      </c>
      <c r="D512" s="7" t="s">
        <v>29</v>
      </c>
      <c r="E512" s="8">
        <v>5</v>
      </c>
      <c r="I512" t="s">
        <v>10</v>
      </c>
      <c r="J512" t="s">
        <v>21</v>
      </c>
      <c r="L512" t="s">
        <v>188</v>
      </c>
    </row>
    <row r="513" spans="1:12" x14ac:dyDescent="0.25">
      <c r="A513" t="s">
        <v>211</v>
      </c>
      <c r="B513">
        <v>2021</v>
      </c>
      <c r="C513" t="s">
        <v>127</v>
      </c>
      <c r="D513" s="7" t="s">
        <v>12</v>
      </c>
      <c r="E513" s="8">
        <v>6</v>
      </c>
      <c r="I513" t="s">
        <v>10</v>
      </c>
      <c r="J513" t="s">
        <v>13</v>
      </c>
      <c r="L513" t="s">
        <v>188</v>
      </c>
    </row>
    <row r="514" spans="1:12" x14ac:dyDescent="0.25">
      <c r="A514" t="s">
        <v>211</v>
      </c>
      <c r="B514">
        <v>2021</v>
      </c>
      <c r="C514" t="s">
        <v>127</v>
      </c>
      <c r="D514" s="7" t="s">
        <v>27</v>
      </c>
      <c r="E514" s="8">
        <v>15</v>
      </c>
      <c r="I514" t="s">
        <v>18</v>
      </c>
      <c r="J514" t="s">
        <v>28</v>
      </c>
      <c r="L514" t="s">
        <v>188</v>
      </c>
    </row>
    <row r="515" spans="1:12" x14ac:dyDescent="0.25">
      <c r="A515" t="s">
        <v>211</v>
      </c>
      <c r="B515">
        <v>2021</v>
      </c>
      <c r="C515" t="s">
        <v>127</v>
      </c>
      <c r="D515" s="7" t="s">
        <v>61</v>
      </c>
      <c r="E515" s="8">
        <v>2</v>
      </c>
      <c r="I515" t="s">
        <v>18</v>
      </c>
      <c r="J515" t="s">
        <v>38</v>
      </c>
      <c r="L515" t="s">
        <v>186</v>
      </c>
    </row>
    <row r="516" spans="1:12" x14ac:dyDescent="0.25">
      <c r="A516" t="s">
        <v>211</v>
      </c>
      <c r="B516">
        <v>2021</v>
      </c>
      <c r="C516" t="s">
        <v>127</v>
      </c>
      <c r="D516" s="7" t="s">
        <v>22</v>
      </c>
      <c r="E516" s="8">
        <v>33</v>
      </c>
      <c r="I516" t="s">
        <v>15</v>
      </c>
      <c r="J516" t="s">
        <v>16</v>
      </c>
      <c r="L516" t="s">
        <v>187</v>
      </c>
    </row>
    <row r="517" spans="1:12" x14ac:dyDescent="0.25">
      <c r="A517" t="s">
        <v>211</v>
      </c>
      <c r="B517">
        <v>2021</v>
      </c>
      <c r="C517" t="s">
        <v>127</v>
      </c>
      <c r="D517" s="7" t="s">
        <v>44</v>
      </c>
      <c r="E517" s="8">
        <v>58</v>
      </c>
      <c r="I517" t="s">
        <v>10</v>
      </c>
      <c r="J517" t="s">
        <v>45</v>
      </c>
      <c r="L517" t="s">
        <v>187</v>
      </c>
    </row>
    <row r="518" spans="1:12" x14ac:dyDescent="0.25">
      <c r="A518" t="s">
        <v>211</v>
      </c>
      <c r="B518">
        <v>2021</v>
      </c>
      <c r="C518" t="s">
        <v>127</v>
      </c>
      <c r="D518" s="7" t="s">
        <v>35</v>
      </c>
      <c r="E518" s="8">
        <v>10</v>
      </c>
      <c r="I518" t="s">
        <v>18</v>
      </c>
      <c r="J518" t="s">
        <v>36</v>
      </c>
      <c r="L518" t="s">
        <v>187</v>
      </c>
    </row>
    <row r="519" spans="1:12" x14ac:dyDescent="0.25">
      <c r="A519" t="s">
        <v>211</v>
      </c>
      <c r="B519">
        <v>2021</v>
      </c>
      <c r="C519" t="s">
        <v>127</v>
      </c>
      <c r="D519" s="7" t="s">
        <v>37</v>
      </c>
      <c r="E519" s="8">
        <v>18</v>
      </c>
      <c r="I519" t="s">
        <v>10</v>
      </c>
      <c r="J519" t="s">
        <v>38</v>
      </c>
      <c r="L519" t="s">
        <v>187</v>
      </c>
    </row>
    <row r="520" spans="1:12" x14ac:dyDescent="0.25">
      <c r="A520" t="s">
        <v>211</v>
      </c>
      <c r="B520">
        <v>2021</v>
      </c>
      <c r="C520" t="s">
        <v>127</v>
      </c>
      <c r="D520" s="7" t="s">
        <v>23</v>
      </c>
      <c r="E520" s="8">
        <v>8</v>
      </c>
      <c r="I520" t="s">
        <v>18</v>
      </c>
      <c r="J520" t="s">
        <v>19</v>
      </c>
      <c r="L520" t="s">
        <v>188</v>
      </c>
    </row>
    <row r="521" spans="1:12" x14ac:dyDescent="0.25">
      <c r="A521" t="s">
        <v>211</v>
      </c>
      <c r="B521">
        <v>2021</v>
      </c>
      <c r="C521" t="s">
        <v>127</v>
      </c>
      <c r="D521" s="7" t="s">
        <v>79</v>
      </c>
      <c r="E521" s="8">
        <v>15</v>
      </c>
      <c r="I521" t="s">
        <v>18</v>
      </c>
      <c r="J521" t="s">
        <v>45</v>
      </c>
      <c r="L521" t="s">
        <v>188</v>
      </c>
    </row>
    <row r="522" spans="1:12" x14ac:dyDescent="0.25">
      <c r="A522" t="s">
        <v>211</v>
      </c>
      <c r="B522">
        <v>2021</v>
      </c>
      <c r="C522" t="s">
        <v>127</v>
      </c>
      <c r="D522" s="7" t="s">
        <v>60</v>
      </c>
      <c r="E522" s="8">
        <v>7</v>
      </c>
      <c r="I522" t="s">
        <v>10</v>
      </c>
      <c r="J522" t="s">
        <v>42</v>
      </c>
      <c r="L522" t="s">
        <v>188</v>
      </c>
    </row>
    <row r="523" spans="1:12" x14ac:dyDescent="0.25">
      <c r="A523" t="s">
        <v>211</v>
      </c>
      <c r="B523">
        <v>2021</v>
      </c>
      <c r="C523" t="s">
        <v>127</v>
      </c>
      <c r="D523" s="7" t="s">
        <v>82</v>
      </c>
      <c r="E523" s="8">
        <v>2</v>
      </c>
      <c r="I523" t="s">
        <v>18</v>
      </c>
      <c r="J523" t="s">
        <v>34</v>
      </c>
      <c r="L523" t="s">
        <v>186</v>
      </c>
    </row>
    <row r="524" spans="1:12" x14ac:dyDescent="0.25">
      <c r="A524" t="s">
        <v>211</v>
      </c>
      <c r="B524">
        <v>2021</v>
      </c>
      <c r="C524" t="s">
        <v>127</v>
      </c>
      <c r="D524" s="7" t="s">
        <v>41</v>
      </c>
      <c r="E524" s="8">
        <v>13</v>
      </c>
      <c r="I524" t="s">
        <v>15</v>
      </c>
      <c r="J524" t="s">
        <v>42</v>
      </c>
      <c r="L524" t="s">
        <v>187</v>
      </c>
    </row>
    <row r="525" spans="1:12" x14ac:dyDescent="0.25">
      <c r="A525" t="s">
        <v>211</v>
      </c>
      <c r="B525">
        <v>2021</v>
      </c>
      <c r="C525" t="s">
        <v>127</v>
      </c>
      <c r="D525" s="7" t="s">
        <v>59</v>
      </c>
      <c r="E525" s="8">
        <v>6</v>
      </c>
      <c r="I525" t="s">
        <v>18</v>
      </c>
      <c r="J525" t="s">
        <v>38</v>
      </c>
      <c r="L525" t="s">
        <v>186</v>
      </c>
    </row>
    <row r="526" spans="1:12" x14ac:dyDescent="0.25">
      <c r="A526" t="s">
        <v>211</v>
      </c>
      <c r="B526">
        <v>2021</v>
      </c>
      <c r="C526" t="s">
        <v>127</v>
      </c>
      <c r="D526" s="7" t="s">
        <v>83</v>
      </c>
      <c r="E526" s="8">
        <v>2</v>
      </c>
      <c r="I526" t="s">
        <v>10</v>
      </c>
      <c r="J526" t="s">
        <v>28</v>
      </c>
      <c r="L526" t="s">
        <v>189</v>
      </c>
    </row>
    <row r="527" spans="1:12" x14ac:dyDescent="0.25">
      <c r="A527" t="s">
        <v>211</v>
      </c>
      <c r="B527">
        <v>2021</v>
      </c>
      <c r="C527" t="s">
        <v>127</v>
      </c>
      <c r="D527" s="7" t="s">
        <v>51</v>
      </c>
      <c r="E527" s="8">
        <v>1</v>
      </c>
      <c r="I527" t="s">
        <v>15</v>
      </c>
      <c r="J527" t="s">
        <v>42</v>
      </c>
      <c r="L527" t="s">
        <v>186</v>
      </c>
    </row>
    <row r="528" spans="1:12" x14ac:dyDescent="0.25">
      <c r="A528" t="s">
        <v>211</v>
      </c>
      <c r="B528">
        <v>2021</v>
      </c>
      <c r="C528" t="s">
        <v>127</v>
      </c>
      <c r="D528" s="7" t="s">
        <v>80</v>
      </c>
      <c r="E528" s="8">
        <v>5</v>
      </c>
      <c r="I528" t="s">
        <v>10</v>
      </c>
      <c r="J528" t="s">
        <v>26</v>
      </c>
      <c r="L528" t="s">
        <v>189</v>
      </c>
    </row>
    <row r="529" spans="1:12" x14ac:dyDescent="0.25">
      <c r="A529" t="s">
        <v>211</v>
      </c>
      <c r="B529">
        <v>2021</v>
      </c>
      <c r="C529" t="s">
        <v>127</v>
      </c>
      <c r="D529" s="7" t="s">
        <v>24</v>
      </c>
      <c r="E529" s="8">
        <v>4</v>
      </c>
      <c r="I529" t="s">
        <v>15</v>
      </c>
      <c r="J529" t="s">
        <v>16</v>
      </c>
      <c r="L529" t="s">
        <v>186</v>
      </c>
    </row>
    <row r="530" spans="1:12" x14ac:dyDescent="0.25">
      <c r="A530" t="s">
        <v>211</v>
      </c>
      <c r="B530">
        <v>2021</v>
      </c>
      <c r="C530" t="s">
        <v>127</v>
      </c>
      <c r="D530" s="7" t="s">
        <v>70</v>
      </c>
      <c r="E530" s="8">
        <v>1</v>
      </c>
      <c r="I530" t="s">
        <v>10</v>
      </c>
      <c r="J530" t="s">
        <v>11</v>
      </c>
      <c r="L530" t="s">
        <v>189</v>
      </c>
    </row>
    <row r="531" spans="1:12" x14ac:dyDescent="0.25">
      <c r="A531" t="s">
        <v>211</v>
      </c>
      <c r="B531">
        <v>2021</v>
      </c>
      <c r="C531" t="s">
        <v>127</v>
      </c>
      <c r="D531" s="7" t="s">
        <v>84</v>
      </c>
      <c r="E531" s="8">
        <v>1</v>
      </c>
      <c r="I531" t="s">
        <v>18</v>
      </c>
      <c r="J531" t="s">
        <v>19</v>
      </c>
      <c r="L531" t="s">
        <v>189</v>
      </c>
    </row>
    <row r="532" spans="1:12" x14ac:dyDescent="0.25">
      <c r="A532" t="s">
        <v>211</v>
      </c>
      <c r="B532">
        <v>2021</v>
      </c>
      <c r="C532" t="s">
        <v>127</v>
      </c>
      <c r="D532" s="7" t="s">
        <v>49</v>
      </c>
      <c r="E532" s="8">
        <v>1</v>
      </c>
      <c r="I532" t="s">
        <v>18</v>
      </c>
      <c r="J532" t="s">
        <v>19</v>
      </c>
      <c r="L532" t="s">
        <v>189</v>
      </c>
    </row>
    <row r="533" spans="1:12" x14ac:dyDescent="0.25">
      <c r="A533" t="s">
        <v>211</v>
      </c>
      <c r="B533">
        <v>2021</v>
      </c>
      <c r="C533" t="s">
        <v>127</v>
      </c>
      <c r="D533" s="7" t="s">
        <v>33</v>
      </c>
      <c r="E533" s="8">
        <v>1</v>
      </c>
      <c r="I533" t="s">
        <v>18</v>
      </c>
      <c r="J533" t="s">
        <v>34</v>
      </c>
      <c r="L533" t="s">
        <v>186</v>
      </c>
    </row>
    <row r="534" spans="1:12" x14ac:dyDescent="0.25">
      <c r="A534" t="s">
        <v>211</v>
      </c>
      <c r="B534">
        <v>2021</v>
      </c>
      <c r="C534" t="s">
        <v>127</v>
      </c>
      <c r="D534" s="7" t="s">
        <v>39</v>
      </c>
      <c r="E534" s="8">
        <v>14</v>
      </c>
      <c r="I534" t="s">
        <v>10</v>
      </c>
      <c r="J534" t="s">
        <v>21</v>
      </c>
      <c r="L534" t="s">
        <v>188</v>
      </c>
    </row>
    <row r="535" spans="1:12" x14ac:dyDescent="0.25">
      <c r="A535" t="s">
        <v>211</v>
      </c>
      <c r="B535">
        <v>2021</v>
      </c>
      <c r="C535" t="s">
        <v>127</v>
      </c>
      <c r="D535" s="7" t="s">
        <v>71</v>
      </c>
      <c r="E535" s="8">
        <v>5</v>
      </c>
      <c r="I535" t="s">
        <v>18</v>
      </c>
      <c r="J535" t="s">
        <v>72</v>
      </c>
      <c r="L535" t="s">
        <v>186</v>
      </c>
    </row>
    <row r="536" spans="1:12" x14ac:dyDescent="0.25">
      <c r="A536" t="s">
        <v>211</v>
      </c>
      <c r="B536">
        <v>2021</v>
      </c>
      <c r="C536" t="s">
        <v>127</v>
      </c>
      <c r="D536" s="7" t="s">
        <v>53</v>
      </c>
      <c r="E536" s="8">
        <v>1</v>
      </c>
      <c r="I536" t="s">
        <v>18</v>
      </c>
      <c r="J536" t="s">
        <v>16</v>
      </c>
      <c r="L536" t="s">
        <v>186</v>
      </c>
    </row>
    <row r="537" spans="1:12" x14ac:dyDescent="0.25">
      <c r="A537" t="s">
        <v>211</v>
      </c>
      <c r="B537">
        <v>2021</v>
      </c>
      <c r="C537" t="s">
        <v>127</v>
      </c>
      <c r="D537" s="7" t="s">
        <v>46</v>
      </c>
      <c r="E537" s="8">
        <v>7</v>
      </c>
      <c r="I537" t="s">
        <v>10</v>
      </c>
      <c r="J537" t="s">
        <v>45</v>
      </c>
      <c r="L537" t="s">
        <v>188</v>
      </c>
    </row>
    <row r="538" spans="1:12" x14ac:dyDescent="0.25">
      <c r="A538" t="s">
        <v>211</v>
      </c>
      <c r="B538">
        <v>2021</v>
      </c>
      <c r="C538" t="s">
        <v>127</v>
      </c>
      <c r="D538" s="7" t="s">
        <v>77</v>
      </c>
      <c r="E538" s="8">
        <v>2</v>
      </c>
      <c r="I538" t="s">
        <v>18</v>
      </c>
      <c r="J538" t="s">
        <v>38</v>
      </c>
      <c r="L538" t="s">
        <v>189</v>
      </c>
    </row>
    <row r="539" spans="1:12" x14ac:dyDescent="0.25">
      <c r="A539" t="s">
        <v>211</v>
      </c>
      <c r="B539">
        <v>2021</v>
      </c>
      <c r="C539" t="s">
        <v>127</v>
      </c>
      <c r="D539" s="7" t="s">
        <v>74</v>
      </c>
      <c r="E539" s="8">
        <v>5</v>
      </c>
      <c r="I539" t="s">
        <v>18</v>
      </c>
      <c r="J539" t="s">
        <v>19</v>
      </c>
      <c r="L539" t="s">
        <v>186</v>
      </c>
    </row>
    <row r="540" spans="1:12" x14ac:dyDescent="0.25">
      <c r="A540" t="s">
        <v>211</v>
      </c>
      <c r="B540">
        <v>2021</v>
      </c>
      <c r="C540" t="s">
        <v>127</v>
      </c>
      <c r="D540" s="7" t="s">
        <v>85</v>
      </c>
      <c r="E540" s="8">
        <v>3</v>
      </c>
      <c r="I540" t="s">
        <v>18</v>
      </c>
      <c r="J540" t="s">
        <v>19</v>
      </c>
      <c r="L540" t="s">
        <v>188</v>
      </c>
    </row>
    <row r="541" spans="1:12" x14ac:dyDescent="0.25">
      <c r="A541" t="s">
        <v>211</v>
      </c>
      <c r="B541">
        <v>2021</v>
      </c>
      <c r="C541" t="s">
        <v>127</v>
      </c>
      <c r="D541" s="7" t="s">
        <v>78</v>
      </c>
      <c r="E541" s="8">
        <v>1</v>
      </c>
      <c r="I541" t="s">
        <v>10</v>
      </c>
      <c r="J541" t="s">
        <v>32</v>
      </c>
      <c r="L541" t="s">
        <v>189</v>
      </c>
    </row>
    <row r="542" spans="1:12" x14ac:dyDescent="0.25">
      <c r="A542" t="s">
        <v>211</v>
      </c>
      <c r="B542">
        <v>2021</v>
      </c>
      <c r="C542" t="s">
        <v>127</v>
      </c>
      <c r="D542" s="7" t="s">
        <v>50</v>
      </c>
      <c r="E542" s="8">
        <v>2</v>
      </c>
      <c r="I542" t="s">
        <v>15</v>
      </c>
      <c r="J542" t="s">
        <v>42</v>
      </c>
      <c r="L542" t="s">
        <v>188</v>
      </c>
    </row>
    <row r="543" spans="1:12" x14ac:dyDescent="0.25">
      <c r="A543" t="s">
        <v>211</v>
      </c>
      <c r="B543">
        <v>2021</v>
      </c>
      <c r="C543" t="s">
        <v>127</v>
      </c>
      <c r="D543" s="7" t="s">
        <v>86</v>
      </c>
      <c r="E543" s="8">
        <v>1</v>
      </c>
      <c r="I543" t="s">
        <v>10</v>
      </c>
      <c r="J543" t="s">
        <v>11</v>
      </c>
      <c r="L543" t="s">
        <v>189</v>
      </c>
    </row>
    <row r="544" spans="1:12" x14ac:dyDescent="0.25">
      <c r="A544" t="s">
        <v>211</v>
      </c>
      <c r="B544">
        <v>2021</v>
      </c>
      <c r="C544" t="s">
        <v>127</v>
      </c>
      <c r="D544" s="7" t="s">
        <v>66</v>
      </c>
      <c r="E544" s="8">
        <v>2</v>
      </c>
      <c r="I544" t="s">
        <v>18</v>
      </c>
      <c r="J544" t="s">
        <v>16</v>
      </c>
      <c r="L544" t="s">
        <v>189</v>
      </c>
    </row>
    <row r="545" spans="1:12" x14ac:dyDescent="0.25">
      <c r="A545" t="s">
        <v>211</v>
      </c>
      <c r="B545">
        <v>2021</v>
      </c>
      <c r="C545" t="s">
        <v>127</v>
      </c>
      <c r="D545" s="7" t="s">
        <v>87</v>
      </c>
      <c r="E545" s="8">
        <v>5</v>
      </c>
      <c r="I545" t="s">
        <v>18</v>
      </c>
      <c r="J545" t="s">
        <v>19</v>
      </c>
      <c r="L545" t="s">
        <v>188</v>
      </c>
    </row>
    <row r="546" spans="1:12" x14ac:dyDescent="0.25">
      <c r="A546" t="s">
        <v>211</v>
      </c>
      <c r="B546">
        <v>2021</v>
      </c>
      <c r="C546" t="s">
        <v>127</v>
      </c>
      <c r="D546" s="7" t="s">
        <v>67</v>
      </c>
      <c r="E546" s="8">
        <v>3</v>
      </c>
      <c r="I546" t="s">
        <v>10</v>
      </c>
      <c r="J546" t="s">
        <v>68</v>
      </c>
      <c r="L546" t="s">
        <v>186</v>
      </c>
    </row>
    <row r="547" spans="1:12" x14ac:dyDescent="0.25">
      <c r="A547" t="s">
        <v>211</v>
      </c>
      <c r="B547">
        <v>2021</v>
      </c>
      <c r="C547" t="s">
        <v>127</v>
      </c>
      <c r="D547" s="7" t="s">
        <v>31</v>
      </c>
      <c r="E547" s="8">
        <v>3</v>
      </c>
      <c r="I547" t="s">
        <v>10</v>
      </c>
      <c r="J547" t="s">
        <v>32</v>
      </c>
      <c r="L547" t="s">
        <v>186</v>
      </c>
    </row>
    <row r="548" spans="1:12" x14ac:dyDescent="0.25">
      <c r="A548" t="s">
        <v>211</v>
      </c>
      <c r="B548">
        <v>2021</v>
      </c>
      <c r="C548" t="s">
        <v>127</v>
      </c>
      <c r="D548" s="7" t="s">
        <v>48</v>
      </c>
      <c r="E548" s="8">
        <v>4</v>
      </c>
      <c r="I548" t="s">
        <v>18</v>
      </c>
      <c r="J548" t="s">
        <v>19</v>
      </c>
      <c r="L548" t="s">
        <v>188</v>
      </c>
    </row>
    <row r="549" spans="1:12" x14ac:dyDescent="0.25">
      <c r="A549" t="s">
        <v>211</v>
      </c>
      <c r="B549">
        <v>2021</v>
      </c>
      <c r="C549" t="s">
        <v>127</v>
      </c>
      <c r="D549" s="7" t="s">
        <v>88</v>
      </c>
      <c r="E549" s="8">
        <v>1</v>
      </c>
      <c r="I549" t="s">
        <v>10</v>
      </c>
      <c r="J549" t="s">
        <v>11</v>
      </c>
      <c r="L549" t="s">
        <v>189</v>
      </c>
    </row>
    <row r="550" spans="1:12" x14ac:dyDescent="0.25">
      <c r="A550" t="s">
        <v>211</v>
      </c>
      <c r="B550">
        <v>2021</v>
      </c>
      <c r="C550" t="s">
        <v>127</v>
      </c>
      <c r="D550" s="7" t="s">
        <v>65</v>
      </c>
      <c r="E550" s="8">
        <v>1</v>
      </c>
      <c r="I550" t="s">
        <v>10</v>
      </c>
      <c r="J550" t="s">
        <v>28</v>
      </c>
      <c r="L550" t="s">
        <v>189</v>
      </c>
    </row>
    <row r="551" spans="1:12" x14ac:dyDescent="0.25">
      <c r="A551" t="s">
        <v>211</v>
      </c>
      <c r="B551">
        <v>2021</v>
      </c>
      <c r="C551" t="s">
        <v>127</v>
      </c>
      <c r="D551" s="7" t="s">
        <v>14</v>
      </c>
      <c r="E551" s="8">
        <v>4</v>
      </c>
      <c r="I551" t="s">
        <v>15</v>
      </c>
      <c r="J551" t="s">
        <v>16</v>
      </c>
      <c r="L551" t="s">
        <v>187</v>
      </c>
    </row>
    <row r="552" spans="1:12" x14ac:dyDescent="0.25">
      <c r="A552" t="s">
        <v>211</v>
      </c>
      <c r="B552">
        <v>2021</v>
      </c>
      <c r="C552" t="s">
        <v>128</v>
      </c>
      <c r="D552" s="7" t="s">
        <v>67</v>
      </c>
      <c r="E552" s="8">
        <v>2</v>
      </c>
      <c r="I552" t="s">
        <v>10</v>
      </c>
      <c r="J552" t="s">
        <v>68</v>
      </c>
      <c r="L552" t="s">
        <v>186</v>
      </c>
    </row>
    <row r="553" spans="1:12" x14ac:dyDescent="0.25">
      <c r="A553" t="s">
        <v>211</v>
      </c>
      <c r="B553">
        <v>2021</v>
      </c>
      <c r="C553" t="s">
        <v>128</v>
      </c>
      <c r="D553" s="7" t="s">
        <v>31</v>
      </c>
      <c r="E553" s="8">
        <v>1</v>
      </c>
      <c r="I553" t="s">
        <v>10</v>
      </c>
      <c r="J553" t="s">
        <v>32</v>
      </c>
      <c r="L553" t="s">
        <v>186</v>
      </c>
    </row>
    <row r="554" spans="1:12" x14ac:dyDescent="0.25">
      <c r="A554" t="s">
        <v>211</v>
      </c>
      <c r="B554">
        <v>2021</v>
      </c>
      <c r="C554" t="s">
        <v>128</v>
      </c>
      <c r="D554" s="7" t="s">
        <v>29</v>
      </c>
      <c r="E554" s="8">
        <v>6</v>
      </c>
      <c r="I554" t="s">
        <v>10</v>
      </c>
      <c r="J554" t="s">
        <v>21</v>
      </c>
      <c r="L554" t="s">
        <v>188</v>
      </c>
    </row>
    <row r="555" spans="1:12" x14ac:dyDescent="0.25">
      <c r="A555" t="s">
        <v>211</v>
      </c>
      <c r="B555">
        <v>2021</v>
      </c>
      <c r="C555" t="s">
        <v>128</v>
      </c>
      <c r="D555" s="7" t="s">
        <v>24</v>
      </c>
      <c r="E555" s="8">
        <v>6</v>
      </c>
      <c r="I555" t="s">
        <v>15</v>
      </c>
      <c r="J555" t="s">
        <v>16</v>
      </c>
      <c r="L555" t="s">
        <v>186</v>
      </c>
    </row>
    <row r="556" spans="1:12" x14ac:dyDescent="0.25">
      <c r="A556" t="s">
        <v>211</v>
      </c>
      <c r="B556">
        <v>2021</v>
      </c>
      <c r="C556" t="s">
        <v>128</v>
      </c>
      <c r="D556" s="7" t="s">
        <v>27</v>
      </c>
      <c r="E556" s="8">
        <v>10</v>
      </c>
      <c r="I556" t="s">
        <v>18</v>
      </c>
      <c r="J556" t="s">
        <v>28</v>
      </c>
      <c r="L556" t="s">
        <v>188</v>
      </c>
    </row>
    <row r="557" spans="1:12" x14ac:dyDescent="0.25">
      <c r="A557" t="s">
        <v>211</v>
      </c>
      <c r="B557">
        <v>2021</v>
      </c>
      <c r="C557" t="s">
        <v>128</v>
      </c>
      <c r="D557" s="7" t="s">
        <v>57</v>
      </c>
      <c r="E557" s="8">
        <v>1</v>
      </c>
      <c r="I557" t="s">
        <v>10</v>
      </c>
      <c r="J557" t="s">
        <v>11</v>
      </c>
      <c r="L557" t="s">
        <v>189</v>
      </c>
    </row>
    <row r="558" spans="1:12" x14ac:dyDescent="0.25">
      <c r="A558" t="s">
        <v>211</v>
      </c>
      <c r="B558">
        <v>2021</v>
      </c>
      <c r="C558" t="s">
        <v>128</v>
      </c>
      <c r="D558" s="7" t="s">
        <v>70</v>
      </c>
      <c r="E558" s="8">
        <v>1</v>
      </c>
      <c r="I558" t="s">
        <v>10</v>
      </c>
      <c r="J558" t="s">
        <v>11</v>
      </c>
      <c r="L558" t="s">
        <v>189</v>
      </c>
    </row>
    <row r="559" spans="1:12" x14ac:dyDescent="0.25">
      <c r="A559" t="s">
        <v>211</v>
      </c>
      <c r="B559">
        <v>2021</v>
      </c>
      <c r="C559" t="s">
        <v>128</v>
      </c>
      <c r="D559" s="7" t="s">
        <v>17</v>
      </c>
      <c r="E559" s="8">
        <v>2</v>
      </c>
      <c r="I559" t="s">
        <v>18</v>
      </c>
      <c r="J559" t="s">
        <v>19</v>
      </c>
      <c r="L559" t="s">
        <v>189</v>
      </c>
    </row>
    <row r="560" spans="1:12" x14ac:dyDescent="0.25">
      <c r="A560" t="s">
        <v>211</v>
      </c>
      <c r="B560">
        <v>2021</v>
      </c>
      <c r="C560" t="s">
        <v>128</v>
      </c>
      <c r="D560" s="7" t="s">
        <v>69</v>
      </c>
      <c r="E560" s="8">
        <v>5</v>
      </c>
      <c r="I560" t="s">
        <v>18</v>
      </c>
      <c r="J560" t="s">
        <v>19</v>
      </c>
      <c r="L560" t="s">
        <v>186</v>
      </c>
    </row>
    <row r="561" spans="1:12" x14ac:dyDescent="0.25">
      <c r="A561" t="s">
        <v>211</v>
      </c>
      <c r="B561">
        <v>2021</v>
      </c>
      <c r="C561" t="s">
        <v>128</v>
      </c>
      <c r="D561" s="7" t="s">
        <v>54</v>
      </c>
      <c r="E561" s="8">
        <v>2</v>
      </c>
      <c r="I561" t="s">
        <v>10</v>
      </c>
      <c r="J561" t="s">
        <v>34</v>
      </c>
      <c r="L561" t="s">
        <v>189</v>
      </c>
    </row>
    <row r="562" spans="1:12" x14ac:dyDescent="0.25">
      <c r="A562" t="s">
        <v>211</v>
      </c>
      <c r="B562">
        <v>2021</v>
      </c>
      <c r="C562" t="s">
        <v>128</v>
      </c>
      <c r="D562" s="7" t="s">
        <v>39</v>
      </c>
      <c r="E562" s="8">
        <v>9</v>
      </c>
      <c r="I562" t="s">
        <v>10</v>
      </c>
      <c r="J562" t="s">
        <v>21</v>
      </c>
      <c r="L562" t="s">
        <v>188</v>
      </c>
    </row>
    <row r="563" spans="1:12" x14ac:dyDescent="0.25">
      <c r="A563" t="s">
        <v>211</v>
      </c>
      <c r="B563">
        <v>2021</v>
      </c>
      <c r="C563" t="s">
        <v>128</v>
      </c>
      <c r="D563" s="7" t="s">
        <v>71</v>
      </c>
      <c r="E563" s="8">
        <v>2</v>
      </c>
      <c r="I563" t="s">
        <v>18</v>
      </c>
      <c r="J563" t="s">
        <v>72</v>
      </c>
      <c r="L563" t="s">
        <v>186</v>
      </c>
    </row>
    <row r="564" spans="1:12" x14ac:dyDescent="0.25">
      <c r="A564" t="s">
        <v>211</v>
      </c>
      <c r="B564">
        <v>2021</v>
      </c>
      <c r="C564" t="s">
        <v>128</v>
      </c>
      <c r="D564" s="7" t="s">
        <v>44</v>
      </c>
      <c r="E564" s="8">
        <v>48</v>
      </c>
      <c r="I564" t="s">
        <v>10</v>
      </c>
      <c r="J564" t="s">
        <v>45</v>
      </c>
      <c r="L564" t="s">
        <v>187</v>
      </c>
    </row>
    <row r="565" spans="1:12" x14ac:dyDescent="0.25">
      <c r="A565" t="s">
        <v>211</v>
      </c>
      <c r="B565">
        <v>2021</v>
      </c>
      <c r="C565" t="s">
        <v>128</v>
      </c>
      <c r="D565" s="7" t="s">
        <v>20</v>
      </c>
      <c r="E565" s="8">
        <v>5</v>
      </c>
      <c r="I565" t="s">
        <v>10</v>
      </c>
      <c r="J565" t="s">
        <v>21</v>
      </c>
      <c r="L565" t="s">
        <v>186</v>
      </c>
    </row>
    <row r="566" spans="1:12" x14ac:dyDescent="0.25">
      <c r="A566" t="s">
        <v>211</v>
      </c>
      <c r="B566">
        <v>2021</v>
      </c>
      <c r="C566" t="s">
        <v>128</v>
      </c>
      <c r="D566" s="7" t="s">
        <v>59</v>
      </c>
      <c r="E566" s="8">
        <v>7</v>
      </c>
      <c r="I566" t="s">
        <v>18</v>
      </c>
      <c r="J566" t="s">
        <v>38</v>
      </c>
      <c r="L566" t="s">
        <v>186</v>
      </c>
    </row>
    <row r="567" spans="1:12" x14ac:dyDescent="0.25">
      <c r="A567" t="s">
        <v>211</v>
      </c>
      <c r="B567">
        <v>2021</v>
      </c>
      <c r="C567" t="s">
        <v>128</v>
      </c>
      <c r="D567" s="7" t="s">
        <v>49</v>
      </c>
      <c r="E567" s="8">
        <v>5</v>
      </c>
      <c r="I567" t="s">
        <v>18</v>
      </c>
      <c r="J567" t="s">
        <v>19</v>
      </c>
      <c r="L567" t="s">
        <v>189</v>
      </c>
    </row>
    <row r="568" spans="1:12" x14ac:dyDescent="0.25">
      <c r="A568" t="s">
        <v>211</v>
      </c>
      <c r="B568">
        <v>2021</v>
      </c>
      <c r="C568" t="s">
        <v>128</v>
      </c>
      <c r="D568" s="7" t="s">
        <v>73</v>
      </c>
      <c r="E568" s="8">
        <v>6</v>
      </c>
      <c r="I568" t="s">
        <v>18</v>
      </c>
      <c r="J568" t="s">
        <v>19</v>
      </c>
      <c r="L568" t="s">
        <v>186</v>
      </c>
    </row>
    <row r="569" spans="1:12" x14ac:dyDescent="0.25">
      <c r="A569" t="s">
        <v>211</v>
      </c>
      <c r="B569">
        <v>2021</v>
      </c>
      <c r="C569" t="s">
        <v>128</v>
      </c>
      <c r="D569" s="7" t="s">
        <v>55</v>
      </c>
      <c r="E569" s="8">
        <v>60</v>
      </c>
      <c r="I569" t="s">
        <v>10</v>
      </c>
      <c r="J569" t="s">
        <v>34</v>
      </c>
      <c r="L569" t="s">
        <v>187</v>
      </c>
    </row>
    <row r="570" spans="1:12" x14ac:dyDescent="0.25">
      <c r="A570" t="s">
        <v>211</v>
      </c>
      <c r="B570">
        <v>2021</v>
      </c>
      <c r="C570" t="s">
        <v>128</v>
      </c>
      <c r="D570" s="7" t="s">
        <v>23</v>
      </c>
      <c r="E570" s="8">
        <v>8</v>
      </c>
      <c r="I570" t="s">
        <v>18</v>
      </c>
      <c r="J570" t="s">
        <v>19</v>
      </c>
      <c r="L570" t="s">
        <v>188</v>
      </c>
    </row>
    <row r="571" spans="1:12" x14ac:dyDescent="0.25">
      <c r="A571" t="s">
        <v>211</v>
      </c>
      <c r="B571">
        <v>2021</v>
      </c>
      <c r="C571" t="s">
        <v>128</v>
      </c>
      <c r="D571" s="7" t="s">
        <v>61</v>
      </c>
      <c r="E571" s="8">
        <v>3</v>
      </c>
      <c r="I571" t="s">
        <v>18</v>
      </c>
      <c r="J571" t="s">
        <v>38</v>
      </c>
      <c r="L571" t="s">
        <v>186</v>
      </c>
    </row>
    <row r="572" spans="1:12" x14ac:dyDescent="0.25">
      <c r="A572" t="s">
        <v>211</v>
      </c>
      <c r="B572">
        <v>2021</v>
      </c>
      <c r="C572" t="s">
        <v>128</v>
      </c>
      <c r="D572" s="7" t="s">
        <v>43</v>
      </c>
      <c r="E572" s="8">
        <v>1</v>
      </c>
      <c r="I572" t="s">
        <v>18</v>
      </c>
      <c r="J572" t="s">
        <v>34</v>
      </c>
      <c r="L572" t="s">
        <v>186</v>
      </c>
    </row>
    <row r="573" spans="1:12" x14ac:dyDescent="0.25">
      <c r="A573" t="s">
        <v>211</v>
      </c>
      <c r="B573">
        <v>2021</v>
      </c>
      <c r="C573" t="s">
        <v>128</v>
      </c>
      <c r="D573" s="7" t="s">
        <v>22</v>
      </c>
      <c r="E573" s="8">
        <v>33</v>
      </c>
      <c r="I573" t="s">
        <v>15</v>
      </c>
      <c r="J573" t="s">
        <v>16</v>
      </c>
      <c r="L573" t="s">
        <v>187</v>
      </c>
    </row>
    <row r="574" spans="1:12" x14ac:dyDescent="0.25">
      <c r="A574" t="s">
        <v>211</v>
      </c>
      <c r="B574">
        <v>2021</v>
      </c>
      <c r="C574" t="s">
        <v>128</v>
      </c>
      <c r="D574" s="7" t="s">
        <v>41</v>
      </c>
      <c r="E574" s="8">
        <v>8</v>
      </c>
      <c r="I574" t="s">
        <v>15</v>
      </c>
      <c r="J574" t="s">
        <v>42</v>
      </c>
      <c r="L574" t="s">
        <v>187</v>
      </c>
    </row>
    <row r="575" spans="1:12" x14ac:dyDescent="0.25">
      <c r="A575" t="s">
        <v>211</v>
      </c>
      <c r="B575">
        <v>2021</v>
      </c>
      <c r="C575" t="s">
        <v>128</v>
      </c>
      <c r="D575" s="7" t="s">
        <v>30</v>
      </c>
      <c r="E575" s="8">
        <v>2</v>
      </c>
      <c r="I575" t="s">
        <v>10</v>
      </c>
      <c r="J575" t="s">
        <v>13</v>
      </c>
      <c r="L575" t="s">
        <v>186</v>
      </c>
    </row>
    <row r="576" spans="1:12" x14ac:dyDescent="0.25">
      <c r="A576" t="s">
        <v>211</v>
      </c>
      <c r="B576">
        <v>2021</v>
      </c>
      <c r="C576" t="s">
        <v>128</v>
      </c>
      <c r="D576" s="7" t="s">
        <v>35</v>
      </c>
      <c r="E576" s="8">
        <v>45</v>
      </c>
      <c r="I576" t="s">
        <v>18</v>
      </c>
      <c r="J576" t="s">
        <v>36</v>
      </c>
      <c r="L576" t="s">
        <v>187</v>
      </c>
    </row>
    <row r="577" spans="1:12" x14ac:dyDescent="0.25">
      <c r="A577" t="s">
        <v>211</v>
      </c>
      <c r="B577">
        <v>2021</v>
      </c>
      <c r="C577" t="s">
        <v>128</v>
      </c>
      <c r="D577" s="7" t="s">
        <v>74</v>
      </c>
      <c r="E577" s="8">
        <v>5</v>
      </c>
      <c r="I577" t="s">
        <v>18</v>
      </c>
      <c r="J577" t="s">
        <v>19</v>
      </c>
      <c r="L577" t="s">
        <v>186</v>
      </c>
    </row>
    <row r="578" spans="1:12" x14ac:dyDescent="0.25">
      <c r="A578" t="s">
        <v>211</v>
      </c>
      <c r="B578">
        <v>2021</v>
      </c>
      <c r="C578" t="s">
        <v>128</v>
      </c>
      <c r="D578" s="7" t="s">
        <v>40</v>
      </c>
      <c r="E578" s="8">
        <v>3</v>
      </c>
      <c r="I578" t="s">
        <v>18</v>
      </c>
      <c r="J578" t="s">
        <v>16</v>
      </c>
      <c r="L578" t="s">
        <v>186</v>
      </c>
    </row>
    <row r="579" spans="1:12" x14ac:dyDescent="0.25">
      <c r="A579" t="s">
        <v>211</v>
      </c>
      <c r="B579">
        <v>2021</v>
      </c>
      <c r="C579" t="s">
        <v>128</v>
      </c>
      <c r="D579" s="7" t="s">
        <v>75</v>
      </c>
      <c r="E579" s="8">
        <v>1</v>
      </c>
      <c r="I579" t="s">
        <v>18</v>
      </c>
      <c r="J579" t="s">
        <v>19</v>
      </c>
      <c r="L579" t="s">
        <v>189</v>
      </c>
    </row>
    <row r="580" spans="1:12" x14ac:dyDescent="0.25">
      <c r="A580" t="s">
        <v>211</v>
      </c>
      <c r="B580">
        <v>2021</v>
      </c>
      <c r="C580" t="s">
        <v>128</v>
      </c>
      <c r="D580" s="7" t="s">
        <v>37</v>
      </c>
      <c r="E580" s="8">
        <v>13</v>
      </c>
      <c r="I580" t="s">
        <v>10</v>
      </c>
      <c r="J580" t="s">
        <v>38</v>
      </c>
      <c r="L580" t="s">
        <v>187</v>
      </c>
    </row>
    <row r="581" spans="1:12" x14ac:dyDescent="0.25">
      <c r="A581" t="s">
        <v>211</v>
      </c>
      <c r="B581">
        <v>2021</v>
      </c>
      <c r="C581" t="s">
        <v>128</v>
      </c>
      <c r="D581" s="7" t="s">
        <v>76</v>
      </c>
      <c r="E581" s="8">
        <v>1</v>
      </c>
      <c r="I581" t="s">
        <v>18</v>
      </c>
      <c r="J581" t="s">
        <v>72</v>
      </c>
      <c r="L581" t="s">
        <v>189</v>
      </c>
    </row>
    <row r="582" spans="1:12" x14ac:dyDescent="0.25">
      <c r="A582" t="s">
        <v>211</v>
      </c>
      <c r="B582">
        <v>2021</v>
      </c>
      <c r="C582" t="s">
        <v>128</v>
      </c>
      <c r="D582" s="7" t="s">
        <v>12</v>
      </c>
      <c r="E582" s="8">
        <v>6</v>
      </c>
      <c r="I582" t="s">
        <v>10</v>
      </c>
      <c r="J582" t="s">
        <v>13</v>
      </c>
      <c r="L582" t="s">
        <v>188</v>
      </c>
    </row>
    <row r="583" spans="1:12" x14ac:dyDescent="0.25">
      <c r="A583" t="s">
        <v>211</v>
      </c>
      <c r="B583">
        <v>2021</v>
      </c>
      <c r="C583" t="s">
        <v>128</v>
      </c>
      <c r="D583" s="7" t="s">
        <v>60</v>
      </c>
      <c r="E583" s="8">
        <v>5</v>
      </c>
      <c r="I583" t="s">
        <v>10</v>
      </c>
      <c r="J583" t="s">
        <v>42</v>
      </c>
      <c r="L583" t="s">
        <v>188</v>
      </c>
    </row>
    <row r="584" spans="1:12" x14ac:dyDescent="0.25">
      <c r="A584" t="s">
        <v>211</v>
      </c>
      <c r="B584">
        <v>2021</v>
      </c>
      <c r="C584" t="s">
        <v>128</v>
      </c>
      <c r="D584" s="7" t="s">
        <v>58</v>
      </c>
      <c r="E584" s="8">
        <v>2</v>
      </c>
      <c r="I584" t="s">
        <v>18</v>
      </c>
      <c r="J584" t="s">
        <v>38</v>
      </c>
      <c r="L584" t="s">
        <v>189</v>
      </c>
    </row>
    <row r="585" spans="1:12" x14ac:dyDescent="0.25">
      <c r="A585" t="s">
        <v>211</v>
      </c>
      <c r="B585">
        <v>2021</v>
      </c>
      <c r="C585" t="s">
        <v>128</v>
      </c>
      <c r="D585" s="7" t="s">
        <v>25</v>
      </c>
      <c r="E585" s="8">
        <v>2</v>
      </c>
      <c r="I585" t="s">
        <v>10</v>
      </c>
      <c r="J585" t="s">
        <v>26</v>
      </c>
      <c r="L585" t="s">
        <v>186</v>
      </c>
    </row>
    <row r="586" spans="1:12" x14ac:dyDescent="0.25">
      <c r="A586" t="s">
        <v>211</v>
      </c>
      <c r="B586">
        <v>2021</v>
      </c>
      <c r="C586" t="s">
        <v>128</v>
      </c>
      <c r="D586" s="7" t="s">
        <v>51</v>
      </c>
      <c r="E586" s="8">
        <v>2</v>
      </c>
      <c r="I586" t="s">
        <v>15</v>
      </c>
      <c r="J586" t="s">
        <v>42</v>
      </c>
      <c r="L586" t="s">
        <v>186</v>
      </c>
    </row>
    <row r="587" spans="1:12" x14ac:dyDescent="0.25">
      <c r="A587" t="s">
        <v>211</v>
      </c>
      <c r="B587">
        <v>2021</v>
      </c>
      <c r="C587" t="s">
        <v>128</v>
      </c>
      <c r="D587" s="7" t="s">
        <v>77</v>
      </c>
      <c r="E587" s="8">
        <v>1</v>
      </c>
      <c r="I587" t="s">
        <v>18</v>
      </c>
      <c r="J587" t="s">
        <v>38</v>
      </c>
      <c r="L587" t="s">
        <v>189</v>
      </c>
    </row>
    <row r="588" spans="1:12" x14ac:dyDescent="0.25">
      <c r="A588" t="s">
        <v>211</v>
      </c>
      <c r="B588">
        <v>2021</v>
      </c>
      <c r="C588" t="s">
        <v>128</v>
      </c>
      <c r="D588" s="7" t="s">
        <v>65</v>
      </c>
      <c r="E588" s="8">
        <v>1</v>
      </c>
      <c r="I588" t="s">
        <v>10</v>
      </c>
      <c r="J588" t="s">
        <v>28</v>
      </c>
      <c r="L588" t="s">
        <v>189</v>
      </c>
    </row>
    <row r="589" spans="1:12" x14ac:dyDescent="0.25">
      <c r="A589" t="s">
        <v>211</v>
      </c>
      <c r="B589">
        <v>2021</v>
      </c>
      <c r="C589" t="s">
        <v>128</v>
      </c>
      <c r="D589" s="7" t="s">
        <v>9</v>
      </c>
      <c r="E589" s="8">
        <v>2</v>
      </c>
      <c r="I589" t="s">
        <v>10</v>
      </c>
      <c r="J589" t="s">
        <v>11</v>
      </c>
      <c r="L589" t="s">
        <v>186</v>
      </c>
    </row>
    <row r="590" spans="1:12" x14ac:dyDescent="0.25">
      <c r="A590" t="s">
        <v>211</v>
      </c>
      <c r="B590">
        <v>2021</v>
      </c>
      <c r="C590" t="s">
        <v>128</v>
      </c>
      <c r="D590" s="7" t="s">
        <v>78</v>
      </c>
      <c r="E590" s="8">
        <v>2</v>
      </c>
      <c r="I590" t="s">
        <v>10</v>
      </c>
      <c r="J590" t="s">
        <v>32</v>
      </c>
      <c r="L590" t="s">
        <v>189</v>
      </c>
    </row>
    <row r="591" spans="1:12" x14ac:dyDescent="0.25">
      <c r="A591" t="s">
        <v>211</v>
      </c>
      <c r="B591">
        <v>2021</v>
      </c>
      <c r="C591" t="s">
        <v>128</v>
      </c>
      <c r="D591" s="7" t="s">
        <v>50</v>
      </c>
      <c r="E591" s="8">
        <v>1</v>
      </c>
      <c r="I591" t="s">
        <v>15</v>
      </c>
      <c r="J591" t="s">
        <v>42</v>
      </c>
      <c r="L591" t="s">
        <v>188</v>
      </c>
    </row>
    <row r="592" spans="1:12" x14ac:dyDescent="0.25">
      <c r="A592" t="s">
        <v>211</v>
      </c>
      <c r="B592">
        <v>2021</v>
      </c>
      <c r="C592" t="s">
        <v>128</v>
      </c>
      <c r="D592" s="7" t="s">
        <v>79</v>
      </c>
      <c r="E592" s="8">
        <v>14</v>
      </c>
      <c r="I592" t="s">
        <v>18</v>
      </c>
      <c r="J592" t="s">
        <v>45</v>
      </c>
      <c r="L592" t="s">
        <v>188</v>
      </c>
    </row>
    <row r="593" spans="1:12" x14ac:dyDescent="0.25">
      <c r="A593" t="s">
        <v>211</v>
      </c>
      <c r="B593">
        <v>2021</v>
      </c>
      <c r="C593" t="s">
        <v>128</v>
      </c>
      <c r="D593" s="7" t="s">
        <v>63</v>
      </c>
      <c r="E593" s="8">
        <v>4</v>
      </c>
      <c r="I593" t="s">
        <v>18</v>
      </c>
      <c r="J593" t="s">
        <v>19</v>
      </c>
      <c r="L593" t="s">
        <v>186</v>
      </c>
    </row>
    <row r="594" spans="1:12" x14ac:dyDescent="0.25">
      <c r="A594" t="s">
        <v>211</v>
      </c>
      <c r="B594">
        <v>2021</v>
      </c>
      <c r="C594" t="s">
        <v>128</v>
      </c>
      <c r="D594" s="7" t="s">
        <v>80</v>
      </c>
      <c r="E594" s="8">
        <v>1</v>
      </c>
      <c r="I594" t="s">
        <v>10</v>
      </c>
      <c r="J594" t="s">
        <v>26</v>
      </c>
      <c r="L594" t="s">
        <v>189</v>
      </c>
    </row>
    <row r="595" spans="1:12" x14ac:dyDescent="0.25">
      <c r="A595" t="s">
        <v>211</v>
      </c>
      <c r="B595">
        <v>2021</v>
      </c>
      <c r="C595" t="s">
        <v>128</v>
      </c>
      <c r="D595" s="7" t="s">
        <v>81</v>
      </c>
      <c r="E595" s="8">
        <v>5</v>
      </c>
      <c r="I595" t="s">
        <v>10</v>
      </c>
      <c r="J595" t="s">
        <v>68</v>
      </c>
      <c r="L595" t="s">
        <v>186</v>
      </c>
    </row>
    <row r="596" spans="1:12" x14ac:dyDescent="0.25">
      <c r="A596" t="s">
        <v>211</v>
      </c>
      <c r="B596">
        <v>2021</v>
      </c>
      <c r="C596" t="s">
        <v>128</v>
      </c>
      <c r="D596" s="7" t="s">
        <v>82</v>
      </c>
      <c r="E596" s="8">
        <v>4</v>
      </c>
      <c r="I596" t="s">
        <v>18</v>
      </c>
      <c r="J596" t="s">
        <v>34</v>
      </c>
      <c r="L596" t="s">
        <v>186</v>
      </c>
    </row>
    <row r="597" spans="1:12" x14ac:dyDescent="0.25">
      <c r="A597" t="s">
        <v>211</v>
      </c>
      <c r="B597">
        <v>2021</v>
      </c>
      <c r="C597" t="s">
        <v>128</v>
      </c>
      <c r="D597" s="7" t="s">
        <v>14</v>
      </c>
      <c r="E597" s="8">
        <v>30</v>
      </c>
      <c r="I597" t="s">
        <v>15</v>
      </c>
      <c r="J597" t="s">
        <v>16</v>
      </c>
      <c r="L597" t="s">
        <v>187</v>
      </c>
    </row>
    <row r="598" spans="1:12" x14ac:dyDescent="0.25">
      <c r="A598" t="s">
        <v>211</v>
      </c>
      <c r="B598">
        <v>2021</v>
      </c>
      <c r="C598" t="s">
        <v>129</v>
      </c>
      <c r="D598" s="7" t="s">
        <v>9</v>
      </c>
      <c r="E598" s="8">
        <v>5</v>
      </c>
      <c r="I598" t="s">
        <v>10</v>
      </c>
      <c r="J598" t="s">
        <v>11</v>
      </c>
      <c r="L598" t="s">
        <v>186</v>
      </c>
    </row>
    <row r="599" spans="1:12" x14ac:dyDescent="0.25">
      <c r="A599" t="s">
        <v>211</v>
      </c>
      <c r="B599">
        <v>2021</v>
      </c>
      <c r="C599" t="s">
        <v>129</v>
      </c>
      <c r="D599" s="7" t="s">
        <v>12</v>
      </c>
      <c r="E599" s="8">
        <v>8</v>
      </c>
      <c r="I599" t="s">
        <v>10</v>
      </c>
      <c r="J599" t="s">
        <v>13</v>
      </c>
      <c r="L599" t="s">
        <v>188</v>
      </c>
    </row>
    <row r="600" spans="1:12" x14ac:dyDescent="0.25">
      <c r="A600" t="s">
        <v>211</v>
      </c>
      <c r="B600">
        <v>2021</v>
      </c>
      <c r="C600" t="s">
        <v>129</v>
      </c>
      <c r="D600" s="7" t="s">
        <v>14</v>
      </c>
      <c r="E600" s="8">
        <v>65</v>
      </c>
      <c r="I600" t="s">
        <v>15</v>
      </c>
      <c r="J600" t="s">
        <v>16</v>
      </c>
      <c r="L600" t="s">
        <v>187</v>
      </c>
    </row>
    <row r="601" spans="1:12" x14ac:dyDescent="0.25">
      <c r="A601" t="s">
        <v>211</v>
      </c>
      <c r="B601">
        <v>2021</v>
      </c>
      <c r="C601" t="s">
        <v>129</v>
      </c>
      <c r="D601" s="7" t="s">
        <v>17</v>
      </c>
      <c r="E601" s="8">
        <v>3</v>
      </c>
      <c r="I601" t="s">
        <v>18</v>
      </c>
      <c r="J601" t="s">
        <v>19</v>
      </c>
      <c r="L601" t="s">
        <v>189</v>
      </c>
    </row>
    <row r="602" spans="1:12" x14ac:dyDescent="0.25">
      <c r="A602" t="s">
        <v>211</v>
      </c>
      <c r="B602">
        <v>2021</v>
      </c>
      <c r="C602" t="s">
        <v>129</v>
      </c>
      <c r="D602" s="7" t="s">
        <v>20</v>
      </c>
      <c r="E602" s="8">
        <v>4</v>
      </c>
      <c r="I602" t="s">
        <v>10</v>
      </c>
      <c r="J602" t="s">
        <v>21</v>
      </c>
      <c r="L602" t="s">
        <v>186</v>
      </c>
    </row>
    <row r="603" spans="1:12" x14ac:dyDescent="0.25">
      <c r="A603" t="s">
        <v>211</v>
      </c>
      <c r="B603">
        <v>2021</v>
      </c>
      <c r="C603" t="s">
        <v>129</v>
      </c>
      <c r="D603" s="7" t="s">
        <v>22</v>
      </c>
      <c r="E603" s="8">
        <v>37</v>
      </c>
      <c r="I603" t="s">
        <v>15</v>
      </c>
      <c r="J603" t="s">
        <v>16</v>
      </c>
      <c r="L603" t="s">
        <v>187</v>
      </c>
    </row>
    <row r="604" spans="1:12" x14ac:dyDescent="0.25">
      <c r="A604" t="s">
        <v>211</v>
      </c>
      <c r="B604">
        <v>2021</v>
      </c>
      <c r="C604" t="s">
        <v>129</v>
      </c>
      <c r="D604" s="7" t="s">
        <v>23</v>
      </c>
      <c r="E604" s="8">
        <v>12</v>
      </c>
      <c r="I604" t="s">
        <v>18</v>
      </c>
      <c r="J604" t="s">
        <v>19</v>
      </c>
      <c r="L604" t="s">
        <v>188</v>
      </c>
    </row>
    <row r="605" spans="1:12" x14ac:dyDescent="0.25">
      <c r="A605" t="s">
        <v>211</v>
      </c>
      <c r="B605">
        <v>2021</v>
      </c>
      <c r="C605" t="s">
        <v>129</v>
      </c>
      <c r="D605" s="7" t="s">
        <v>24</v>
      </c>
      <c r="E605" s="8">
        <v>4</v>
      </c>
      <c r="I605" t="s">
        <v>15</v>
      </c>
      <c r="J605" t="s">
        <v>16</v>
      </c>
      <c r="L605" t="s">
        <v>186</v>
      </c>
    </row>
    <row r="606" spans="1:12" x14ac:dyDescent="0.25">
      <c r="A606" t="s">
        <v>211</v>
      </c>
      <c r="B606">
        <v>2021</v>
      </c>
      <c r="C606" t="s">
        <v>129</v>
      </c>
      <c r="D606" s="7" t="s">
        <v>25</v>
      </c>
      <c r="E606" s="8">
        <v>7</v>
      </c>
      <c r="I606" t="s">
        <v>10</v>
      </c>
      <c r="J606" t="s">
        <v>26</v>
      </c>
      <c r="L606" t="s">
        <v>186</v>
      </c>
    </row>
    <row r="607" spans="1:12" x14ac:dyDescent="0.25">
      <c r="A607" t="s">
        <v>211</v>
      </c>
      <c r="B607">
        <v>2021</v>
      </c>
      <c r="C607" t="s">
        <v>129</v>
      </c>
      <c r="D607" s="7" t="s">
        <v>27</v>
      </c>
      <c r="E607" s="8">
        <v>6</v>
      </c>
      <c r="I607" t="s">
        <v>18</v>
      </c>
      <c r="J607" t="s">
        <v>28</v>
      </c>
      <c r="L607" t="s">
        <v>188</v>
      </c>
    </row>
    <row r="608" spans="1:12" x14ac:dyDescent="0.25">
      <c r="A608" t="s">
        <v>211</v>
      </c>
      <c r="B608">
        <v>2021</v>
      </c>
      <c r="C608" t="s">
        <v>129</v>
      </c>
      <c r="D608" s="7" t="s">
        <v>29</v>
      </c>
      <c r="E608" s="8">
        <v>4</v>
      </c>
      <c r="I608" t="s">
        <v>10</v>
      </c>
      <c r="J608" t="s">
        <v>21</v>
      </c>
      <c r="L608" t="s">
        <v>188</v>
      </c>
    </row>
    <row r="609" spans="1:12" x14ac:dyDescent="0.25">
      <c r="A609" t="s">
        <v>211</v>
      </c>
      <c r="B609">
        <v>2021</v>
      </c>
      <c r="C609" t="s">
        <v>129</v>
      </c>
      <c r="D609" s="7" t="s">
        <v>30</v>
      </c>
      <c r="E609" s="8">
        <v>5</v>
      </c>
      <c r="I609" t="s">
        <v>10</v>
      </c>
      <c r="J609" t="s">
        <v>13</v>
      </c>
      <c r="L609" t="s">
        <v>186</v>
      </c>
    </row>
    <row r="610" spans="1:12" x14ac:dyDescent="0.25">
      <c r="A610" t="s">
        <v>211</v>
      </c>
      <c r="B610">
        <v>2021</v>
      </c>
      <c r="C610" t="s">
        <v>129</v>
      </c>
      <c r="D610" s="7" t="s">
        <v>31</v>
      </c>
      <c r="E610" s="8">
        <v>2</v>
      </c>
      <c r="I610" t="s">
        <v>10</v>
      </c>
      <c r="J610" t="s">
        <v>32</v>
      </c>
      <c r="L610" t="s">
        <v>186</v>
      </c>
    </row>
    <row r="611" spans="1:12" x14ac:dyDescent="0.25">
      <c r="A611" t="s">
        <v>211</v>
      </c>
      <c r="B611">
        <v>2021</v>
      </c>
      <c r="C611" t="s">
        <v>129</v>
      </c>
      <c r="D611" s="7" t="s">
        <v>33</v>
      </c>
      <c r="E611" s="8">
        <v>3</v>
      </c>
      <c r="I611" t="s">
        <v>18</v>
      </c>
      <c r="J611" t="s">
        <v>34</v>
      </c>
      <c r="L611" t="s">
        <v>186</v>
      </c>
    </row>
    <row r="612" spans="1:12" x14ac:dyDescent="0.25">
      <c r="A612" t="s">
        <v>211</v>
      </c>
      <c r="B612">
        <v>2021</v>
      </c>
      <c r="C612" t="s">
        <v>129</v>
      </c>
      <c r="D612" s="7" t="s">
        <v>35</v>
      </c>
      <c r="E612" s="8">
        <v>24</v>
      </c>
      <c r="I612" t="s">
        <v>18</v>
      </c>
      <c r="J612" t="s">
        <v>36</v>
      </c>
      <c r="L612" t="s">
        <v>187</v>
      </c>
    </row>
    <row r="613" spans="1:12" x14ac:dyDescent="0.25">
      <c r="A613" t="s">
        <v>211</v>
      </c>
      <c r="B613">
        <v>2021</v>
      </c>
      <c r="C613" t="s">
        <v>129</v>
      </c>
      <c r="D613" s="7" t="s">
        <v>37</v>
      </c>
      <c r="E613" s="8">
        <v>12</v>
      </c>
      <c r="I613" t="s">
        <v>10</v>
      </c>
      <c r="J613" t="s">
        <v>38</v>
      </c>
      <c r="L613" t="s">
        <v>187</v>
      </c>
    </row>
    <row r="614" spans="1:12" x14ac:dyDescent="0.25">
      <c r="A614" t="s">
        <v>211</v>
      </c>
      <c r="B614">
        <v>2021</v>
      </c>
      <c r="C614" t="s">
        <v>129</v>
      </c>
      <c r="D614" s="7" t="s">
        <v>39</v>
      </c>
      <c r="E614" s="8">
        <v>13</v>
      </c>
      <c r="I614" t="s">
        <v>10</v>
      </c>
      <c r="J614" t="s">
        <v>21</v>
      </c>
      <c r="L614" t="s">
        <v>188</v>
      </c>
    </row>
    <row r="615" spans="1:12" x14ac:dyDescent="0.25">
      <c r="A615" t="s">
        <v>211</v>
      </c>
      <c r="B615">
        <v>2021</v>
      </c>
      <c r="C615" t="s">
        <v>129</v>
      </c>
      <c r="D615" s="7" t="s">
        <v>40</v>
      </c>
      <c r="E615" s="8">
        <v>4</v>
      </c>
      <c r="I615" t="s">
        <v>18</v>
      </c>
      <c r="J615" t="s">
        <v>16</v>
      </c>
      <c r="L615" t="s">
        <v>186</v>
      </c>
    </row>
    <row r="616" spans="1:12" x14ac:dyDescent="0.25">
      <c r="A616" t="s">
        <v>211</v>
      </c>
      <c r="B616">
        <v>2021</v>
      </c>
      <c r="C616" t="s">
        <v>129</v>
      </c>
      <c r="D616" s="7" t="s">
        <v>41</v>
      </c>
      <c r="E616" s="8">
        <v>12</v>
      </c>
      <c r="I616" t="s">
        <v>15</v>
      </c>
      <c r="J616" t="s">
        <v>42</v>
      </c>
      <c r="L616" t="s">
        <v>187</v>
      </c>
    </row>
    <row r="617" spans="1:12" x14ac:dyDescent="0.25">
      <c r="A617" t="s">
        <v>211</v>
      </c>
      <c r="B617">
        <v>2021</v>
      </c>
      <c r="C617" t="s">
        <v>129</v>
      </c>
      <c r="D617" s="7" t="s">
        <v>43</v>
      </c>
      <c r="E617" s="8">
        <v>3</v>
      </c>
      <c r="I617" t="s">
        <v>18</v>
      </c>
      <c r="J617" t="s">
        <v>34</v>
      </c>
      <c r="L617" t="s">
        <v>186</v>
      </c>
    </row>
    <row r="618" spans="1:12" x14ac:dyDescent="0.25">
      <c r="A618" t="s">
        <v>211</v>
      </c>
      <c r="B618">
        <v>2021</v>
      </c>
      <c r="C618" t="s">
        <v>129</v>
      </c>
      <c r="D618" s="7" t="s">
        <v>44</v>
      </c>
      <c r="E618" s="8">
        <v>39</v>
      </c>
      <c r="I618" t="s">
        <v>10</v>
      </c>
      <c r="J618" t="s">
        <v>45</v>
      </c>
      <c r="L618" t="s">
        <v>187</v>
      </c>
    </row>
    <row r="619" spans="1:12" x14ac:dyDescent="0.25">
      <c r="A619" t="s">
        <v>211</v>
      </c>
      <c r="B619">
        <v>2021</v>
      </c>
      <c r="C619" t="s">
        <v>129</v>
      </c>
      <c r="D619" s="7" t="s">
        <v>46</v>
      </c>
      <c r="E619" s="8">
        <v>10</v>
      </c>
      <c r="I619" t="s">
        <v>10</v>
      </c>
      <c r="J619" t="s">
        <v>45</v>
      </c>
      <c r="L619" t="s">
        <v>188</v>
      </c>
    </row>
    <row r="620" spans="1:12" x14ac:dyDescent="0.25">
      <c r="A620" t="s">
        <v>211</v>
      </c>
      <c r="B620">
        <v>2021</v>
      </c>
      <c r="C620" t="s">
        <v>129</v>
      </c>
      <c r="D620" s="7" t="s">
        <v>47</v>
      </c>
      <c r="E620" s="8">
        <v>2</v>
      </c>
      <c r="I620" t="s">
        <v>18</v>
      </c>
      <c r="J620" t="s">
        <v>34</v>
      </c>
      <c r="L620" t="s">
        <v>186</v>
      </c>
    </row>
    <row r="621" spans="1:12" x14ac:dyDescent="0.25">
      <c r="A621" t="s">
        <v>211</v>
      </c>
      <c r="B621">
        <v>2021</v>
      </c>
      <c r="C621" t="s">
        <v>129</v>
      </c>
      <c r="D621" s="7" t="s">
        <v>48</v>
      </c>
      <c r="E621" s="8">
        <v>25</v>
      </c>
      <c r="I621" t="s">
        <v>18</v>
      </c>
      <c r="J621" t="s">
        <v>19</v>
      </c>
      <c r="L621" t="s">
        <v>188</v>
      </c>
    </row>
    <row r="622" spans="1:12" x14ac:dyDescent="0.25">
      <c r="A622" t="s">
        <v>211</v>
      </c>
      <c r="B622">
        <v>2021</v>
      </c>
      <c r="C622" t="s">
        <v>129</v>
      </c>
      <c r="D622" s="7" t="s">
        <v>49</v>
      </c>
      <c r="E622" s="8">
        <v>2</v>
      </c>
      <c r="I622" t="s">
        <v>18</v>
      </c>
      <c r="J622" t="s">
        <v>19</v>
      </c>
      <c r="L622" t="s">
        <v>189</v>
      </c>
    </row>
    <row r="623" spans="1:12" x14ac:dyDescent="0.25">
      <c r="A623" t="s">
        <v>211</v>
      </c>
      <c r="B623">
        <v>2021</v>
      </c>
      <c r="C623" t="s">
        <v>129</v>
      </c>
      <c r="D623" s="7" t="s">
        <v>50</v>
      </c>
      <c r="E623" s="8">
        <v>4</v>
      </c>
      <c r="I623" t="s">
        <v>15</v>
      </c>
      <c r="J623" t="s">
        <v>42</v>
      </c>
      <c r="L623" t="s">
        <v>188</v>
      </c>
    </row>
    <row r="624" spans="1:12" x14ac:dyDescent="0.25">
      <c r="A624" t="s">
        <v>211</v>
      </c>
      <c r="B624">
        <v>2021</v>
      </c>
      <c r="C624" t="s">
        <v>129</v>
      </c>
      <c r="D624" s="7" t="s">
        <v>51</v>
      </c>
      <c r="E624" s="8">
        <v>2</v>
      </c>
      <c r="I624" t="s">
        <v>15</v>
      </c>
      <c r="J624" t="s">
        <v>42</v>
      </c>
      <c r="L624" t="s">
        <v>186</v>
      </c>
    </row>
    <row r="625" spans="1:12" x14ac:dyDescent="0.25">
      <c r="A625" t="s">
        <v>211</v>
      </c>
      <c r="B625">
        <v>2021</v>
      </c>
      <c r="C625" t="s">
        <v>129</v>
      </c>
      <c r="D625" s="7" t="s">
        <v>52</v>
      </c>
      <c r="E625" s="8">
        <v>10</v>
      </c>
      <c r="I625" t="s">
        <v>18</v>
      </c>
      <c r="J625" t="s">
        <v>36</v>
      </c>
      <c r="L625" t="s">
        <v>186</v>
      </c>
    </row>
    <row r="626" spans="1:12" x14ac:dyDescent="0.25">
      <c r="A626" t="s">
        <v>211</v>
      </c>
      <c r="B626">
        <v>2021</v>
      </c>
      <c r="C626" t="s">
        <v>129</v>
      </c>
      <c r="D626" s="7" t="s">
        <v>53</v>
      </c>
      <c r="E626" s="8">
        <v>1</v>
      </c>
      <c r="I626" t="s">
        <v>18</v>
      </c>
      <c r="J626" t="s">
        <v>16</v>
      </c>
      <c r="L626" t="s">
        <v>186</v>
      </c>
    </row>
    <row r="627" spans="1:12" x14ac:dyDescent="0.25">
      <c r="A627" t="s">
        <v>211</v>
      </c>
      <c r="B627">
        <v>2021</v>
      </c>
      <c r="C627" t="s">
        <v>129</v>
      </c>
      <c r="D627" s="7" t="s">
        <v>54</v>
      </c>
      <c r="E627" s="8">
        <v>3</v>
      </c>
      <c r="I627" t="s">
        <v>10</v>
      </c>
      <c r="J627" t="s">
        <v>34</v>
      </c>
      <c r="L627" t="s">
        <v>189</v>
      </c>
    </row>
    <row r="628" spans="1:12" x14ac:dyDescent="0.25">
      <c r="A628" t="s">
        <v>211</v>
      </c>
      <c r="B628">
        <v>2021</v>
      </c>
      <c r="C628" t="s">
        <v>129</v>
      </c>
      <c r="D628" s="7" t="s">
        <v>55</v>
      </c>
      <c r="E628" s="8">
        <v>26</v>
      </c>
      <c r="I628" t="s">
        <v>10</v>
      </c>
      <c r="J628" t="s">
        <v>34</v>
      </c>
      <c r="L628" t="s">
        <v>187</v>
      </c>
    </row>
    <row r="629" spans="1:12" x14ac:dyDescent="0.25">
      <c r="A629" t="s">
        <v>211</v>
      </c>
      <c r="B629">
        <v>2021</v>
      </c>
      <c r="C629" t="s">
        <v>129</v>
      </c>
      <c r="D629" s="7" t="s">
        <v>56</v>
      </c>
      <c r="E629" s="8">
        <v>2</v>
      </c>
      <c r="I629" t="s">
        <v>10</v>
      </c>
      <c r="J629" t="s">
        <v>11</v>
      </c>
      <c r="L629" t="s">
        <v>189</v>
      </c>
    </row>
    <row r="630" spans="1:12" x14ac:dyDescent="0.25">
      <c r="A630" t="s">
        <v>211</v>
      </c>
      <c r="B630">
        <v>2021</v>
      </c>
      <c r="C630" t="s">
        <v>129</v>
      </c>
      <c r="D630" s="7" t="s">
        <v>57</v>
      </c>
      <c r="E630" s="8">
        <v>1</v>
      </c>
      <c r="I630" t="s">
        <v>10</v>
      </c>
      <c r="J630" t="s">
        <v>11</v>
      </c>
      <c r="L630" t="s">
        <v>189</v>
      </c>
    </row>
    <row r="631" spans="1:12" x14ac:dyDescent="0.25">
      <c r="A631" t="s">
        <v>211</v>
      </c>
      <c r="B631">
        <v>2021</v>
      </c>
      <c r="C631" t="s">
        <v>129</v>
      </c>
      <c r="D631" s="7" t="s">
        <v>58</v>
      </c>
      <c r="E631" s="8">
        <v>2</v>
      </c>
      <c r="I631" t="s">
        <v>18</v>
      </c>
      <c r="J631" t="s">
        <v>38</v>
      </c>
      <c r="L631" t="s">
        <v>189</v>
      </c>
    </row>
    <row r="632" spans="1:12" x14ac:dyDescent="0.25">
      <c r="A632" t="s">
        <v>211</v>
      </c>
      <c r="B632">
        <v>2021</v>
      </c>
      <c r="C632" t="s">
        <v>129</v>
      </c>
      <c r="D632" s="7" t="s">
        <v>59</v>
      </c>
      <c r="E632" s="8">
        <v>3</v>
      </c>
      <c r="I632" t="s">
        <v>18</v>
      </c>
      <c r="J632" t="s">
        <v>38</v>
      </c>
      <c r="L632" t="s">
        <v>186</v>
      </c>
    </row>
    <row r="633" spans="1:12" x14ac:dyDescent="0.25">
      <c r="A633" t="s">
        <v>211</v>
      </c>
      <c r="B633">
        <v>2021</v>
      </c>
      <c r="C633" t="s">
        <v>129</v>
      </c>
      <c r="D633" s="7" t="s">
        <v>60</v>
      </c>
      <c r="E633" s="8">
        <v>4</v>
      </c>
      <c r="I633" t="s">
        <v>10</v>
      </c>
      <c r="J633" t="s">
        <v>42</v>
      </c>
      <c r="L633" t="s">
        <v>188</v>
      </c>
    </row>
    <row r="634" spans="1:12" x14ac:dyDescent="0.25">
      <c r="A634" t="s">
        <v>211</v>
      </c>
      <c r="B634">
        <v>2021</v>
      </c>
      <c r="C634" t="s">
        <v>129</v>
      </c>
      <c r="D634" s="7" t="s">
        <v>61</v>
      </c>
      <c r="E634" s="8">
        <v>1</v>
      </c>
      <c r="I634" t="s">
        <v>18</v>
      </c>
      <c r="J634" t="s">
        <v>38</v>
      </c>
      <c r="L634" t="s">
        <v>186</v>
      </c>
    </row>
    <row r="635" spans="1:12" x14ac:dyDescent="0.25">
      <c r="A635" t="s">
        <v>211</v>
      </c>
      <c r="B635">
        <v>2021</v>
      </c>
      <c r="C635" t="s">
        <v>129</v>
      </c>
      <c r="D635" s="7" t="s">
        <v>62</v>
      </c>
      <c r="E635" s="8">
        <v>9</v>
      </c>
      <c r="I635" t="s">
        <v>18</v>
      </c>
      <c r="J635" t="s">
        <v>16</v>
      </c>
      <c r="L635" t="s">
        <v>186</v>
      </c>
    </row>
    <row r="636" spans="1:12" x14ac:dyDescent="0.25">
      <c r="A636" t="s">
        <v>211</v>
      </c>
      <c r="B636">
        <v>2021</v>
      </c>
      <c r="C636" t="s">
        <v>129</v>
      </c>
      <c r="D636" s="7" t="s">
        <v>63</v>
      </c>
      <c r="E636" s="8">
        <v>5</v>
      </c>
      <c r="I636" t="s">
        <v>18</v>
      </c>
      <c r="J636" t="s">
        <v>19</v>
      </c>
      <c r="L636" t="s">
        <v>186</v>
      </c>
    </row>
    <row r="637" spans="1:12" x14ac:dyDescent="0.25">
      <c r="A637" t="s">
        <v>211</v>
      </c>
      <c r="B637">
        <v>2021</v>
      </c>
      <c r="C637" t="s">
        <v>129</v>
      </c>
      <c r="D637" s="7" t="s">
        <v>64</v>
      </c>
      <c r="E637" s="8">
        <v>5</v>
      </c>
      <c r="I637" t="s">
        <v>18</v>
      </c>
      <c r="J637" t="s">
        <v>19</v>
      </c>
      <c r="L637" t="s">
        <v>188</v>
      </c>
    </row>
    <row r="638" spans="1:12" x14ac:dyDescent="0.25">
      <c r="A638" t="s">
        <v>211</v>
      </c>
      <c r="B638">
        <v>2021</v>
      </c>
      <c r="C638" t="s">
        <v>129</v>
      </c>
      <c r="D638" s="7" t="s">
        <v>65</v>
      </c>
      <c r="E638" s="8">
        <v>1</v>
      </c>
      <c r="I638" t="s">
        <v>10</v>
      </c>
      <c r="J638" t="s">
        <v>28</v>
      </c>
      <c r="L638" t="s">
        <v>189</v>
      </c>
    </row>
    <row r="639" spans="1:12" x14ac:dyDescent="0.25">
      <c r="A639" t="s">
        <v>211</v>
      </c>
      <c r="B639">
        <v>2021</v>
      </c>
      <c r="C639" t="s">
        <v>129</v>
      </c>
      <c r="D639" s="7" t="s">
        <v>66</v>
      </c>
      <c r="E639" s="8">
        <v>1</v>
      </c>
      <c r="I639" t="s">
        <v>18</v>
      </c>
      <c r="J639" t="s">
        <v>16</v>
      </c>
      <c r="L639" t="s">
        <v>189</v>
      </c>
    </row>
    <row r="640" spans="1:12" x14ac:dyDescent="0.25">
      <c r="A640" t="s">
        <v>211</v>
      </c>
      <c r="B640">
        <v>2021</v>
      </c>
      <c r="C640" t="s">
        <v>129</v>
      </c>
      <c r="D640" s="7" t="s">
        <v>67</v>
      </c>
      <c r="E640" s="8">
        <v>1</v>
      </c>
      <c r="I640" t="s">
        <v>10</v>
      </c>
      <c r="J640" t="s">
        <v>68</v>
      </c>
      <c r="L640" t="s">
        <v>186</v>
      </c>
    </row>
    <row r="641" spans="1:12" x14ac:dyDescent="0.25">
      <c r="A641" t="s">
        <v>211</v>
      </c>
      <c r="B641">
        <v>2021</v>
      </c>
      <c r="C641" t="s">
        <v>129</v>
      </c>
      <c r="D641" s="7" t="s">
        <v>69</v>
      </c>
      <c r="E641" s="8">
        <v>1</v>
      </c>
      <c r="I641" t="s">
        <v>18</v>
      </c>
      <c r="J641" t="s">
        <v>19</v>
      </c>
      <c r="L641" t="s">
        <v>186</v>
      </c>
    </row>
    <row r="642" spans="1:12" x14ac:dyDescent="0.25">
      <c r="A642" t="s">
        <v>211</v>
      </c>
      <c r="B642">
        <v>2022</v>
      </c>
      <c r="D642" s="3" t="s">
        <v>41</v>
      </c>
      <c r="F642" s="25">
        <v>1368433.88</v>
      </c>
      <c r="G642" s="4">
        <v>43</v>
      </c>
      <c r="H642" s="5">
        <v>0.48259999999999997</v>
      </c>
      <c r="I642" t="s">
        <v>15</v>
      </c>
      <c r="J642" t="s">
        <v>42</v>
      </c>
      <c r="K642" s="4">
        <v>99</v>
      </c>
      <c r="L642" t="s">
        <v>187</v>
      </c>
    </row>
    <row r="643" spans="1:12" x14ac:dyDescent="0.25">
      <c r="A643" t="s">
        <v>211</v>
      </c>
      <c r="B643">
        <v>2022</v>
      </c>
      <c r="D643" s="3" t="s">
        <v>55</v>
      </c>
      <c r="F643" s="25">
        <v>9224549.7100000009</v>
      </c>
      <c r="G643" s="4">
        <v>146</v>
      </c>
      <c r="H643" s="5">
        <v>0.54720000000000002</v>
      </c>
      <c r="I643" t="s">
        <v>10</v>
      </c>
      <c r="J643" t="s">
        <v>34</v>
      </c>
      <c r="K643" s="4">
        <v>314</v>
      </c>
      <c r="L643" t="s">
        <v>187</v>
      </c>
    </row>
    <row r="644" spans="1:12" x14ac:dyDescent="0.25">
      <c r="A644" t="s">
        <v>211</v>
      </c>
      <c r="B644">
        <v>2022</v>
      </c>
      <c r="D644" s="3" t="s">
        <v>44</v>
      </c>
      <c r="F644" s="25">
        <v>5218841.93</v>
      </c>
      <c r="G644" s="4">
        <v>132</v>
      </c>
      <c r="H644" s="5">
        <v>0.48020000000000002</v>
      </c>
      <c r="I644" t="s">
        <v>10</v>
      </c>
      <c r="J644" t="s">
        <v>45</v>
      </c>
      <c r="K644" s="4">
        <v>289</v>
      </c>
      <c r="L644" t="s">
        <v>187</v>
      </c>
    </row>
    <row r="645" spans="1:12" x14ac:dyDescent="0.25">
      <c r="A645" t="s">
        <v>211</v>
      </c>
      <c r="B645">
        <v>2022</v>
      </c>
      <c r="D645" s="3" t="s">
        <v>130</v>
      </c>
      <c r="F645" s="25">
        <v>510878.88</v>
      </c>
      <c r="G645" s="4">
        <v>11</v>
      </c>
      <c r="H645" s="5">
        <v>0.30649999999999999</v>
      </c>
      <c r="I645" t="s">
        <v>10</v>
      </c>
      <c r="J645" t="s">
        <v>11</v>
      </c>
      <c r="K645" s="4">
        <v>36</v>
      </c>
      <c r="L645" t="s">
        <v>186</v>
      </c>
    </row>
    <row r="646" spans="1:12" x14ac:dyDescent="0.25">
      <c r="A646" t="s">
        <v>211</v>
      </c>
      <c r="B646">
        <v>2022</v>
      </c>
      <c r="D646" s="3" t="s">
        <v>14</v>
      </c>
      <c r="F646" s="25">
        <v>7580366.9299999997</v>
      </c>
      <c r="G646" s="4">
        <v>147</v>
      </c>
      <c r="H646" s="5">
        <v>0.44450000000000001</v>
      </c>
      <c r="I646" t="s">
        <v>15</v>
      </c>
      <c r="J646" t="s">
        <v>16</v>
      </c>
      <c r="K646" s="4">
        <v>419</v>
      </c>
      <c r="L646" t="s">
        <v>187</v>
      </c>
    </row>
    <row r="647" spans="1:12" x14ac:dyDescent="0.25">
      <c r="A647" t="s">
        <v>211</v>
      </c>
      <c r="B647">
        <v>2022</v>
      </c>
      <c r="D647" s="3" t="s">
        <v>22</v>
      </c>
      <c r="F647" s="25">
        <v>2482406.39</v>
      </c>
      <c r="G647" s="4">
        <v>58</v>
      </c>
      <c r="H647" s="5">
        <v>0.43319999999999997</v>
      </c>
      <c r="I647" t="s">
        <v>15</v>
      </c>
      <c r="J647" t="s">
        <v>16</v>
      </c>
      <c r="K647" s="4">
        <v>171</v>
      </c>
      <c r="L647" t="s">
        <v>187</v>
      </c>
    </row>
    <row r="648" spans="1:12" x14ac:dyDescent="0.25">
      <c r="A648" t="s">
        <v>211</v>
      </c>
      <c r="B648">
        <v>2022</v>
      </c>
      <c r="D648" s="3" t="s">
        <v>131</v>
      </c>
      <c r="F648" s="25">
        <v>1622107.21</v>
      </c>
      <c r="G648" s="4">
        <v>18</v>
      </c>
      <c r="H648" s="5">
        <v>0.38440000000000002</v>
      </c>
      <c r="I648" t="s">
        <v>10</v>
      </c>
      <c r="J648" t="s">
        <v>45</v>
      </c>
      <c r="K648" s="4">
        <v>53</v>
      </c>
      <c r="L648" t="s">
        <v>186</v>
      </c>
    </row>
    <row r="649" spans="1:12" x14ac:dyDescent="0.25">
      <c r="A649" t="s">
        <v>211</v>
      </c>
      <c r="B649">
        <v>2022</v>
      </c>
      <c r="D649" s="3" t="s">
        <v>47</v>
      </c>
      <c r="F649" s="25">
        <v>601119.94999999995</v>
      </c>
      <c r="G649" s="4">
        <v>6</v>
      </c>
      <c r="H649" s="5">
        <v>0.32919999999999999</v>
      </c>
      <c r="I649" t="s">
        <v>18</v>
      </c>
      <c r="J649" t="s">
        <v>34</v>
      </c>
      <c r="K649" s="4">
        <v>18</v>
      </c>
      <c r="L649" t="s">
        <v>186</v>
      </c>
    </row>
    <row r="650" spans="1:12" x14ac:dyDescent="0.25">
      <c r="A650" t="s">
        <v>211</v>
      </c>
      <c r="B650">
        <v>2022</v>
      </c>
      <c r="D650" s="3" t="s">
        <v>17</v>
      </c>
      <c r="F650" s="25">
        <v>53661.66</v>
      </c>
      <c r="G650" s="4">
        <v>2</v>
      </c>
      <c r="H650" s="5">
        <v>0.7026</v>
      </c>
      <c r="I650" t="s">
        <v>18</v>
      </c>
      <c r="J650" t="s">
        <v>19</v>
      </c>
      <c r="K650" s="4">
        <v>3</v>
      </c>
      <c r="L650" t="s">
        <v>189</v>
      </c>
    </row>
    <row r="651" spans="1:12" x14ac:dyDescent="0.25">
      <c r="A651" t="s">
        <v>211</v>
      </c>
      <c r="B651">
        <v>2022</v>
      </c>
      <c r="D651" s="3" t="s">
        <v>132</v>
      </c>
      <c r="F651" s="25">
        <v>42125.41</v>
      </c>
      <c r="G651" s="4">
        <v>1</v>
      </c>
      <c r="H651" s="5">
        <v>0.1782</v>
      </c>
      <c r="I651" t="s">
        <v>18</v>
      </c>
      <c r="J651" t="s">
        <v>16</v>
      </c>
      <c r="K651" s="4">
        <v>5</v>
      </c>
      <c r="L651" t="s">
        <v>189</v>
      </c>
    </row>
    <row r="652" spans="1:12" x14ac:dyDescent="0.25">
      <c r="A652" t="s">
        <v>211</v>
      </c>
      <c r="B652">
        <v>2022</v>
      </c>
      <c r="D652" s="3" t="s">
        <v>39</v>
      </c>
      <c r="F652" s="25">
        <v>838820.33</v>
      </c>
      <c r="G652" s="4">
        <v>20</v>
      </c>
      <c r="H652" s="5">
        <v>0.36449999999999999</v>
      </c>
      <c r="I652" t="s">
        <v>10</v>
      </c>
      <c r="J652" t="s">
        <v>21</v>
      </c>
      <c r="K652" s="4">
        <v>59</v>
      </c>
      <c r="L652" t="s">
        <v>188</v>
      </c>
    </row>
    <row r="653" spans="1:12" x14ac:dyDescent="0.25">
      <c r="A653" t="s">
        <v>211</v>
      </c>
      <c r="B653">
        <v>2022</v>
      </c>
      <c r="D653" s="3" t="s">
        <v>29</v>
      </c>
      <c r="F653" s="25">
        <v>417352.17</v>
      </c>
      <c r="G653" s="4">
        <v>4</v>
      </c>
      <c r="H653" s="5">
        <v>0.2011</v>
      </c>
      <c r="I653" t="s">
        <v>10</v>
      </c>
      <c r="J653" t="s">
        <v>21</v>
      </c>
      <c r="K653" s="4">
        <v>26</v>
      </c>
      <c r="L653" t="s">
        <v>188</v>
      </c>
    </row>
    <row r="654" spans="1:12" x14ac:dyDescent="0.25">
      <c r="A654" t="s">
        <v>211</v>
      </c>
      <c r="B654">
        <v>2022</v>
      </c>
      <c r="D654" s="3" t="s">
        <v>133</v>
      </c>
      <c r="F654" s="25">
        <v>392028.08</v>
      </c>
      <c r="G654" s="4">
        <v>3</v>
      </c>
      <c r="H654" s="5">
        <v>0.1197</v>
      </c>
      <c r="I654" t="s">
        <v>10</v>
      </c>
      <c r="J654" t="s">
        <v>21</v>
      </c>
      <c r="K654" s="4">
        <v>24</v>
      </c>
      <c r="L654" t="s">
        <v>186</v>
      </c>
    </row>
    <row r="655" spans="1:12" x14ac:dyDescent="0.25">
      <c r="A655" t="s">
        <v>211</v>
      </c>
      <c r="B655">
        <v>2022</v>
      </c>
      <c r="D655" s="3" t="s">
        <v>134</v>
      </c>
      <c r="F655" s="25">
        <v>1186673.55</v>
      </c>
      <c r="G655" s="4">
        <v>10</v>
      </c>
      <c r="H655" s="5">
        <v>0.32600000000000001</v>
      </c>
      <c r="I655" t="s">
        <v>18</v>
      </c>
      <c r="J655" t="s">
        <v>19</v>
      </c>
      <c r="K655" s="4">
        <v>35</v>
      </c>
      <c r="L655" t="s">
        <v>186</v>
      </c>
    </row>
    <row r="656" spans="1:12" x14ac:dyDescent="0.25">
      <c r="A656" t="s">
        <v>211</v>
      </c>
      <c r="B656">
        <v>2022</v>
      </c>
      <c r="D656" s="3" t="s">
        <v>135</v>
      </c>
      <c r="F656" s="25">
        <v>670377.63</v>
      </c>
      <c r="G656" s="4">
        <v>5</v>
      </c>
      <c r="H656" s="5">
        <v>0.31159999999999999</v>
      </c>
      <c r="I656" t="s">
        <v>18</v>
      </c>
      <c r="J656" t="s">
        <v>19</v>
      </c>
      <c r="K656" s="4">
        <v>19</v>
      </c>
      <c r="L656" t="s">
        <v>189</v>
      </c>
    </row>
    <row r="657" spans="1:12" x14ac:dyDescent="0.25">
      <c r="A657" t="s">
        <v>211</v>
      </c>
      <c r="B657">
        <v>2022</v>
      </c>
      <c r="D657" s="3" t="s">
        <v>20</v>
      </c>
      <c r="F657" s="25">
        <v>209389.7</v>
      </c>
      <c r="G657" s="4">
        <v>5</v>
      </c>
      <c r="H657" s="5">
        <v>0.47839999999999999</v>
      </c>
      <c r="I657" t="s">
        <v>10</v>
      </c>
      <c r="J657" t="s">
        <v>21</v>
      </c>
      <c r="K657" s="4">
        <v>15</v>
      </c>
      <c r="L657" t="s">
        <v>186</v>
      </c>
    </row>
    <row r="658" spans="1:12" x14ac:dyDescent="0.25">
      <c r="A658" t="s">
        <v>211</v>
      </c>
      <c r="B658">
        <v>2022</v>
      </c>
      <c r="D658" s="3" t="s">
        <v>136</v>
      </c>
      <c r="F658" s="25">
        <v>350470.78</v>
      </c>
      <c r="G658" s="4">
        <v>7</v>
      </c>
      <c r="H658" s="5">
        <v>0.37459999999999999</v>
      </c>
      <c r="I658" t="s">
        <v>18</v>
      </c>
      <c r="J658" t="s">
        <v>16</v>
      </c>
      <c r="K658" s="4">
        <v>19</v>
      </c>
      <c r="L658" t="s">
        <v>189</v>
      </c>
    </row>
    <row r="659" spans="1:12" x14ac:dyDescent="0.25">
      <c r="A659" t="s">
        <v>211</v>
      </c>
      <c r="B659">
        <v>2022</v>
      </c>
      <c r="D659" s="3" t="s">
        <v>137</v>
      </c>
      <c r="F659" s="25">
        <v>1512356.86</v>
      </c>
      <c r="G659" s="4">
        <v>32</v>
      </c>
      <c r="H659" s="5">
        <v>0.39100000000000001</v>
      </c>
      <c r="I659" t="s">
        <v>10</v>
      </c>
      <c r="J659" t="s">
        <v>45</v>
      </c>
      <c r="K659" s="4">
        <v>84</v>
      </c>
      <c r="L659" t="s">
        <v>188</v>
      </c>
    </row>
    <row r="660" spans="1:12" x14ac:dyDescent="0.25">
      <c r="A660" t="s">
        <v>211</v>
      </c>
      <c r="B660">
        <v>2022</v>
      </c>
      <c r="D660" s="3" t="s">
        <v>60</v>
      </c>
      <c r="F660" s="25">
        <v>789704.45</v>
      </c>
      <c r="G660" s="4">
        <v>19</v>
      </c>
      <c r="H660" s="5">
        <v>0.3795</v>
      </c>
      <c r="I660" t="s">
        <v>10</v>
      </c>
      <c r="J660" t="s">
        <v>42</v>
      </c>
      <c r="K660" s="4">
        <v>49</v>
      </c>
      <c r="L660" t="s">
        <v>188</v>
      </c>
    </row>
    <row r="661" spans="1:12" x14ac:dyDescent="0.25">
      <c r="A661" t="s">
        <v>211</v>
      </c>
      <c r="B661">
        <v>2022</v>
      </c>
      <c r="D661" s="3" t="s">
        <v>37</v>
      </c>
      <c r="F661" s="25">
        <v>1654830.12</v>
      </c>
      <c r="G661" s="4">
        <v>33</v>
      </c>
      <c r="H661" s="5">
        <v>0.3821</v>
      </c>
      <c r="I661" t="s">
        <v>10</v>
      </c>
      <c r="J661" t="s">
        <v>38</v>
      </c>
      <c r="K661" s="4">
        <v>104</v>
      </c>
      <c r="L661" t="s">
        <v>187</v>
      </c>
    </row>
    <row r="662" spans="1:12" x14ac:dyDescent="0.25">
      <c r="A662" t="s">
        <v>211</v>
      </c>
      <c r="B662">
        <v>2022</v>
      </c>
      <c r="D662" s="3" t="s">
        <v>138</v>
      </c>
      <c r="F662" s="25">
        <v>520014.11</v>
      </c>
      <c r="G662" s="4">
        <v>10</v>
      </c>
      <c r="H662" s="5">
        <v>0.44019999999999998</v>
      </c>
      <c r="I662" t="s">
        <v>10</v>
      </c>
      <c r="J662" t="s">
        <v>34</v>
      </c>
      <c r="K662" s="4">
        <v>23</v>
      </c>
      <c r="L662" t="s">
        <v>186</v>
      </c>
    </row>
    <row r="663" spans="1:12" x14ac:dyDescent="0.25">
      <c r="A663" t="s">
        <v>211</v>
      </c>
      <c r="B663">
        <v>2022</v>
      </c>
      <c r="D663" s="3" t="s">
        <v>65</v>
      </c>
      <c r="F663" s="25">
        <v>23787.5</v>
      </c>
      <c r="G663" s="4">
        <v>0</v>
      </c>
      <c r="H663" s="5">
        <v>0</v>
      </c>
      <c r="I663" t="s">
        <v>10</v>
      </c>
      <c r="J663" t="s">
        <v>28</v>
      </c>
      <c r="K663" s="4">
        <v>2</v>
      </c>
      <c r="L663" t="s">
        <v>189</v>
      </c>
    </row>
    <row r="664" spans="1:12" x14ac:dyDescent="0.25">
      <c r="A664" t="s">
        <v>211</v>
      </c>
      <c r="B664">
        <v>2022</v>
      </c>
      <c r="D664" s="3" t="s">
        <v>12</v>
      </c>
      <c r="F664" s="25">
        <v>503349.9</v>
      </c>
      <c r="G664" s="4">
        <v>14</v>
      </c>
      <c r="H664" s="5">
        <v>0.50149999999999995</v>
      </c>
      <c r="I664" t="s">
        <v>10</v>
      </c>
      <c r="J664" t="s">
        <v>13</v>
      </c>
      <c r="K664" s="4">
        <v>28</v>
      </c>
      <c r="L664" t="s">
        <v>188</v>
      </c>
    </row>
    <row r="665" spans="1:12" x14ac:dyDescent="0.25">
      <c r="A665" t="s">
        <v>211</v>
      </c>
      <c r="B665">
        <v>2022</v>
      </c>
      <c r="D665" s="3" t="s">
        <v>9</v>
      </c>
      <c r="F665" s="25">
        <v>216023.5</v>
      </c>
      <c r="G665" s="4">
        <v>7</v>
      </c>
      <c r="H665" s="5">
        <v>0.31530000000000002</v>
      </c>
      <c r="I665" t="s">
        <v>10</v>
      </c>
      <c r="J665" t="s">
        <v>11</v>
      </c>
      <c r="K665" s="4">
        <v>15</v>
      </c>
      <c r="L665" t="s">
        <v>186</v>
      </c>
    </row>
    <row r="666" spans="1:12" x14ac:dyDescent="0.25">
      <c r="A666" t="s">
        <v>211</v>
      </c>
      <c r="B666">
        <v>2022</v>
      </c>
      <c r="D666" s="3" t="s">
        <v>83</v>
      </c>
      <c r="F666" s="25">
        <v>24693.5</v>
      </c>
      <c r="G666" s="4">
        <v>1</v>
      </c>
      <c r="H666" s="5">
        <v>0.51219999999999999</v>
      </c>
      <c r="I666" t="s">
        <v>10</v>
      </c>
      <c r="J666" t="s">
        <v>28</v>
      </c>
      <c r="K666" s="4">
        <v>2</v>
      </c>
      <c r="L666" t="s">
        <v>189</v>
      </c>
    </row>
    <row r="667" spans="1:12" x14ac:dyDescent="0.25">
      <c r="A667" t="s">
        <v>211</v>
      </c>
      <c r="B667">
        <v>2022</v>
      </c>
      <c r="D667" s="3" t="s">
        <v>27</v>
      </c>
      <c r="F667" s="25">
        <v>460861</v>
      </c>
      <c r="G667" s="4">
        <v>16</v>
      </c>
      <c r="H667" s="5">
        <v>0.23219999999999999</v>
      </c>
      <c r="I667" t="s">
        <v>18</v>
      </c>
      <c r="J667" t="s">
        <v>28</v>
      </c>
      <c r="K667" s="4">
        <v>82</v>
      </c>
      <c r="L667" t="s">
        <v>188</v>
      </c>
    </row>
    <row r="668" spans="1:12" x14ac:dyDescent="0.25">
      <c r="A668" t="s">
        <v>211</v>
      </c>
      <c r="B668">
        <v>2022</v>
      </c>
      <c r="D668" s="3" t="s">
        <v>62</v>
      </c>
      <c r="F668" s="25">
        <v>385185.15</v>
      </c>
      <c r="G668" s="4">
        <v>10</v>
      </c>
      <c r="H668" s="5">
        <v>0.36159999999999998</v>
      </c>
      <c r="I668" t="s">
        <v>18</v>
      </c>
      <c r="J668" t="s">
        <v>16</v>
      </c>
      <c r="K668" s="4">
        <v>52</v>
      </c>
      <c r="L668" t="s">
        <v>186</v>
      </c>
    </row>
    <row r="669" spans="1:12" x14ac:dyDescent="0.25">
      <c r="A669" t="s">
        <v>211</v>
      </c>
      <c r="B669">
        <v>2022</v>
      </c>
      <c r="D669" s="3" t="s">
        <v>116</v>
      </c>
      <c r="F669" s="25">
        <v>41223.699999999997</v>
      </c>
      <c r="G669" s="4">
        <v>0</v>
      </c>
      <c r="H669" s="5">
        <v>0</v>
      </c>
      <c r="I669" t="s">
        <v>18</v>
      </c>
      <c r="J669" t="s">
        <v>16</v>
      </c>
      <c r="K669" s="4">
        <v>5</v>
      </c>
      <c r="L669" t="s">
        <v>189</v>
      </c>
    </row>
    <row r="670" spans="1:12" x14ac:dyDescent="0.25">
      <c r="A670" t="s">
        <v>211</v>
      </c>
      <c r="B670">
        <v>2022</v>
      </c>
      <c r="D670" s="3" t="s">
        <v>139</v>
      </c>
      <c r="F670" s="25">
        <v>121822.11</v>
      </c>
      <c r="G670" s="4">
        <v>3</v>
      </c>
      <c r="H670" s="5">
        <v>0.37040000000000001</v>
      </c>
      <c r="I670" t="s">
        <v>15</v>
      </c>
      <c r="J670" t="s">
        <v>13</v>
      </c>
      <c r="K670" s="4">
        <v>8</v>
      </c>
      <c r="L670" t="s">
        <v>189</v>
      </c>
    </row>
    <row r="671" spans="1:12" x14ac:dyDescent="0.25">
      <c r="A671" t="s">
        <v>211</v>
      </c>
      <c r="B671">
        <v>2022</v>
      </c>
      <c r="D671" s="3" t="s">
        <v>81</v>
      </c>
      <c r="F671" s="25">
        <v>279867.74</v>
      </c>
      <c r="G671" s="4">
        <v>5</v>
      </c>
      <c r="H671" s="5">
        <v>0.26229999999999998</v>
      </c>
      <c r="I671" t="s">
        <v>10</v>
      </c>
      <c r="J671" t="s">
        <v>68</v>
      </c>
      <c r="K671" s="4">
        <v>19</v>
      </c>
      <c r="L671" t="s">
        <v>186</v>
      </c>
    </row>
    <row r="672" spans="1:12" x14ac:dyDescent="0.25">
      <c r="A672" t="s">
        <v>211</v>
      </c>
      <c r="B672">
        <v>2022</v>
      </c>
      <c r="D672" s="3" t="s">
        <v>99</v>
      </c>
      <c r="F672" s="25">
        <v>3566.85</v>
      </c>
      <c r="G672" s="4">
        <v>0</v>
      </c>
      <c r="H672" s="5">
        <v>0</v>
      </c>
      <c r="I672" t="s">
        <v>10</v>
      </c>
      <c r="J672" t="s">
        <v>26</v>
      </c>
      <c r="K672" s="4">
        <v>1</v>
      </c>
      <c r="L672" t="s">
        <v>189</v>
      </c>
    </row>
    <row r="673" spans="1:12" x14ac:dyDescent="0.25">
      <c r="A673" t="s">
        <v>211</v>
      </c>
      <c r="B673">
        <v>2022</v>
      </c>
      <c r="D673" s="3" t="s">
        <v>54</v>
      </c>
      <c r="F673" s="25">
        <v>188474.53</v>
      </c>
      <c r="G673" s="4">
        <v>2</v>
      </c>
      <c r="H673" s="5">
        <v>0.24660000000000001</v>
      </c>
      <c r="I673" t="s">
        <v>10</v>
      </c>
      <c r="J673" t="s">
        <v>34</v>
      </c>
      <c r="K673" s="4">
        <v>8</v>
      </c>
      <c r="L673" t="s">
        <v>189</v>
      </c>
    </row>
    <row r="674" spans="1:12" x14ac:dyDescent="0.25">
      <c r="A674" t="s">
        <v>211</v>
      </c>
      <c r="B674">
        <v>2022</v>
      </c>
      <c r="D674" s="3" t="s">
        <v>88</v>
      </c>
      <c r="F674" s="25">
        <v>9887.85</v>
      </c>
      <c r="G674" s="4">
        <v>0</v>
      </c>
      <c r="H674" s="5">
        <v>0</v>
      </c>
      <c r="I674" t="s">
        <v>10</v>
      </c>
      <c r="J674" t="s">
        <v>11</v>
      </c>
      <c r="K674" s="4">
        <v>1</v>
      </c>
      <c r="L674" t="s">
        <v>189</v>
      </c>
    </row>
    <row r="675" spans="1:12" x14ac:dyDescent="0.25">
      <c r="A675" t="s">
        <v>211</v>
      </c>
      <c r="B675">
        <v>2022</v>
      </c>
      <c r="D675" s="3" t="s">
        <v>87</v>
      </c>
      <c r="F675" s="25">
        <v>2809327.17</v>
      </c>
      <c r="G675" s="4">
        <v>25</v>
      </c>
      <c r="H675" s="5">
        <v>0.37740000000000001</v>
      </c>
      <c r="I675" t="s">
        <v>18</v>
      </c>
      <c r="J675" t="s">
        <v>19</v>
      </c>
      <c r="K675" s="4">
        <v>76</v>
      </c>
      <c r="L675" t="s">
        <v>188</v>
      </c>
    </row>
    <row r="676" spans="1:12" x14ac:dyDescent="0.25">
      <c r="A676" t="s">
        <v>211</v>
      </c>
      <c r="B676">
        <v>2022</v>
      </c>
      <c r="D676" s="3" t="s">
        <v>140</v>
      </c>
      <c r="F676" s="25">
        <v>211519.69</v>
      </c>
      <c r="G676" s="4">
        <v>3</v>
      </c>
      <c r="H676" s="5">
        <v>0.37580000000000002</v>
      </c>
      <c r="I676" t="s">
        <v>10</v>
      </c>
      <c r="J676" t="s">
        <v>34</v>
      </c>
      <c r="K676" s="4">
        <v>8</v>
      </c>
      <c r="L676" t="s">
        <v>189</v>
      </c>
    </row>
    <row r="677" spans="1:12" x14ac:dyDescent="0.25">
      <c r="A677" t="s">
        <v>211</v>
      </c>
      <c r="B677">
        <v>2022</v>
      </c>
      <c r="D677" s="3" t="s">
        <v>141</v>
      </c>
      <c r="F677" s="25">
        <v>64913.56</v>
      </c>
      <c r="G677" s="4">
        <v>3</v>
      </c>
      <c r="H677" s="5">
        <v>0.42259999999999998</v>
      </c>
      <c r="I677" t="s">
        <v>18</v>
      </c>
      <c r="J677" t="s">
        <v>16</v>
      </c>
      <c r="K677" s="4">
        <v>8</v>
      </c>
      <c r="L677" t="s">
        <v>189</v>
      </c>
    </row>
    <row r="678" spans="1:12" x14ac:dyDescent="0.25">
      <c r="A678" t="s">
        <v>211</v>
      </c>
      <c r="B678">
        <v>2022</v>
      </c>
      <c r="D678" s="3" t="s">
        <v>142</v>
      </c>
      <c r="F678" s="25">
        <v>789490.28</v>
      </c>
      <c r="G678" s="4">
        <v>14</v>
      </c>
      <c r="H678" s="5">
        <v>0.34699999999999998</v>
      </c>
      <c r="I678" t="s">
        <v>18</v>
      </c>
      <c r="J678" t="s">
        <v>34</v>
      </c>
      <c r="K678" s="4">
        <v>39</v>
      </c>
      <c r="L678" t="s">
        <v>186</v>
      </c>
    </row>
    <row r="679" spans="1:12" x14ac:dyDescent="0.25">
      <c r="A679" t="s">
        <v>211</v>
      </c>
      <c r="B679">
        <v>2022</v>
      </c>
      <c r="D679" s="3" t="s">
        <v>52</v>
      </c>
      <c r="F679" s="25">
        <v>616012.39</v>
      </c>
      <c r="G679" s="4">
        <v>9</v>
      </c>
      <c r="H679" s="5">
        <v>0.26800000000000002</v>
      </c>
      <c r="I679" t="s">
        <v>18</v>
      </c>
      <c r="J679" t="s">
        <v>36</v>
      </c>
      <c r="K679" s="4">
        <v>33</v>
      </c>
      <c r="L679" t="s">
        <v>186</v>
      </c>
    </row>
    <row r="680" spans="1:12" x14ac:dyDescent="0.25">
      <c r="A680" t="s">
        <v>211</v>
      </c>
      <c r="B680">
        <v>2022</v>
      </c>
      <c r="D680" s="3" t="s">
        <v>48</v>
      </c>
      <c r="F680" s="25">
        <v>1352163.5</v>
      </c>
      <c r="G680" s="4">
        <v>14</v>
      </c>
      <c r="H680" s="5">
        <v>0.34649999999999997</v>
      </c>
      <c r="I680" t="s">
        <v>18</v>
      </c>
      <c r="J680" t="s">
        <v>19</v>
      </c>
      <c r="K680" s="4">
        <v>40</v>
      </c>
      <c r="L680" t="s">
        <v>188</v>
      </c>
    </row>
    <row r="681" spans="1:12" x14ac:dyDescent="0.25">
      <c r="A681" t="s">
        <v>211</v>
      </c>
      <c r="B681">
        <v>2022</v>
      </c>
      <c r="D681" s="3" t="s">
        <v>71</v>
      </c>
      <c r="F681" s="25">
        <v>164203.13</v>
      </c>
      <c r="G681" s="4">
        <v>9</v>
      </c>
      <c r="H681" s="5">
        <v>0.50019999999999998</v>
      </c>
      <c r="I681" t="s">
        <v>18</v>
      </c>
      <c r="J681" t="s">
        <v>72</v>
      </c>
      <c r="K681" s="4">
        <v>22</v>
      </c>
      <c r="L681" t="s">
        <v>186</v>
      </c>
    </row>
    <row r="682" spans="1:12" x14ac:dyDescent="0.25">
      <c r="A682" t="s">
        <v>211</v>
      </c>
      <c r="B682">
        <v>2022</v>
      </c>
      <c r="D682" s="3" t="s">
        <v>64</v>
      </c>
      <c r="F682" s="25">
        <v>647528.51</v>
      </c>
      <c r="G682" s="4">
        <v>10</v>
      </c>
      <c r="H682" s="5">
        <v>0.4965</v>
      </c>
      <c r="I682" t="s">
        <v>18</v>
      </c>
      <c r="J682" t="s">
        <v>19</v>
      </c>
      <c r="K682" s="4">
        <v>28</v>
      </c>
      <c r="L682" t="s">
        <v>188</v>
      </c>
    </row>
    <row r="683" spans="1:12" x14ac:dyDescent="0.25">
      <c r="A683" t="s">
        <v>211</v>
      </c>
      <c r="B683">
        <v>2022</v>
      </c>
      <c r="D683" s="3" t="s">
        <v>50</v>
      </c>
      <c r="F683" s="25">
        <v>425327.75</v>
      </c>
      <c r="G683" s="4">
        <v>8</v>
      </c>
      <c r="H683" s="5">
        <v>0.42430000000000001</v>
      </c>
      <c r="I683" t="s">
        <v>15</v>
      </c>
      <c r="J683" t="s">
        <v>42</v>
      </c>
      <c r="K683" s="4">
        <v>28</v>
      </c>
      <c r="L683" t="s">
        <v>188</v>
      </c>
    </row>
    <row r="684" spans="1:12" x14ac:dyDescent="0.25">
      <c r="A684" t="s">
        <v>211</v>
      </c>
      <c r="B684">
        <v>2022</v>
      </c>
      <c r="D684" s="3" t="s">
        <v>143</v>
      </c>
      <c r="F684" s="25">
        <v>23647.31</v>
      </c>
      <c r="G684" s="4">
        <v>1</v>
      </c>
      <c r="H684" s="5">
        <v>1</v>
      </c>
      <c r="I684" t="s">
        <v>10</v>
      </c>
      <c r="J684" t="s">
        <v>45</v>
      </c>
      <c r="K684" s="4">
        <v>1</v>
      </c>
      <c r="L684" t="s">
        <v>186</v>
      </c>
    </row>
    <row r="685" spans="1:12" x14ac:dyDescent="0.25">
      <c r="A685" t="s">
        <v>211</v>
      </c>
      <c r="B685">
        <v>2022</v>
      </c>
      <c r="D685" s="3" t="s">
        <v>61</v>
      </c>
      <c r="F685" s="25">
        <v>194035.38</v>
      </c>
      <c r="G685" s="4">
        <v>2</v>
      </c>
      <c r="H685" s="5">
        <v>0.15279999999999999</v>
      </c>
      <c r="I685" t="s">
        <v>18</v>
      </c>
      <c r="J685" t="s">
        <v>38</v>
      </c>
      <c r="K685" s="4">
        <v>14</v>
      </c>
      <c r="L685" t="s">
        <v>186</v>
      </c>
    </row>
    <row r="686" spans="1:12" x14ac:dyDescent="0.25">
      <c r="A686" t="s">
        <v>211</v>
      </c>
      <c r="B686">
        <v>2022</v>
      </c>
      <c r="D686" s="3" t="s">
        <v>23</v>
      </c>
      <c r="F686" s="25">
        <v>707670.6</v>
      </c>
      <c r="G686" s="4">
        <v>6</v>
      </c>
      <c r="H686" s="5">
        <v>0.2424</v>
      </c>
      <c r="I686" t="s">
        <v>18</v>
      </c>
      <c r="J686" t="s">
        <v>19</v>
      </c>
      <c r="K686" s="4">
        <v>29</v>
      </c>
      <c r="L686" t="s">
        <v>188</v>
      </c>
    </row>
    <row r="687" spans="1:12" x14ac:dyDescent="0.25">
      <c r="A687" t="s">
        <v>211</v>
      </c>
      <c r="B687">
        <v>2022</v>
      </c>
      <c r="D687" s="3" t="s">
        <v>46</v>
      </c>
      <c r="F687" s="25">
        <v>3882240.51</v>
      </c>
      <c r="G687" s="4">
        <v>47</v>
      </c>
      <c r="H687" s="5">
        <v>0.41849999999999998</v>
      </c>
      <c r="I687" t="s">
        <v>10</v>
      </c>
      <c r="J687" t="s">
        <v>45</v>
      </c>
      <c r="K687" s="4">
        <v>120</v>
      </c>
      <c r="L687" t="s">
        <v>188</v>
      </c>
    </row>
    <row r="688" spans="1:12" x14ac:dyDescent="0.25">
      <c r="A688" t="s">
        <v>211</v>
      </c>
      <c r="B688">
        <v>2022</v>
      </c>
      <c r="D688" s="3" t="s">
        <v>144</v>
      </c>
      <c r="F688" s="25">
        <v>364189.48</v>
      </c>
      <c r="G688" s="4">
        <v>6</v>
      </c>
      <c r="H688" s="5">
        <v>0.24440000000000001</v>
      </c>
      <c r="I688" t="s">
        <v>10</v>
      </c>
      <c r="J688" t="s">
        <v>13</v>
      </c>
      <c r="K688" s="4">
        <v>25</v>
      </c>
      <c r="L688" t="s">
        <v>189</v>
      </c>
    </row>
    <row r="689" spans="1:12" x14ac:dyDescent="0.25">
      <c r="A689" t="s">
        <v>211</v>
      </c>
      <c r="B689">
        <v>2022</v>
      </c>
      <c r="D689" s="3" t="s">
        <v>145</v>
      </c>
      <c r="F689" s="25">
        <v>3776623.99</v>
      </c>
      <c r="G689" s="4">
        <v>29</v>
      </c>
      <c r="H689" s="5">
        <v>0.33460000000000001</v>
      </c>
      <c r="I689" t="s">
        <v>18</v>
      </c>
      <c r="J689" t="s">
        <v>19</v>
      </c>
      <c r="K689" s="4">
        <v>96</v>
      </c>
      <c r="L689" t="s">
        <v>188</v>
      </c>
    </row>
    <row r="690" spans="1:12" x14ac:dyDescent="0.25">
      <c r="A690" t="s">
        <v>211</v>
      </c>
      <c r="B690">
        <v>2022</v>
      </c>
      <c r="D690" s="3" t="s">
        <v>58</v>
      </c>
      <c r="F690" s="25">
        <v>68193.5</v>
      </c>
      <c r="G690" s="4">
        <v>2</v>
      </c>
      <c r="H690" s="5">
        <v>0.38790000000000002</v>
      </c>
      <c r="I690" t="s">
        <v>18</v>
      </c>
      <c r="J690" t="s">
        <v>38</v>
      </c>
      <c r="K690" s="4">
        <v>5</v>
      </c>
      <c r="L690" t="s">
        <v>189</v>
      </c>
    </row>
    <row r="691" spans="1:12" x14ac:dyDescent="0.25">
      <c r="A691" t="s">
        <v>211</v>
      </c>
      <c r="B691">
        <v>2022</v>
      </c>
      <c r="D691" s="3" t="s">
        <v>59</v>
      </c>
      <c r="F691" s="25">
        <v>312514.88</v>
      </c>
      <c r="G691" s="4">
        <v>7</v>
      </c>
      <c r="H691" s="5">
        <v>0.34139999999999998</v>
      </c>
      <c r="I691" t="s">
        <v>18</v>
      </c>
      <c r="J691" t="s">
        <v>38</v>
      </c>
      <c r="K691" s="4">
        <v>23</v>
      </c>
      <c r="L691" t="s">
        <v>186</v>
      </c>
    </row>
    <row r="692" spans="1:12" x14ac:dyDescent="0.25">
      <c r="A692" t="s">
        <v>211</v>
      </c>
      <c r="B692">
        <v>2022</v>
      </c>
      <c r="D692" s="3" t="s">
        <v>146</v>
      </c>
      <c r="F692" s="25">
        <v>671994.86</v>
      </c>
      <c r="G692" s="4">
        <v>10</v>
      </c>
      <c r="H692" s="5">
        <v>0.4551</v>
      </c>
      <c r="I692" t="s">
        <v>10</v>
      </c>
      <c r="J692" t="s">
        <v>45</v>
      </c>
      <c r="K692" s="4">
        <v>25</v>
      </c>
      <c r="L692" t="s">
        <v>186</v>
      </c>
    </row>
    <row r="693" spans="1:12" x14ac:dyDescent="0.25">
      <c r="A693" t="s">
        <v>211</v>
      </c>
      <c r="B693">
        <v>2022</v>
      </c>
      <c r="D693" s="3" t="s">
        <v>147</v>
      </c>
      <c r="F693" s="25">
        <v>2793692.47</v>
      </c>
      <c r="G693" s="4">
        <v>22</v>
      </c>
      <c r="H693" s="5">
        <v>0.34489999999999998</v>
      </c>
      <c r="I693" t="s">
        <v>18</v>
      </c>
      <c r="J693" t="s">
        <v>19</v>
      </c>
      <c r="K693" s="4">
        <v>81</v>
      </c>
      <c r="L693" t="s">
        <v>188</v>
      </c>
    </row>
    <row r="694" spans="1:12" x14ac:dyDescent="0.25">
      <c r="A694" t="s">
        <v>211</v>
      </c>
      <c r="B694">
        <v>2022</v>
      </c>
      <c r="D694" s="3" t="s">
        <v>74</v>
      </c>
      <c r="F694" s="25">
        <v>162127.85999999999</v>
      </c>
      <c r="G694" s="4">
        <v>6</v>
      </c>
      <c r="H694" s="5">
        <v>0.38090000000000002</v>
      </c>
      <c r="I694" t="s">
        <v>18</v>
      </c>
      <c r="J694" t="s">
        <v>19</v>
      </c>
      <c r="K694" s="4">
        <v>24</v>
      </c>
      <c r="L694" t="s">
        <v>186</v>
      </c>
    </row>
    <row r="695" spans="1:12" x14ac:dyDescent="0.25">
      <c r="A695" t="s">
        <v>211</v>
      </c>
      <c r="B695">
        <v>2022</v>
      </c>
      <c r="D695" s="3" t="s">
        <v>94</v>
      </c>
      <c r="F695" s="25">
        <v>86753.1</v>
      </c>
      <c r="G695" s="4">
        <v>3</v>
      </c>
      <c r="H695" s="5">
        <v>0.59460000000000002</v>
      </c>
      <c r="I695" t="s">
        <v>18</v>
      </c>
      <c r="J695" t="s">
        <v>19</v>
      </c>
      <c r="K695" s="4">
        <v>5</v>
      </c>
      <c r="L695" t="s">
        <v>189</v>
      </c>
    </row>
    <row r="696" spans="1:12" x14ac:dyDescent="0.25">
      <c r="A696" t="s">
        <v>211</v>
      </c>
      <c r="B696">
        <v>2022</v>
      </c>
      <c r="D696" s="3" t="s">
        <v>80</v>
      </c>
      <c r="F696" s="25">
        <v>17127</v>
      </c>
      <c r="G696" s="4">
        <v>2</v>
      </c>
      <c r="H696" s="5">
        <v>0.45650000000000002</v>
      </c>
      <c r="I696" t="s">
        <v>10</v>
      </c>
      <c r="J696" t="s">
        <v>26</v>
      </c>
      <c r="K696" s="4">
        <v>4</v>
      </c>
      <c r="L696" t="s">
        <v>189</v>
      </c>
    </row>
    <row r="697" spans="1:12" x14ac:dyDescent="0.25">
      <c r="A697" t="s">
        <v>211</v>
      </c>
      <c r="B697">
        <v>2022</v>
      </c>
      <c r="D697" s="3" t="s">
        <v>69</v>
      </c>
      <c r="F697" s="25">
        <v>150851.48000000001</v>
      </c>
      <c r="G697" s="4">
        <v>3</v>
      </c>
      <c r="H697" s="5">
        <v>0.40050000000000002</v>
      </c>
      <c r="I697" t="s">
        <v>18</v>
      </c>
      <c r="J697" t="s">
        <v>19</v>
      </c>
      <c r="K697" s="4">
        <v>8</v>
      </c>
      <c r="L697" t="s">
        <v>186</v>
      </c>
    </row>
    <row r="698" spans="1:12" x14ac:dyDescent="0.25">
      <c r="A698" t="s">
        <v>211</v>
      </c>
      <c r="B698">
        <v>2022</v>
      </c>
      <c r="D698" s="3" t="s">
        <v>73</v>
      </c>
      <c r="F698" s="25">
        <v>94333.1</v>
      </c>
      <c r="G698" s="4">
        <v>2</v>
      </c>
      <c r="H698" s="5">
        <v>0.41320000000000001</v>
      </c>
      <c r="I698" t="s">
        <v>18</v>
      </c>
      <c r="J698" t="s">
        <v>19</v>
      </c>
      <c r="K698" s="4">
        <v>5</v>
      </c>
      <c r="L698" t="s">
        <v>186</v>
      </c>
    </row>
    <row r="699" spans="1:12" x14ac:dyDescent="0.25">
      <c r="A699" t="s">
        <v>211</v>
      </c>
      <c r="B699">
        <v>2022</v>
      </c>
      <c r="D699" s="3" t="s">
        <v>148</v>
      </c>
      <c r="F699" s="25">
        <v>351055.51</v>
      </c>
      <c r="G699" s="4">
        <v>6</v>
      </c>
      <c r="H699" s="5">
        <v>0.23930000000000001</v>
      </c>
      <c r="I699" t="s">
        <v>18</v>
      </c>
      <c r="J699" t="s">
        <v>38</v>
      </c>
      <c r="K699" s="4">
        <v>24</v>
      </c>
      <c r="L699" t="s">
        <v>186</v>
      </c>
    </row>
    <row r="700" spans="1:12" x14ac:dyDescent="0.25">
      <c r="A700" t="s">
        <v>211</v>
      </c>
      <c r="B700">
        <v>2022</v>
      </c>
      <c r="D700" s="3" t="s">
        <v>51</v>
      </c>
      <c r="F700" s="25">
        <v>29496.5</v>
      </c>
      <c r="G700" s="4">
        <v>1</v>
      </c>
      <c r="H700" s="5">
        <v>0.45650000000000002</v>
      </c>
      <c r="I700" t="s">
        <v>15</v>
      </c>
      <c r="J700" t="s">
        <v>42</v>
      </c>
      <c r="K700" s="4">
        <v>2</v>
      </c>
      <c r="L700" t="s">
        <v>186</v>
      </c>
    </row>
    <row r="701" spans="1:12" x14ac:dyDescent="0.25">
      <c r="A701" t="s">
        <v>211</v>
      </c>
      <c r="B701">
        <v>2022</v>
      </c>
      <c r="D701" s="3" t="s">
        <v>149</v>
      </c>
      <c r="F701" s="25">
        <v>127021.85</v>
      </c>
      <c r="G701" s="4">
        <v>0</v>
      </c>
      <c r="H701" s="5">
        <v>0</v>
      </c>
      <c r="I701" t="s">
        <v>18</v>
      </c>
      <c r="J701" t="s">
        <v>16</v>
      </c>
      <c r="K701" s="4">
        <v>7</v>
      </c>
      <c r="L701" t="s">
        <v>189</v>
      </c>
    </row>
    <row r="702" spans="1:12" x14ac:dyDescent="0.25">
      <c r="A702" t="s">
        <v>211</v>
      </c>
      <c r="B702">
        <v>2022</v>
      </c>
      <c r="D702" s="3" t="s">
        <v>35</v>
      </c>
      <c r="F702" s="25">
        <v>1679078.8</v>
      </c>
      <c r="G702" s="4">
        <v>30</v>
      </c>
      <c r="H702" s="5">
        <v>0.36780000000000002</v>
      </c>
      <c r="I702" t="s">
        <v>18</v>
      </c>
      <c r="J702" t="s">
        <v>36</v>
      </c>
      <c r="K702" s="4">
        <v>93</v>
      </c>
      <c r="L702" t="s">
        <v>187</v>
      </c>
    </row>
    <row r="703" spans="1:12" x14ac:dyDescent="0.25">
      <c r="A703" t="s">
        <v>211</v>
      </c>
      <c r="B703">
        <v>2022</v>
      </c>
      <c r="D703" s="3" t="s">
        <v>25</v>
      </c>
      <c r="F703" s="25">
        <v>204091.96</v>
      </c>
      <c r="G703" s="4">
        <v>10</v>
      </c>
      <c r="H703" s="5">
        <v>0.33079999999999998</v>
      </c>
      <c r="I703" t="s">
        <v>10</v>
      </c>
      <c r="J703" t="s">
        <v>26</v>
      </c>
      <c r="K703" s="4">
        <v>31</v>
      </c>
      <c r="L703" t="s">
        <v>186</v>
      </c>
    </row>
    <row r="704" spans="1:12" x14ac:dyDescent="0.25">
      <c r="A704" t="s">
        <v>211</v>
      </c>
      <c r="B704">
        <v>2022</v>
      </c>
      <c r="D704" s="3" t="s">
        <v>24</v>
      </c>
      <c r="F704" s="25">
        <v>219480.95</v>
      </c>
      <c r="G704" s="4">
        <v>7</v>
      </c>
      <c r="H704" s="5">
        <v>0.53039999999999998</v>
      </c>
      <c r="I704" t="s">
        <v>15</v>
      </c>
      <c r="J704" t="s">
        <v>16</v>
      </c>
      <c r="K704" s="4">
        <v>15</v>
      </c>
      <c r="L704" t="s">
        <v>186</v>
      </c>
    </row>
    <row r="705" spans="1:12" x14ac:dyDescent="0.25">
      <c r="A705" t="s">
        <v>211</v>
      </c>
      <c r="B705">
        <v>2022</v>
      </c>
      <c r="D705" s="3" t="s">
        <v>110</v>
      </c>
      <c r="F705" s="25">
        <v>52571.06</v>
      </c>
      <c r="G705" s="4">
        <v>2</v>
      </c>
      <c r="H705" s="5">
        <v>0.63160000000000005</v>
      </c>
      <c r="I705" t="s">
        <v>10</v>
      </c>
      <c r="J705" t="s">
        <v>19</v>
      </c>
      <c r="K705" s="4">
        <v>3</v>
      </c>
      <c r="L705" t="s">
        <v>189</v>
      </c>
    </row>
    <row r="706" spans="1:12" x14ac:dyDescent="0.25">
      <c r="A706" t="s">
        <v>211</v>
      </c>
      <c r="B706">
        <v>2022</v>
      </c>
      <c r="D706" s="3" t="s">
        <v>63</v>
      </c>
      <c r="F706" s="25">
        <v>525085.69999999995</v>
      </c>
      <c r="G706" s="4">
        <v>5</v>
      </c>
      <c r="H706" s="5">
        <v>0.40710000000000002</v>
      </c>
      <c r="I706" t="s">
        <v>18</v>
      </c>
      <c r="J706" t="s">
        <v>19</v>
      </c>
      <c r="K706" s="4">
        <v>15</v>
      </c>
      <c r="L706" t="s">
        <v>186</v>
      </c>
    </row>
    <row r="707" spans="1:12" x14ac:dyDescent="0.25">
      <c r="A707" t="s">
        <v>211</v>
      </c>
      <c r="B707">
        <v>2022</v>
      </c>
      <c r="D707" s="3" t="s">
        <v>100</v>
      </c>
      <c r="F707" s="25">
        <v>27936.13</v>
      </c>
      <c r="G707" s="4">
        <v>4</v>
      </c>
      <c r="H707" s="5">
        <v>0.62419999999999998</v>
      </c>
      <c r="I707" t="s">
        <v>10</v>
      </c>
      <c r="J707" t="s">
        <v>32</v>
      </c>
      <c r="K707" s="4">
        <v>8</v>
      </c>
      <c r="L707" t="s">
        <v>189</v>
      </c>
    </row>
    <row r="708" spans="1:12" x14ac:dyDescent="0.25">
      <c r="A708" t="s">
        <v>211</v>
      </c>
      <c r="B708">
        <v>2022</v>
      </c>
      <c r="D708" s="3" t="s">
        <v>150</v>
      </c>
      <c r="F708" s="25">
        <v>64169.440000000002</v>
      </c>
      <c r="G708" s="4">
        <v>2</v>
      </c>
      <c r="H708" s="5">
        <v>0.66669999999999996</v>
      </c>
      <c r="I708" t="s">
        <v>10</v>
      </c>
      <c r="J708" t="s">
        <v>21</v>
      </c>
      <c r="K708" s="4">
        <v>3</v>
      </c>
      <c r="L708" t="s">
        <v>189</v>
      </c>
    </row>
    <row r="709" spans="1:12" x14ac:dyDescent="0.25">
      <c r="A709" t="s">
        <v>211</v>
      </c>
      <c r="B709">
        <v>2022</v>
      </c>
      <c r="D709" s="3" t="s">
        <v>151</v>
      </c>
      <c r="F709" s="25">
        <v>65086.41</v>
      </c>
      <c r="G709" s="4">
        <v>2</v>
      </c>
      <c r="H709" s="5">
        <v>0.70930000000000004</v>
      </c>
      <c r="I709" t="s">
        <v>10</v>
      </c>
      <c r="J709" t="s">
        <v>13</v>
      </c>
      <c r="K709" s="4">
        <v>3</v>
      </c>
      <c r="L709" t="s">
        <v>189</v>
      </c>
    </row>
    <row r="710" spans="1:12" x14ac:dyDescent="0.25">
      <c r="A710" t="s">
        <v>211</v>
      </c>
      <c r="B710">
        <v>2022</v>
      </c>
      <c r="D710" s="3" t="s">
        <v>79</v>
      </c>
      <c r="F710" s="25">
        <v>256540.36</v>
      </c>
      <c r="G710" s="4">
        <v>7</v>
      </c>
      <c r="H710" s="5">
        <v>0.50349999999999995</v>
      </c>
      <c r="I710" t="s">
        <v>18</v>
      </c>
      <c r="J710" t="s">
        <v>45</v>
      </c>
      <c r="K710" s="4">
        <v>14</v>
      </c>
      <c r="L710" t="s">
        <v>188</v>
      </c>
    </row>
    <row r="711" spans="1:12" x14ac:dyDescent="0.25">
      <c r="A711" t="s">
        <v>211</v>
      </c>
      <c r="B711">
        <v>2022</v>
      </c>
      <c r="D711" s="3" t="s">
        <v>111</v>
      </c>
      <c r="F711" s="25">
        <v>60628.98</v>
      </c>
      <c r="G711" s="4">
        <v>4</v>
      </c>
      <c r="H711" s="5">
        <v>0.60750000000000004</v>
      </c>
      <c r="I711" t="s">
        <v>18</v>
      </c>
      <c r="J711" t="s">
        <v>16</v>
      </c>
      <c r="K711" s="4">
        <v>7</v>
      </c>
      <c r="L711" t="s">
        <v>189</v>
      </c>
    </row>
    <row r="712" spans="1:12" x14ac:dyDescent="0.25">
      <c r="A712" t="s">
        <v>211</v>
      </c>
      <c r="B712">
        <v>2022</v>
      </c>
      <c r="D712" s="3" t="s">
        <v>30</v>
      </c>
      <c r="F712" s="25">
        <v>187628.2</v>
      </c>
      <c r="G712" s="4">
        <v>3</v>
      </c>
      <c r="H712" s="5">
        <v>0.46079999999999999</v>
      </c>
      <c r="I712" t="s">
        <v>10</v>
      </c>
      <c r="J712" t="s">
        <v>13</v>
      </c>
      <c r="K712" s="4">
        <v>9</v>
      </c>
      <c r="L712" t="s">
        <v>186</v>
      </c>
    </row>
    <row r="713" spans="1:12" x14ac:dyDescent="0.25">
      <c r="A713" t="s">
        <v>211</v>
      </c>
      <c r="B713">
        <v>2022</v>
      </c>
      <c r="D713" s="3" t="s">
        <v>70</v>
      </c>
      <c r="F713" s="25">
        <v>9887.85</v>
      </c>
      <c r="G713" s="4">
        <v>1</v>
      </c>
      <c r="H713" s="5">
        <v>1</v>
      </c>
      <c r="I713" t="s">
        <v>10</v>
      </c>
      <c r="J713" t="s">
        <v>11</v>
      </c>
      <c r="K713" s="4">
        <v>1</v>
      </c>
      <c r="L713" t="s">
        <v>189</v>
      </c>
    </row>
    <row r="714" spans="1:12" x14ac:dyDescent="0.25">
      <c r="A714" t="s">
        <v>211</v>
      </c>
      <c r="B714">
        <v>2022</v>
      </c>
      <c r="D714" s="3" t="s">
        <v>89</v>
      </c>
      <c r="F714" s="25">
        <v>92677.1</v>
      </c>
      <c r="G714" s="4">
        <v>1</v>
      </c>
      <c r="H714" s="5">
        <v>0.42809999999999998</v>
      </c>
      <c r="I714" t="s">
        <v>10</v>
      </c>
      <c r="J714" t="s">
        <v>21</v>
      </c>
      <c r="K714" s="4">
        <v>12</v>
      </c>
      <c r="L714" t="s">
        <v>189</v>
      </c>
    </row>
    <row r="715" spans="1:12" x14ac:dyDescent="0.25">
      <c r="A715" t="s">
        <v>211</v>
      </c>
      <c r="B715">
        <v>2022</v>
      </c>
      <c r="D715" s="3" t="s">
        <v>152</v>
      </c>
      <c r="F715" s="25">
        <v>37835.699999999997</v>
      </c>
      <c r="G715" s="4">
        <v>2</v>
      </c>
      <c r="H715" s="5">
        <v>1</v>
      </c>
      <c r="I715" t="s">
        <v>10</v>
      </c>
      <c r="J715" t="s">
        <v>13</v>
      </c>
      <c r="K715" s="4">
        <v>2</v>
      </c>
      <c r="L715" t="s">
        <v>189</v>
      </c>
    </row>
    <row r="716" spans="1:12" x14ac:dyDescent="0.25">
      <c r="A716" t="s">
        <v>211</v>
      </c>
      <c r="B716">
        <v>2022</v>
      </c>
      <c r="D716" s="3" t="s">
        <v>153</v>
      </c>
      <c r="F716" s="25">
        <v>237485.7</v>
      </c>
      <c r="G716" s="4">
        <v>2</v>
      </c>
      <c r="H716" s="5">
        <v>0.41360000000000002</v>
      </c>
      <c r="I716" t="s">
        <v>18</v>
      </c>
      <c r="J716" t="s">
        <v>19</v>
      </c>
      <c r="K716" s="4">
        <v>7</v>
      </c>
      <c r="L716" t="s">
        <v>189</v>
      </c>
    </row>
    <row r="717" spans="1:12" x14ac:dyDescent="0.25">
      <c r="A717" t="s">
        <v>211</v>
      </c>
      <c r="B717">
        <v>2022</v>
      </c>
      <c r="D717" s="3" t="s">
        <v>154</v>
      </c>
      <c r="F717" s="25">
        <v>212827.45</v>
      </c>
      <c r="G717" s="4">
        <v>5</v>
      </c>
      <c r="H717" s="5">
        <v>0.42280000000000001</v>
      </c>
      <c r="I717" t="s">
        <v>18</v>
      </c>
      <c r="J717" t="s">
        <v>36</v>
      </c>
      <c r="K717" s="4">
        <v>12</v>
      </c>
      <c r="L717" t="s">
        <v>186</v>
      </c>
    </row>
    <row r="718" spans="1:12" x14ac:dyDescent="0.25">
      <c r="A718" t="s">
        <v>211</v>
      </c>
      <c r="B718">
        <v>2022</v>
      </c>
      <c r="D718" s="3" t="s">
        <v>117</v>
      </c>
      <c r="F718" s="25">
        <v>57613.1</v>
      </c>
      <c r="G718" s="4">
        <v>3</v>
      </c>
      <c r="H718" s="5">
        <v>0.5181</v>
      </c>
      <c r="I718" t="s">
        <v>18</v>
      </c>
      <c r="J718" t="s">
        <v>16</v>
      </c>
      <c r="K718" s="4">
        <v>8</v>
      </c>
      <c r="L718" t="s">
        <v>189</v>
      </c>
    </row>
    <row r="719" spans="1:12" x14ac:dyDescent="0.25">
      <c r="A719" t="s">
        <v>211</v>
      </c>
      <c r="B719">
        <v>2022</v>
      </c>
      <c r="D719" s="3" t="s">
        <v>155</v>
      </c>
      <c r="F719" s="25">
        <v>594196.19999999995</v>
      </c>
      <c r="G719" s="4">
        <v>13</v>
      </c>
      <c r="H719" s="5">
        <v>0.4672</v>
      </c>
      <c r="I719" t="s">
        <v>18</v>
      </c>
      <c r="J719" t="s">
        <v>16</v>
      </c>
      <c r="K719" s="4">
        <v>32</v>
      </c>
      <c r="L719" t="s">
        <v>186</v>
      </c>
    </row>
    <row r="720" spans="1:12" x14ac:dyDescent="0.25">
      <c r="A720" t="s">
        <v>211</v>
      </c>
      <c r="B720">
        <v>2022</v>
      </c>
      <c r="D720" s="3" t="s">
        <v>109</v>
      </c>
      <c r="F720" s="25">
        <v>8081.85</v>
      </c>
      <c r="G720" s="4">
        <v>0</v>
      </c>
      <c r="H720" s="5">
        <v>0</v>
      </c>
      <c r="I720" t="s">
        <v>18</v>
      </c>
      <c r="J720" t="s">
        <v>16</v>
      </c>
      <c r="K720" s="4">
        <v>1</v>
      </c>
      <c r="L720" t="s">
        <v>189</v>
      </c>
    </row>
    <row r="721" spans="1:12" x14ac:dyDescent="0.25">
      <c r="A721" t="s">
        <v>211</v>
      </c>
      <c r="B721">
        <v>2022</v>
      </c>
      <c r="D721" s="3" t="s">
        <v>76</v>
      </c>
      <c r="F721" s="25">
        <v>40020.5</v>
      </c>
      <c r="G721" s="4">
        <v>1</v>
      </c>
      <c r="H721" s="5">
        <v>0.51219999999999999</v>
      </c>
      <c r="I721" t="s">
        <v>18</v>
      </c>
      <c r="J721" t="s">
        <v>72</v>
      </c>
      <c r="K721" s="4">
        <v>2</v>
      </c>
      <c r="L721" t="s">
        <v>189</v>
      </c>
    </row>
    <row r="722" spans="1:12" x14ac:dyDescent="0.25">
      <c r="A722" t="s">
        <v>211</v>
      </c>
      <c r="B722">
        <v>2022</v>
      </c>
      <c r="D722" s="3" t="s">
        <v>156</v>
      </c>
      <c r="F722" s="25">
        <v>99208.35</v>
      </c>
      <c r="G722" s="4">
        <v>0</v>
      </c>
      <c r="H722" s="5">
        <v>0</v>
      </c>
      <c r="I722" t="s">
        <v>10</v>
      </c>
      <c r="J722" t="s">
        <v>21</v>
      </c>
      <c r="K722" s="4">
        <v>6</v>
      </c>
      <c r="L722" t="s">
        <v>186</v>
      </c>
    </row>
    <row r="723" spans="1:12" x14ac:dyDescent="0.25">
      <c r="A723" t="s">
        <v>211</v>
      </c>
      <c r="B723">
        <v>2022</v>
      </c>
      <c r="D723" s="3" t="s">
        <v>157</v>
      </c>
      <c r="F723" s="25">
        <v>219403.1</v>
      </c>
      <c r="G723" s="4">
        <v>5</v>
      </c>
      <c r="H723" s="5">
        <v>0.43709999999999999</v>
      </c>
      <c r="I723" t="s">
        <v>18</v>
      </c>
      <c r="J723" t="s">
        <v>16</v>
      </c>
      <c r="K723" s="4">
        <v>12</v>
      </c>
      <c r="L723" t="s">
        <v>189</v>
      </c>
    </row>
    <row r="724" spans="1:12" x14ac:dyDescent="0.25">
      <c r="A724" t="s">
        <v>211</v>
      </c>
      <c r="B724">
        <v>2022</v>
      </c>
      <c r="D724" s="3" t="s">
        <v>158</v>
      </c>
      <c r="F724" s="25">
        <v>84875</v>
      </c>
      <c r="G724" s="4">
        <v>2</v>
      </c>
      <c r="H724" s="5">
        <v>0.21279999999999999</v>
      </c>
      <c r="I724" t="s">
        <v>10</v>
      </c>
      <c r="J724" t="s">
        <v>45</v>
      </c>
      <c r="K724" s="4">
        <v>10</v>
      </c>
      <c r="L724" t="s">
        <v>189</v>
      </c>
    </row>
    <row r="725" spans="1:12" x14ac:dyDescent="0.25">
      <c r="A725" t="s">
        <v>211</v>
      </c>
      <c r="B725">
        <v>2022</v>
      </c>
      <c r="D725" s="3" t="s">
        <v>33</v>
      </c>
      <c r="F725" s="25">
        <v>263675</v>
      </c>
      <c r="G725" s="4">
        <v>5</v>
      </c>
      <c r="H725" s="5">
        <v>0.61219999999999997</v>
      </c>
      <c r="I725" t="s">
        <v>18</v>
      </c>
      <c r="J725" t="s">
        <v>34</v>
      </c>
      <c r="K725" s="4">
        <v>10</v>
      </c>
      <c r="L725" t="s">
        <v>186</v>
      </c>
    </row>
    <row r="726" spans="1:12" x14ac:dyDescent="0.25">
      <c r="A726" t="s">
        <v>211</v>
      </c>
      <c r="B726">
        <v>2022</v>
      </c>
      <c r="D726" s="3" t="s">
        <v>106</v>
      </c>
      <c r="F726" s="25">
        <v>12846.25</v>
      </c>
      <c r="G726" s="4">
        <v>0</v>
      </c>
      <c r="H726" s="5">
        <v>0</v>
      </c>
      <c r="I726" t="s">
        <v>10</v>
      </c>
      <c r="J726" t="s">
        <v>11</v>
      </c>
      <c r="K726" s="4">
        <v>1</v>
      </c>
      <c r="L726" t="s">
        <v>189</v>
      </c>
    </row>
    <row r="727" spans="1:12" x14ac:dyDescent="0.25">
      <c r="A727" t="s">
        <v>211</v>
      </c>
      <c r="B727">
        <v>2022</v>
      </c>
      <c r="D727" s="3" t="s">
        <v>103</v>
      </c>
      <c r="F727" s="25">
        <v>7471.25</v>
      </c>
      <c r="G727" s="4">
        <v>1</v>
      </c>
      <c r="H727" s="5">
        <v>1</v>
      </c>
      <c r="I727" t="s">
        <v>10</v>
      </c>
      <c r="J727" t="s">
        <v>104</v>
      </c>
      <c r="K727" s="4">
        <v>1</v>
      </c>
      <c r="L727" t="s">
        <v>189</v>
      </c>
    </row>
    <row r="728" spans="1:12" x14ac:dyDescent="0.25">
      <c r="A728" t="s">
        <v>211</v>
      </c>
      <c r="B728">
        <v>2022</v>
      </c>
      <c r="D728" s="3" t="s">
        <v>159</v>
      </c>
      <c r="F728" s="25">
        <v>164391.25</v>
      </c>
      <c r="G728" s="4">
        <v>3</v>
      </c>
      <c r="H728" s="5">
        <v>0.3256</v>
      </c>
      <c r="I728" t="s">
        <v>10</v>
      </c>
      <c r="J728" t="s">
        <v>13</v>
      </c>
      <c r="K728" s="4">
        <v>9</v>
      </c>
      <c r="L728" t="s">
        <v>189</v>
      </c>
    </row>
    <row r="729" spans="1:12" x14ac:dyDescent="0.25">
      <c r="A729" t="s">
        <v>211</v>
      </c>
      <c r="B729">
        <v>2022</v>
      </c>
      <c r="D729" s="3" t="s">
        <v>105</v>
      </c>
      <c r="F729" s="25">
        <v>16171.25</v>
      </c>
      <c r="G729" s="4">
        <v>0</v>
      </c>
      <c r="H729" s="5">
        <v>0</v>
      </c>
      <c r="I729" t="s">
        <v>18</v>
      </c>
      <c r="J729" t="s">
        <v>16</v>
      </c>
      <c r="K729" s="4">
        <v>2</v>
      </c>
      <c r="L729" t="s">
        <v>189</v>
      </c>
    </row>
    <row r="730" spans="1:12" x14ac:dyDescent="0.25">
      <c r="A730" t="s">
        <v>211</v>
      </c>
      <c r="B730">
        <v>2022</v>
      </c>
      <c r="D730" s="3" t="s">
        <v>53</v>
      </c>
      <c r="F730" s="25">
        <v>104321.25</v>
      </c>
      <c r="G730" s="4">
        <v>1</v>
      </c>
      <c r="H730" s="5">
        <v>0.1449</v>
      </c>
      <c r="I730" t="s">
        <v>18</v>
      </c>
      <c r="J730" t="s">
        <v>16</v>
      </c>
      <c r="K730" s="4">
        <v>7</v>
      </c>
      <c r="L730" t="s">
        <v>186</v>
      </c>
    </row>
    <row r="731" spans="1:12" x14ac:dyDescent="0.25">
      <c r="A731" t="s">
        <v>211</v>
      </c>
      <c r="B731">
        <v>2022</v>
      </c>
      <c r="D731" s="3" t="s">
        <v>31</v>
      </c>
      <c r="F731" s="25">
        <v>42212.5</v>
      </c>
      <c r="G731" s="4">
        <v>0</v>
      </c>
      <c r="H731" s="5">
        <v>0</v>
      </c>
      <c r="I731" t="s">
        <v>10</v>
      </c>
      <c r="J731" t="s">
        <v>32</v>
      </c>
      <c r="K731" s="4">
        <v>8</v>
      </c>
      <c r="L731" t="s">
        <v>186</v>
      </c>
    </row>
    <row r="732" spans="1:12" x14ac:dyDescent="0.25">
      <c r="A732" t="s">
        <v>211</v>
      </c>
      <c r="B732">
        <v>2022</v>
      </c>
      <c r="D732" s="3" t="s">
        <v>56</v>
      </c>
      <c r="F732" s="25">
        <v>8760</v>
      </c>
      <c r="G732" s="4">
        <v>1</v>
      </c>
      <c r="H732" s="5">
        <v>1</v>
      </c>
      <c r="I732" t="s">
        <v>10</v>
      </c>
      <c r="J732" t="s">
        <v>11</v>
      </c>
      <c r="K732" s="4">
        <v>1</v>
      </c>
      <c r="L732" t="s">
        <v>189</v>
      </c>
    </row>
    <row r="733" spans="1:12" x14ac:dyDescent="0.25">
      <c r="A733" t="s">
        <v>211</v>
      </c>
      <c r="B733">
        <v>2022</v>
      </c>
      <c r="D733" s="3" t="s">
        <v>49</v>
      </c>
      <c r="F733" s="25">
        <v>174340</v>
      </c>
      <c r="G733" s="4">
        <v>1</v>
      </c>
      <c r="H733" s="5">
        <v>0.1087</v>
      </c>
      <c r="I733" t="s">
        <v>18</v>
      </c>
      <c r="J733" t="s">
        <v>19</v>
      </c>
      <c r="K733" s="4">
        <v>10</v>
      </c>
      <c r="L733" t="s">
        <v>189</v>
      </c>
    </row>
    <row r="734" spans="1:12" x14ac:dyDescent="0.25">
      <c r="A734" t="s">
        <v>211</v>
      </c>
      <c r="B734">
        <v>2022</v>
      </c>
      <c r="D734" s="3" t="s">
        <v>67</v>
      </c>
      <c r="F734" s="25">
        <v>209580</v>
      </c>
      <c r="G734" s="4">
        <v>4</v>
      </c>
      <c r="H734" s="5">
        <v>0.45240000000000002</v>
      </c>
      <c r="I734" t="s">
        <v>10</v>
      </c>
      <c r="J734" t="s">
        <v>68</v>
      </c>
      <c r="K734" s="4">
        <v>9</v>
      </c>
      <c r="L734" t="s">
        <v>186</v>
      </c>
    </row>
    <row r="735" spans="1:12" x14ac:dyDescent="0.25">
      <c r="A735" t="s">
        <v>211</v>
      </c>
      <c r="B735">
        <v>2022</v>
      </c>
      <c r="D735" s="3" t="s">
        <v>160</v>
      </c>
      <c r="F735" s="25">
        <v>53060</v>
      </c>
      <c r="G735" s="4">
        <v>2</v>
      </c>
      <c r="H735" s="5">
        <v>0.64290000000000003</v>
      </c>
      <c r="I735" t="s">
        <v>18</v>
      </c>
      <c r="J735" t="s">
        <v>16</v>
      </c>
      <c r="K735" s="4">
        <v>3</v>
      </c>
      <c r="L735" t="s">
        <v>189</v>
      </c>
    </row>
    <row r="736" spans="1:12" x14ac:dyDescent="0.25">
      <c r="A736" t="s">
        <v>211</v>
      </c>
      <c r="B736">
        <v>2022</v>
      </c>
      <c r="D736" s="3" t="s">
        <v>40</v>
      </c>
      <c r="F736" s="25">
        <v>105400</v>
      </c>
      <c r="G736" s="4">
        <v>3</v>
      </c>
      <c r="H736" s="5">
        <v>0.4118</v>
      </c>
      <c r="I736" t="s">
        <v>18</v>
      </c>
      <c r="J736" t="s">
        <v>16</v>
      </c>
      <c r="K736" s="4">
        <v>7</v>
      </c>
      <c r="L736" t="s">
        <v>186</v>
      </c>
    </row>
    <row r="737" spans="1:12" x14ac:dyDescent="0.25">
      <c r="A737" t="s">
        <v>211</v>
      </c>
      <c r="B737">
        <v>2022</v>
      </c>
      <c r="D737" s="3" t="s">
        <v>75</v>
      </c>
      <c r="F737" s="25">
        <v>53060</v>
      </c>
      <c r="G737" s="4">
        <v>1</v>
      </c>
      <c r="H737" s="5">
        <v>0.28570000000000001</v>
      </c>
      <c r="I737" t="s">
        <v>18</v>
      </c>
      <c r="J737" t="s">
        <v>19</v>
      </c>
      <c r="K737" s="4">
        <v>3</v>
      </c>
      <c r="L737" t="s">
        <v>189</v>
      </c>
    </row>
    <row r="738" spans="1:12" x14ac:dyDescent="0.25">
      <c r="A738" t="s">
        <v>211</v>
      </c>
      <c r="B738">
        <v>2022</v>
      </c>
      <c r="D738" s="3" t="s">
        <v>84</v>
      </c>
      <c r="F738" s="25">
        <v>18950</v>
      </c>
      <c r="G738" s="4">
        <v>0</v>
      </c>
      <c r="H738" s="5">
        <v>0</v>
      </c>
      <c r="I738" t="s">
        <v>18</v>
      </c>
      <c r="J738" t="s">
        <v>19</v>
      </c>
      <c r="K738" s="4">
        <v>1</v>
      </c>
      <c r="L738" t="s">
        <v>189</v>
      </c>
    </row>
    <row r="739" spans="1:12" x14ac:dyDescent="0.25">
      <c r="A739" t="s">
        <v>211</v>
      </c>
      <c r="B739">
        <v>2022</v>
      </c>
      <c r="D739" s="3" t="s">
        <v>82</v>
      </c>
      <c r="F739" s="25">
        <v>31500</v>
      </c>
      <c r="G739" s="4">
        <v>0</v>
      </c>
      <c r="H739" s="5">
        <v>0</v>
      </c>
      <c r="I739" t="s">
        <v>18</v>
      </c>
      <c r="J739" t="s">
        <v>34</v>
      </c>
      <c r="K739" s="4">
        <v>3</v>
      </c>
      <c r="L739" t="s">
        <v>186</v>
      </c>
    </row>
    <row r="740" spans="1:12" x14ac:dyDescent="0.25">
      <c r="A740" t="s">
        <v>211</v>
      </c>
      <c r="B740">
        <v>2022</v>
      </c>
      <c r="D740" s="3" t="s">
        <v>98</v>
      </c>
      <c r="F740" s="25">
        <v>12000</v>
      </c>
      <c r="G740" s="4">
        <v>0</v>
      </c>
      <c r="H740" s="5">
        <v>0</v>
      </c>
      <c r="I740" t="s">
        <v>10</v>
      </c>
      <c r="J740" t="s">
        <v>68</v>
      </c>
      <c r="K740" s="4">
        <v>1</v>
      </c>
      <c r="L740" t="s">
        <v>189</v>
      </c>
    </row>
    <row r="741" spans="1:12" x14ac:dyDescent="0.25">
      <c r="A741" t="s">
        <v>211</v>
      </c>
      <c r="B741">
        <v>2022</v>
      </c>
      <c r="D741" s="3" t="s">
        <v>78</v>
      </c>
      <c r="F741" s="25">
        <v>7650</v>
      </c>
      <c r="G741" s="4">
        <v>1</v>
      </c>
      <c r="H741" s="5">
        <v>1</v>
      </c>
      <c r="I741" t="s">
        <v>10</v>
      </c>
      <c r="J741" t="s">
        <v>32</v>
      </c>
      <c r="K741" s="4">
        <v>1</v>
      </c>
      <c r="L741" t="s">
        <v>189</v>
      </c>
    </row>
    <row r="742" spans="1:12" x14ac:dyDescent="0.25">
      <c r="A742" t="s">
        <v>211</v>
      </c>
      <c r="B742">
        <v>2022</v>
      </c>
      <c r="D742" s="3" t="s">
        <v>96</v>
      </c>
      <c r="F742" s="25">
        <v>18950</v>
      </c>
      <c r="G742" s="4">
        <v>1</v>
      </c>
      <c r="H742" s="5">
        <v>1</v>
      </c>
      <c r="I742" t="s">
        <v>18</v>
      </c>
      <c r="J742" t="s">
        <v>19</v>
      </c>
      <c r="K742" s="4">
        <v>1</v>
      </c>
      <c r="L742" t="s">
        <v>189</v>
      </c>
    </row>
    <row r="743" spans="1:12" x14ac:dyDescent="0.25">
      <c r="A743" t="s">
        <v>211</v>
      </c>
      <c r="B743">
        <v>2022</v>
      </c>
      <c r="D743" s="3" t="s">
        <v>23</v>
      </c>
      <c r="F743" s="25">
        <v>294000</v>
      </c>
      <c r="G743" s="4">
        <v>6</v>
      </c>
      <c r="H743" s="5">
        <v>0.58330000000000004</v>
      </c>
      <c r="I743" t="s">
        <v>18</v>
      </c>
      <c r="J743" t="s">
        <v>19</v>
      </c>
      <c r="K743" s="4">
        <v>12</v>
      </c>
      <c r="L743" t="s">
        <v>188</v>
      </c>
    </row>
    <row r="744" spans="1:12" x14ac:dyDescent="0.25">
      <c r="A744" t="s">
        <v>211</v>
      </c>
      <c r="B744">
        <v>2022</v>
      </c>
      <c r="D744" s="3" t="s">
        <v>43</v>
      </c>
      <c r="F744" s="25">
        <v>74750</v>
      </c>
      <c r="G744" s="4">
        <v>0</v>
      </c>
      <c r="H744" s="5">
        <v>0</v>
      </c>
      <c r="I744" t="s">
        <v>18</v>
      </c>
      <c r="J744" t="s">
        <v>34</v>
      </c>
      <c r="K744" s="4">
        <v>5</v>
      </c>
      <c r="L744" t="s">
        <v>186</v>
      </c>
    </row>
    <row r="745" spans="1:12" x14ac:dyDescent="0.25">
      <c r="A745" t="s">
        <v>211</v>
      </c>
      <c r="B745">
        <v>2022</v>
      </c>
      <c r="D745" s="3" t="s">
        <v>66</v>
      </c>
      <c r="F745" s="25">
        <v>64750</v>
      </c>
      <c r="G745" s="4">
        <v>1</v>
      </c>
      <c r="H745" s="5">
        <v>0.2</v>
      </c>
      <c r="I745" t="s">
        <v>18</v>
      </c>
      <c r="J745" t="s">
        <v>16</v>
      </c>
      <c r="K745" s="4">
        <v>5</v>
      </c>
      <c r="L745" t="s">
        <v>189</v>
      </c>
    </row>
    <row r="746" spans="1:12" x14ac:dyDescent="0.25">
      <c r="A746" t="s">
        <v>211</v>
      </c>
      <c r="B746">
        <v>2022</v>
      </c>
      <c r="C746" t="s">
        <v>118</v>
      </c>
      <c r="D746" s="7" t="s">
        <v>9</v>
      </c>
      <c r="E746" s="8">
        <v>1</v>
      </c>
      <c r="I746" t="s">
        <v>10</v>
      </c>
      <c r="J746" t="s">
        <v>11</v>
      </c>
      <c r="L746" t="s">
        <v>186</v>
      </c>
    </row>
    <row r="747" spans="1:12" x14ac:dyDescent="0.25">
      <c r="A747" t="s">
        <v>211</v>
      </c>
      <c r="B747">
        <v>2022</v>
      </c>
      <c r="C747" t="s">
        <v>118</v>
      </c>
      <c r="D747" s="7" t="s">
        <v>29</v>
      </c>
      <c r="E747" s="8">
        <v>6</v>
      </c>
      <c r="I747" t="s">
        <v>10</v>
      </c>
      <c r="J747" t="s">
        <v>21</v>
      </c>
      <c r="L747" t="s">
        <v>188</v>
      </c>
    </row>
    <row r="748" spans="1:12" x14ac:dyDescent="0.25">
      <c r="A748" t="s">
        <v>211</v>
      </c>
      <c r="B748">
        <v>2022</v>
      </c>
      <c r="C748" t="s">
        <v>118</v>
      </c>
      <c r="D748" s="7" t="s">
        <v>46</v>
      </c>
      <c r="E748" s="8">
        <v>3</v>
      </c>
      <c r="I748" t="s">
        <v>10</v>
      </c>
      <c r="J748" t="s">
        <v>45</v>
      </c>
      <c r="L748" t="s">
        <v>188</v>
      </c>
    </row>
    <row r="749" spans="1:12" x14ac:dyDescent="0.25">
      <c r="A749" t="s">
        <v>211</v>
      </c>
      <c r="B749">
        <v>2022</v>
      </c>
      <c r="C749" t="s">
        <v>118</v>
      </c>
      <c r="D749" s="7" t="s">
        <v>59</v>
      </c>
      <c r="E749" s="8">
        <v>3</v>
      </c>
      <c r="I749" t="s">
        <v>18</v>
      </c>
      <c r="J749" t="s">
        <v>38</v>
      </c>
      <c r="L749" t="s">
        <v>186</v>
      </c>
    </row>
    <row r="750" spans="1:12" x14ac:dyDescent="0.25">
      <c r="A750" t="s">
        <v>211</v>
      </c>
      <c r="B750">
        <v>2022</v>
      </c>
      <c r="C750" t="s">
        <v>118</v>
      </c>
      <c r="D750" s="7" t="s">
        <v>60</v>
      </c>
      <c r="E750" s="8">
        <v>2</v>
      </c>
      <c r="I750" t="s">
        <v>10</v>
      </c>
      <c r="J750" t="s">
        <v>42</v>
      </c>
      <c r="L750" t="s">
        <v>188</v>
      </c>
    </row>
    <row r="751" spans="1:12" x14ac:dyDescent="0.25">
      <c r="A751" t="s">
        <v>211</v>
      </c>
      <c r="B751">
        <v>2022</v>
      </c>
      <c r="C751" t="s">
        <v>118</v>
      </c>
      <c r="D751" s="7" t="s">
        <v>66</v>
      </c>
      <c r="E751" s="8">
        <v>5</v>
      </c>
      <c r="I751" t="s">
        <v>18</v>
      </c>
      <c r="J751" t="s">
        <v>16</v>
      </c>
      <c r="L751" t="s">
        <v>189</v>
      </c>
    </row>
    <row r="752" spans="1:12" x14ac:dyDescent="0.25">
      <c r="A752" t="s">
        <v>211</v>
      </c>
      <c r="B752">
        <v>2022</v>
      </c>
      <c r="C752" t="s">
        <v>118</v>
      </c>
      <c r="D752" s="7" t="s">
        <v>24</v>
      </c>
      <c r="E752" s="8">
        <v>3</v>
      </c>
      <c r="I752" t="s">
        <v>15</v>
      </c>
      <c r="J752" t="s">
        <v>16</v>
      </c>
      <c r="L752" t="s">
        <v>186</v>
      </c>
    </row>
    <row r="753" spans="1:12" x14ac:dyDescent="0.25">
      <c r="A753" t="s">
        <v>211</v>
      </c>
      <c r="B753">
        <v>2022</v>
      </c>
      <c r="C753" t="s">
        <v>118</v>
      </c>
      <c r="D753" s="7" t="s">
        <v>22</v>
      </c>
      <c r="E753" s="8">
        <v>5</v>
      </c>
      <c r="I753" t="s">
        <v>15</v>
      </c>
      <c r="J753" t="s">
        <v>16</v>
      </c>
      <c r="L753" t="s">
        <v>187</v>
      </c>
    </row>
    <row r="754" spans="1:12" x14ac:dyDescent="0.25">
      <c r="A754" t="s">
        <v>211</v>
      </c>
      <c r="B754">
        <v>2022</v>
      </c>
      <c r="C754" t="s">
        <v>118</v>
      </c>
      <c r="D754" s="7" t="s">
        <v>55</v>
      </c>
      <c r="E754" s="8">
        <v>15</v>
      </c>
      <c r="I754" t="s">
        <v>10</v>
      </c>
      <c r="J754" t="s">
        <v>34</v>
      </c>
      <c r="L754" t="s">
        <v>187</v>
      </c>
    </row>
    <row r="755" spans="1:12" x14ac:dyDescent="0.25">
      <c r="A755" t="s">
        <v>211</v>
      </c>
      <c r="B755">
        <v>2022</v>
      </c>
      <c r="C755" t="s">
        <v>118</v>
      </c>
      <c r="D755" s="7" t="s">
        <v>23</v>
      </c>
      <c r="E755" s="8">
        <v>9</v>
      </c>
      <c r="I755" t="s">
        <v>18</v>
      </c>
      <c r="J755" t="s">
        <v>19</v>
      </c>
      <c r="L755" t="s">
        <v>188</v>
      </c>
    </row>
    <row r="756" spans="1:12" x14ac:dyDescent="0.25">
      <c r="A756" t="s">
        <v>211</v>
      </c>
      <c r="B756">
        <v>2022</v>
      </c>
      <c r="C756" t="s">
        <v>118</v>
      </c>
      <c r="D756" s="7" t="s">
        <v>20</v>
      </c>
      <c r="E756" s="8">
        <v>4</v>
      </c>
      <c r="I756" t="s">
        <v>10</v>
      </c>
      <c r="J756" t="s">
        <v>21</v>
      </c>
      <c r="L756" t="s">
        <v>186</v>
      </c>
    </row>
    <row r="757" spans="1:12" x14ac:dyDescent="0.25">
      <c r="A757" t="s">
        <v>211</v>
      </c>
      <c r="B757">
        <v>2022</v>
      </c>
      <c r="C757" t="s">
        <v>118</v>
      </c>
      <c r="D757" s="7" t="s">
        <v>41</v>
      </c>
      <c r="E757" s="8">
        <v>10</v>
      </c>
      <c r="I757" t="s">
        <v>15</v>
      </c>
      <c r="J757" t="s">
        <v>42</v>
      </c>
      <c r="L757" t="s">
        <v>187</v>
      </c>
    </row>
    <row r="758" spans="1:12" x14ac:dyDescent="0.25">
      <c r="A758" t="s">
        <v>211</v>
      </c>
      <c r="B758">
        <v>2022</v>
      </c>
      <c r="C758" t="s">
        <v>118</v>
      </c>
      <c r="D758" s="7" t="s">
        <v>12</v>
      </c>
      <c r="E758" s="8">
        <v>7</v>
      </c>
      <c r="I758" t="s">
        <v>10</v>
      </c>
      <c r="J758" t="s">
        <v>13</v>
      </c>
      <c r="L758" t="s">
        <v>188</v>
      </c>
    </row>
    <row r="759" spans="1:12" x14ac:dyDescent="0.25">
      <c r="A759" t="s">
        <v>211</v>
      </c>
      <c r="B759">
        <v>2022</v>
      </c>
      <c r="C759" t="s">
        <v>118</v>
      </c>
      <c r="D759" s="7" t="s">
        <v>40</v>
      </c>
      <c r="E759" s="8">
        <v>3</v>
      </c>
      <c r="I759" t="s">
        <v>18</v>
      </c>
      <c r="J759" t="s">
        <v>16</v>
      </c>
      <c r="L759" t="s">
        <v>186</v>
      </c>
    </row>
    <row r="760" spans="1:12" x14ac:dyDescent="0.25">
      <c r="A760" t="s">
        <v>211</v>
      </c>
      <c r="B760">
        <v>2022</v>
      </c>
      <c r="C760" t="s">
        <v>118</v>
      </c>
      <c r="D760" s="7" t="s">
        <v>43</v>
      </c>
      <c r="E760" s="8">
        <v>3</v>
      </c>
      <c r="I760" t="s">
        <v>18</v>
      </c>
      <c r="J760" t="s">
        <v>34</v>
      </c>
      <c r="L760" t="s">
        <v>186</v>
      </c>
    </row>
    <row r="761" spans="1:12" x14ac:dyDescent="0.25">
      <c r="A761" t="s">
        <v>211</v>
      </c>
      <c r="B761">
        <v>2022</v>
      </c>
      <c r="C761" t="s">
        <v>118</v>
      </c>
      <c r="D761" s="7" t="s">
        <v>44</v>
      </c>
      <c r="E761" s="8">
        <v>5</v>
      </c>
      <c r="I761" t="s">
        <v>10</v>
      </c>
      <c r="J761" t="s">
        <v>45</v>
      </c>
      <c r="L761" t="s">
        <v>187</v>
      </c>
    </row>
    <row r="762" spans="1:12" x14ac:dyDescent="0.25">
      <c r="A762" t="s">
        <v>211</v>
      </c>
      <c r="B762">
        <v>2022</v>
      </c>
      <c r="C762" t="s">
        <v>118</v>
      </c>
      <c r="D762" s="7" t="s">
        <v>52</v>
      </c>
      <c r="E762" s="8">
        <v>5</v>
      </c>
      <c r="I762" t="s">
        <v>18</v>
      </c>
      <c r="J762" t="s">
        <v>36</v>
      </c>
      <c r="L762" t="s">
        <v>186</v>
      </c>
    </row>
    <row r="763" spans="1:12" x14ac:dyDescent="0.25">
      <c r="A763" t="s">
        <v>211</v>
      </c>
      <c r="B763">
        <v>2022</v>
      </c>
      <c r="C763" t="s">
        <v>118</v>
      </c>
      <c r="D763" s="7" t="s">
        <v>48</v>
      </c>
      <c r="E763" s="8">
        <v>3</v>
      </c>
      <c r="I763" t="s">
        <v>18</v>
      </c>
      <c r="J763" t="s">
        <v>19</v>
      </c>
      <c r="L763" t="s">
        <v>188</v>
      </c>
    </row>
    <row r="764" spans="1:12" x14ac:dyDescent="0.25">
      <c r="A764" t="s">
        <v>211</v>
      </c>
      <c r="B764">
        <v>2022</v>
      </c>
      <c r="C764" t="s">
        <v>118</v>
      </c>
      <c r="D764" s="7" t="s">
        <v>25</v>
      </c>
      <c r="E764" s="8">
        <v>4</v>
      </c>
      <c r="I764" t="s">
        <v>10</v>
      </c>
      <c r="J764" t="s">
        <v>26</v>
      </c>
      <c r="L764" t="s">
        <v>186</v>
      </c>
    </row>
    <row r="765" spans="1:12" x14ac:dyDescent="0.25">
      <c r="A765" t="s">
        <v>211</v>
      </c>
      <c r="B765">
        <v>2022</v>
      </c>
      <c r="C765" t="s">
        <v>118</v>
      </c>
      <c r="D765" s="7" t="s">
        <v>14</v>
      </c>
      <c r="E765" s="8">
        <v>5</v>
      </c>
      <c r="I765" t="s">
        <v>15</v>
      </c>
      <c r="J765" t="s">
        <v>16</v>
      </c>
      <c r="L765" t="s">
        <v>187</v>
      </c>
    </row>
    <row r="766" spans="1:12" x14ac:dyDescent="0.25">
      <c r="A766" t="s">
        <v>211</v>
      </c>
      <c r="B766">
        <v>2022</v>
      </c>
      <c r="C766" t="s">
        <v>118</v>
      </c>
      <c r="D766" s="7" t="s">
        <v>58</v>
      </c>
      <c r="E766" s="8">
        <v>1</v>
      </c>
      <c r="I766" t="s">
        <v>18</v>
      </c>
      <c r="J766" t="s">
        <v>38</v>
      </c>
      <c r="L766" t="s">
        <v>189</v>
      </c>
    </row>
    <row r="767" spans="1:12" x14ac:dyDescent="0.25">
      <c r="A767" t="s">
        <v>211</v>
      </c>
      <c r="B767">
        <v>2022</v>
      </c>
      <c r="C767" t="s">
        <v>118</v>
      </c>
      <c r="D767" s="7" t="s">
        <v>39</v>
      </c>
      <c r="E767" s="8">
        <v>6</v>
      </c>
      <c r="I767" t="s">
        <v>10</v>
      </c>
      <c r="J767" t="s">
        <v>21</v>
      </c>
      <c r="L767" t="s">
        <v>188</v>
      </c>
    </row>
    <row r="768" spans="1:12" x14ac:dyDescent="0.25">
      <c r="A768" t="s">
        <v>211</v>
      </c>
      <c r="B768">
        <v>2022</v>
      </c>
      <c r="C768" t="s">
        <v>118</v>
      </c>
      <c r="D768" s="7" t="s">
        <v>61</v>
      </c>
      <c r="E768" s="8">
        <v>4</v>
      </c>
      <c r="I768" t="s">
        <v>18</v>
      </c>
      <c r="J768" t="s">
        <v>38</v>
      </c>
      <c r="L768" t="s">
        <v>186</v>
      </c>
    </row>
    <row r="769" spans="1:12" x14ac:dyDescent="0.25">
      <c r="A769" t="s">
        <v>211</v>
      </c>
      <c r="B769">
        <v>2022</v>
      </c>
      <c r="C769" t="s">
        <v>118</v>
      </c>
      <c r="D769" s="7" t="s">
        <v>75</v>
      </c>
      <c r="E769" s="8">
        <v>1</v>
      </c>
      <c r="I769" t="s">
        <v>18</v>
      </c>
      <c r="J769" t="s">
        <v>19</v>
      </c>
      <c r="L769" t="s">
        <v>189</v>
      </c>
    </row>
    <row r="770" spans="1:12" x14ac:dyDescent="0.25">
      <c r="A770" t="s">
        <v>211</v>
      </c>
      <c r="B770">
        <v>2022</v>
      </c>
      <c r="C770" t="s">
        <v>118</v>
      </c>
      <c r="D770" s="7" t="s">
        <v>67</v>
      </c>
      <c r="E770" s="8">
        <v>2</v>
      </c>
      <c r="I770" t="s">
        <v>10</v>
      </c>
      <c r="J770" t="s">
        <v>68</v>
      </c>
      <c r="L770" t="s">
        <v>186</v>
      </c>
    </row>
    <row r="771" spans="1:12" x14ac:dyDescent="0.25">
      <c r="A771" t="s">
        <v>211</v>
      </c>
      <c r="B771">
        <v>2022</v>
      </c>
      <c r="C771" t="s">
        <v>118</v>
      </c>
      <c r="D771" s="7" t="s">
        <v>47</v>
      </c>
      <c r="E771" s="8">
        <v>3</v>
      </c>
      <c r="I771" t="s">
        <v>18</v>
      </c>
      <c r="J771" t="s">
        <v>34</v>
      </c>
      <c r="L771" t="s">
        <v>186</v>
      </c>
    </row>
    <row r="772" spans="1:12" x14ac:dyDescent="0.25">
      <c r="A772" t="s">
        <v>211</v>
      </c>
      <c r="B772">
        <v>2022</v>
      </c>
      <c r="C772" t="s">
        <v>118</v>
      </c>
      <c r="D772" s="7" t="s">
        <v>49</v>
      </c>
      <c r="E772" s="8">
        <v>5</v>
      </c>
      <c r="I772" t="s">
        <v>18</v>
      </c>
      <c r="J772" t="s">
        <v>19</v>
      </c>
      <c r="L772" t="s">
        <v>189</v>
      </c>
    </row>
    <row r="773" spans="1:12" x14ac:dyDescent="0.25">
      <c r="A773" t="s">
        <v>211</v>
      </c>
      <c r="B773">
        <v>2022</v>
      </c>
      <c r="C773" t="s">
        <v>118</v>
      </c>
      <c r="D773" s="7" t="s">
        <v>35</v>
      </c>
      <c r="E773" s="8">
        <v>3</v>
      </c>
      <c r="I773" t="s">
        <v>18</v>
      </c>
      <c r="J773" t="s">
        <v>36</v>
      </c>
      <c r="L773" t="s">
        <v>187</v>
      </c>
    </row>
    <row r="774" spans="1:12" x14ac:dyDescent="0.25">
      <c r="A774" t="s">
        <v>211</v>
      </c>
      <c r="B774">
        <v>2022</v>
      </c>
      <c r="C774" t="s">
        <v>118</v>
      </c>
      <c r="D774" s="7" t="s">
        <v>30</v>
      </c>
      <c r="E774" s="8">
        <v>5</v>
      </c>
      <c r="I774" t="s">
        <v>10</v>
      </c>
      <c r="J774" t="s">
        <v>13</v>
      </c>
      <c r="L774" t="s">
        <v>186</v>
      </c>
    </row>
    <row r="775" spans="1:12" x14ac:dyDescent="0.25">
      <c r="A775" t="s">
        <v>211</v>
      </c>
      <c r="B775">
        <v>2022</v>
      </c>
      <c r="C775" t="s">
        <v>118</v>
      </c>
      <c r="D775" s="7" t="s">
        <v>27</v>
      </c>
      <c r="E775" s="8">
        <v>4</v>
      </c>
      <c r="I775" t="s">
        <v>18</v>
      </c>
      <c r="J775" t="s">
        <v>28</v>
      </c>
      <c r="L775" t="s">
        <v>188</v>
      </c>
    </row>
    <row r="776" spans="1:12" x14ac:dyDescent="0.25">
      <c r="A776" t="s">
        <v>211</v>
      </c>
      <c r="B776">
        <v>2022</v>
      </c>
      <c r="C776" t="s">
        <v>119</v>
      </c>
      <c r="D776" s="7" t="s">
        <v>55</v>
      </c>
      <c r="E776" s="8">
        <v>15</v>
      </c>
      <c r="I776" t="s">
        <v>10</v>
      </c>
      <c r="J776" t="s">
        <v>34</v>
      </c>
      <c r="L776" t="s">
        <v>187</v>
      </c>
    </row>
    <row r="777" spans="1:12" x14ac:dyDescent="0.25">
      <c r="A777" t="s">
        <v>211</v>
      </c>
      <c r="B777">
        <v>2022</v>
      </c>
      <c r="C777" t="s">
        <v>119</v>
      </c>
      <c r="D777" s="7" t="s">
        <v>147</v>
      </c>
      <c r="E777" s="8">
        <v>6</v>
      </c>
      <c r="I777" t="s">
        <v>18</v>
      </c>
      <c r="J777" t="s">
        <v>19</v>
      </c>
      <c r="L777" t="s">
        <v>188</v>
      </c>
    </row>
    <row r="778" spans="1:12" x14ac:dyDescent="0.25">
      <c r="A778" t="s">
        <v>211</v>
      </c>
      <c r="B778">
        <v>2022</v>
      </c>
      <c r="C778" t="s">
        <v>119</v>
      </c>
      <c r="D778" s="7" t="s">
        <v>25</v>
      </c>
      <c r="E778" s="8">
        <v>6</v>
      </c>
      <c r="I778" t="s">
        <v>10</v>
      </c>
      <c r="J778" t="s">
        <v>26</v>
      </c>
      <c r="L778" t="s">
        <v>186</v>
      </c>
    </row>
    <row r="779" spans="1:12" x14ac:dyDescent="0.25">
      <c r="A779" t="s">
        <v>211</v>
      </c>
      <c r="B779">
        <v>2022</v>
      </c>
      <c r="C779" t="s">
        <v>119</v>
      </c>
      <c r="D779" s="7" t="s">
        <v>71</v>
      </c>
      <c r="E779" s="8">
        <v>6</v>
      </c>
      <c r="I779" t="s">
        <v>18</v>
      </c>
      <c r="J779" t="s">
        <v>72</v>
      </c>
      <c r="L779" t="s">
        <v>186</v>
      </c>
    </row>
    <row r="780" spans="1:12" x14ac:dyDescent="0.25">
      <c r="A780" t="s">
        <v>211</v>
      </c>
      <c r="B780">
        <v>2022</v>
      </c>
      <c r="C780" t="s">
        <v>119</v>
      </c>
      <c r="D780" s="7" t="s">
        <v>22</v>
      </c>
      <c r="E780" s="8">
        <v>24</v>
      </c>
      <c r="I780" t="s">
        <v>15</v>
      </c>
      <c r="J780" t="s">
        <v>16</v>
      </c>
      <c r="L780" t="s">
        <v>187</v>
      </c>
    </row>
    <row r="781" spans="1:12" x14ac:dyDescent="0.25">
      <c r="A781" t="s">
        <v>211</v>
      </c>
      <c r="B781">
        <v>2022</v>
      </c>
      <c r="C781" t="s">
        <v>119</v>
      </c>
      <c r="D781" s="7" t="s">
        <v>145</v>
      </c>
      <c r="E781" s="8">
        <v>5</v>
      </c>
      <c r="I781" t="s">
        <v>18</v>
      </c>
      <c r="J781" t="s">
        <v>19</v>
      </c>
      <c r="L781" t="s">
        <v>188</v>
      </c>
    </row>
    <row r="782" spans="1:12" x14ac:dyDescent="0.25">
      <c r="A782" t="s">
        <v>211</v>
      </c>
      <c r="B782">
        <v>2022</v>
      </c>
      <c r="C782" t="s">
        <v>119</v>
      </c>
      <c r="D782" s="7" t="s">
        <v>131</v>
      </c>
      <c r="E782" s="8">
        <v>1</v>
      </c>
      <c r="I782" t="s">
        <v>10</v>
      </c>
      <c r="J782" t="s">
        <v>45</v>
      </c>
      <c r="L782" t="s">
        <v>186</v>
      </c>
    </row>
    <row r="783" spans="1:12" x14ac:dyDescent="0.25">
      <c r="A783" t="s">
        <v>211</v>
      </c>
      <c r="B783">
        <v>2022</v>
      </c>
      <c r="C783" t="s">
        <v>119</v>
      </c>
      <c r="D783" s="7" t="s">
        <v>41</v>
      </c>
      <c r="E783" s="8">
        <v>9</v>
      </c>
      <c r="I783" t="s">
        <v>15</v>
      </c>
      <c r="J783" t="s">
        <v>42</v>
      </c>
      <c r="L783" t="s">
        <v>187</v>
      </c>
    </row>
    <row r="784" spans="1:12" x14ac:dyDescent="0.25">
      <c r="A784" t="s">
        <v>211</v>
      </c>
      <c r="B784">
        <v>2022</v>
      </c>
      <c r="C784" t="s">
        <v>119</v>
      </c>
      <c r="D784" s="7" t="s">
        <v>14</v>
      </c>
      <c r="E784" s="8">
        <v>18</v>
      </c>
      <c r="I784" t="s">
        <v>15</v>
      </c>
      <c r="J784" t="s">
        <v>16</v>
      </c>
      <c r="L784" t="s">
        <v>187</v>
      </c>
    </row>
    <row r="785" spans="1:12" x14ac:dyDescent="0.25">
      <c r="A785" t="s">
        <v>211</v>
      </c>
      <c r="B785">
        <v>2022</v>
      </c>
      <c r="C785" t="s">
        <v>119</v>
      </c>
      <c r="D785" s="7" t="s">
        <v>48</v>
      </c>
      <c r="E785" s="8">
        <v>11</v>
      </c>
      <c r="I785" t="s">
        <v>18</v>
      </c>
      <c r="J785" t="s">
        <v>19</v>
      </c>
      <c r="L785" t="s">
        <v>188</v>
      </c>
    </row>
    <row r="786" spans="1:12" x14ac:dyDescent="0.25">
      <c r="A786" t="s">
        <v>211</v>
      </c>
      <c r="B786">
        <v>2022</v>
      </c>
      <c r="C786" t="s">
        <v>119</v>
      </c>
      <c r="D786" s="7" t="s">
        <v>44</v>
      </c>
      <c r="E786" s="8">
        <v>20</v>
      </c>
      <c r="I786" t="s">
        <v>10</v>
      </c>
      <c r="J786" t="s">
        <v>45</v>
      </c>
      <c r="L786" t="s">
        <v>187</v>
      </c>
    </row>
    <row r="787" spans="1:12" x14ac:dyDescent="0.25">
      <c r="A787" t="s">
        <v>211</v>
      </c>
      <c r="B787">
        <v>2022</v>
      </c>
      <c r="C787" t="s">
        <v>119</v>
      </c>
      <c r="D787" s="7" t="s">
        <v>43</v>
      </c>
      <c r="E787" s="8">
        <v>2</v>
      </c>
      <c r="I787" t="s">
        <v>18</v>
      </c>
      <c r="J787" t="s">
        <v>34</v>
      </c>
      <c r="L787" t="s">
        <v>186</v>
      </c>
    </row>
    <row r="788" spans="1:12" x14ac:dyDescent="0.25">
      <c r="A788" t="s">
        <v>211</v>
      </c>
      <c r="B788">
        <v>2022</v>
      </c>
      <c r="C788" t="s">
        <v>119</v>
      </c>
      <c r="D788" s="7" t="s">
        <v>62</v>
      </c>
      <c r="E788" s="8">
        <v>2</v>
      </c>
      <c r="I788" t="s">
        <v>18</v>
      </c>
      <c r="J788" t="s">
        <v>16</v>
      </c>
      <c r="L788" t="s">
        <v>186</v>
      </c>
    </row>
    <row r="789" spans="1:12" x14ac:dyDescent="0.25">
      <c r="A789" t="s">
        <v>211</v>
      </c>
      <c r="B789">
        <v>2022</v>
      </c>
      <c r="C789" t="s">
        <v>119</v>
      </c>
      <c r="D789" s="7" t="s">
        <v>134</v>
      </c>
      <c r="E789" s="8">
        <v>2</v>
      </c>
      <c r="I789" t="s">
        <v>18</v>
      </c>
      <c r="J789" t="s">
        <v>19</v>
      </c>
      <c r="L789" t="s">
        <v>186</v>
      </c>
    </row>
    <row r="790" spans="1:12" x14ac:dyDescent="0.25">
      <c r="A790" t="s">
        <v>211</v>
      </c>
      <c r="B790">
        <v>2022</v>
      </c>
      <c r="C790" t="s">
        <v>119</v>
      </c>
      <c r="D790" s="7" t="s">
        <v>47</v>
      </c>
      <c r="E790" s="8">
        <v>1</v>
      </c>
      <c r="I790" t="s">
        <v>18</v>
      </c>
      <c r="J790" t="s">
        <v>34</v>
      </c>
      <c r="L790" t="s">
        <v>186</v>
      </c>
    </row>
    <row r="791" spans="1:12" x14ac:dyDescent="0.25">
      <c r="A791" t="s">
        <v>211</v>
      </c>
      <c r="B791">
        <v>2022</v>
      </c>
      <c r="C791" t="s">
        <v>119</v>
      </c>
      <c r="D791" s="7" t="s">
        <v>148</v>
      </c>
      <c r="E791" s="8">
        <v>1</v>
      </c>
      <c r="I791" t="s">
        <v>18</v>
      </c>
      <c r="J791" t="s">
        <v>38</v>
      </c>
      <c r="L791" t="s">
        <v>186</v>
      </c>
    </row>
    <row r="792" spans="1:12" x14ac:dyDescent="0.25">
      <c r="A792" t="s">
        <v>211</v>
      </c>
      <c r="B792">
        <v>2022</v>
      </c>
      <c r="C792" t="s">
        <v>119</v>
      </c>
      <c r="D792" s="7" t="s">
        <v>35</v>
      </c>
      <c r="E792" s="8">
        <v>5</v>
      </c>
      <c r="I792" t="s">
        <v>18</v>
      </c>
      <c r="J792" t="s">
        <v>36</v>
      </c>
      <c r="L792" t="s">
        <v>187</v>
      </c>
    </row>
    <row r="793" spans="1:12" x14ac:dyDescent="0.25">
      <c r="A793" t="s">
        <v>211</v>
      </c>
      <c r="B793">
        <v>2022</v>
      </c>
      <c r="C793" t="s">
        <v>119</v>
      </c>
      <c r="D793" s="7" t="s">
        <v>60</v>
      </c>
      <c r="E793" s="8">
        <v>4</v>
      </c>
      <c r="I793" t="s">
        <v>10</v>
      </c>
      <c r="J793" t="s">
        <v>42</v>
      </c>
      <c r="L793" t="s">
        <v>188</v>
      </c>
    </row>
    <row r="794" spans="1:12" x14ac:dyDescent="0.25">
      <c r="A794" t="s">
        <v>211</v>
      </c>
      <c r="B794">
        <v>2022</v>
      </c>
      <c r="C794" t="s">
        <v>119</v>
      </c>
      <c r="D794" s="7" t="s">
        <v>138</v>
      </c>
      <c r="E794" s="8">
        <v>1</v>
      </c>
      <c r="I794" t="s">
        <v>10</v>
      </c>
      <c r="J794" t="s">
        <v>34</v>
      </c>
      <c r="L794" t="s">
        <v>186</v>
      </c>
    </row>
    <row r="795" spans="1:12" x14ac:dyDescent="0.25">
      <c r="A795" t="s">
        <v>211</v>
      </c>
      <c r="B795">
        <v>2022</v>
      </c>
      <c r="C795" t="s">
        <v>119</v>
      </c>
      <c r="D795" s="7" t="s">
        <v>23</v>
      </c>
      <c r="E795" s="8">
        <v>2</v>
      </c>
      <c r="I795" t="s">
        <v>18</v>
      </c>
      <c r="J795" t="s">
        <v>19</v>
      </c>
      <c r="L795" t="s">
        <v>188</v>
      </c>
    </row>
    <row r="796" spans="1:12" x14ac:dyDescent="0.25">
      <c r="A796" t="s">
        <v>211</v>
      </c>
      <c r="B796">
        <v>2022</v>
      </c>
      <c r="C796" t="s">
        <v>119</v>
      </c>
      <c r="D796" s="7" t="s">
        <v>31</v>
      </c>
      <c r="E796" s="8">
        <v>1</v>
      </c>
      <c r="I796" t="s">
        <v>10</v>
      </c>
      <c r="J796" t="s">
        <v>32</v>
      </c>
      <c r="L796" t="s">
        <v>186</v>
      </c>
    </row>
    <row r="797" spans="1:12" x14ac:dyDescent="0.25">
      <c r="A797" t="s">
        <v>211</v>
      </c>
      <c r="B797">
        <v>2022</v>
      </c>
      <c r="C797" t="s">
        <v>119</v>
      </c>
      <c r="D797" s="7" t="s">
        <v>37</v>
      </c>
      <c r="E797" s="8">
        <v>14</v>
      </c>
      <c r="I797" t="s">
        <v>10</v>
      </c>
      <c r="J797" t="s">
        <v>38</v>
      </c>
      <c r="L797" t="s">
        <v>187</v>
      </c>
    </row>
    <row r="798" spans="1:12" x14ac:dyDescent="0.25">
      <c r="A798" t="s">
        <v>211</v>
      </c>
      <c r="B798">
        <v>2022</v>
      </c>
      <c r="C798" t="s">
        <v>119</v>
      </c>
      <c r="D798" s="7" t="s">
        <v>53</v>
      </c>
      <c r="E798" s="8">
        <v>2</v>
      </c>
      <c r="I798" t="s">
        <v>18</v>
      </c>
      <c r="J798" t="s">
        <v>16</v>
      </c>
      <c r="L798" t="s">
        <v>186</v>
      </c>
    </row>
    <row r="799" spans="1:12" x14ac:dyDescent="0.25">
      <c r="A799" t="s">
        <v>211</v>
      </c>
      <c r="B799">
        <v>2022</v>
      </c>
      <c r="C799" t="s">
        <v>119</v>
      </c>
      <c r="D799" s="7" t="s">
        <v>46</v>
      </c>
      <c r="E799" s="8">
        <v>3</v>
      </c>
      <c r="I799" t="s">
        <v>10</v>
      </c>
      <c r="J799" t="s">
        <v>45</v>
      </c>
      <c r="L799" t="s">
        <v>188</v>
      </c>
    </row>
    <row r="800" spans="1:12" x14ac:dyDescent="0.25">
      <c r="A800" t="s">
        <v>211</v>
      </c>
      <c r="B800">
        <v>2022</v>
      </c>
      <c r="C800" t="s">
        <v>119</v>
      </c>
      <c r="D800" s="7" t="s">
        <v>81</v>
      </c>
      <c r="E800" s="8">
        <v>3</v>
      </c>
      <c r="I800" t="s">
        <v>10</v>
      </c>
      <c r="J800" t="s">
        <v>68</v>
      </c>
      <c r="L800" t="s">
        <v>186</v>
      </c>
    </row>
    <row r="801" spans="1:12" x14ac:dyDescent="0.25">
      <c r="A801" t="s">
        <v>211</v>
      </c>
      <c r="B801">
        <v>2022</v>
      </c>
      <c r="C801" t="s">
        <v>119</v>
      </c>
      <c r="D801" s="7" t="s">
        <v>80</v>
      </c>
      <c r="E801" s="8">
        <v>2</v>
      </c>
      <c r="I801" t="s">
        <v>10</v>
      </c>
      <c r="J801" t="s">
        <v>26</v>
      </c>
      <c r="L801" t="s">
        <v>189</v>
      </c>
    </row>
    <row r="802" spans="1:12" x14ac:dyDescent="0.25">
      <c r="A802" t="s">
        <v>211</v>
      </c>
      <c r="B802">
        <v>2022</v>
      </c>
      <c r="C802" t="s">
        <v>119</v>
      </c>
      <c r="D802" s="7" t="s">
        <v>142</v>
      </c>
      <c r="E802" s="8">
        <v>2</v>
      </c>
      <c r="I802" t="s">
        <v>18</v>
      </c>
      <c r="J802" t="s">
        <v>34</v>
      </c>
      <c r="L802" t="s">
        <v>186</v>
      </c>
    </row>
    <row r="803" spans="1:12" x14ac:dyDescent="0.25">
      <c r="A803" t="s">
        <v>211</v>
      </c>
      <c r="B803">
        <v>2022</v>
      </c>
      <c r="C803" t="s">
        <v>119</v>
      </c>
      <c r="D803" s="7" t="s">
        <v>130</v>
      </c>
      <c r="E803" s="8">
        <v>1</v>
      </c>
      <c r="I803" t="s">
        <v>10</v>
      </c>
      <c r="J803" t="s">
        <v>11</v>
      </c>
      <c r="L803" t="s">
        <v>186</v>
      </c>
    </row>
    <row r="804" spans="1:12" x14ac:dyDescent="0.25">
      <c r="A804" t="s">
        <v>211</v>
      </c>
      <c r="B804">
        <v>2022</v>
      </c>
      <c r="C804" t="s">
        <v>119</v>
      </c>
      <c r="D804" s="7" t="s">
        <v>87</v>
      </c>
      <c r="E804" s="8">
        <v>1</v>
      </c>
      <c r="I804" t="s">
        <v>18</v>
      </c>
      <c r="J804" t="s">
        <v>19</v>
      </c>
      <c r="L804" t="s">
        <v>188</v>
      </c>
    </row>
    <row r="805" spans="1:12" x14ac:dyDescent="0.25">
      <c r="A805" t="s">
        <v>211</v>
      </c>
      <c r="B805">
        <v>2022</v>
      </c>
      <c r="C805" t="s">
        <v>119</v>
      </c>
      <c r="D805" s="7" t="s">
        <v>27</v>
      </c>
      <c r="E805" s="8">
        <v>4</v>
      </c>
      <c r="I805" t="s">
        <v>18</v>
      </c>
      <c r="J805" t="s">
        <v>28</v>
      </c>
      <c r="L805" t="s">
        <v>188</v>
      </c>
    </row>
    <row r="806" spans="1:12" x14ac:dyDescent="0.25">
      <c r="A806" t="s">
        <v>211</v>
      </c>
      <c r="B806">
        <v>2022</v>
      </c>
      <c r="C806" t="s">
        <v>119</v>
      </c>
      <c r="D806" s="7" t="s">
        <v>39</v>
      </c>
      <c r="E806" s="8">
        <v>3</v>
      </c>
      <c r="I806" t="s">
        <v>10</v>
      </c>
      <c r="J806" t="s">
        <v>21</v>
      </c>
      <c r="L806" t="s">
        <v>188</v>
      </c>
    </row>
    <row r="807" spans="1:12" x14ac:dyDescent="0.25">
      <c r="A807" t="s">
        <v>211</v>
      </c>
      <c r="B807">
        <v>2022</v>
      </c>
      <c r="C807" t="s">
        <v>119</v>
      </c>
      <c r="D807" s="7" t="s">
        <v>61</v>
      </c>
      <c r="E807" s="8">
        <v>1</v>
      </c>
      <c r="I807" t="s">
        <v>18</v>
      </c>
      <c r="J807" t="s">
        <v>38</v>
      </c>
      <c r="L807" t="s">
        <v>186</v>
      </c>
    </row>
    <row r="808" spans="1:12" x14ac:dyDescent="0.25">
      <c r="A808" t="s">
        <v>211</v>
      </c>
      <c r="B808">
        <v>2022</v>
      </c>
      <c r="C808" t="s">
        <v>119</v>
      </c>
      <c r="D808" s="7" t="s">
        <v>73</v>
      </c>
      <c r="E808" s="8">
        <v>1</v>
      </c>
      <c r="I808" t="s">
        <v>18</v>
      </c>
      <c r="J808" t="s">
        <v>19</v>
      </c>
      <c r="L808" t="s">
        <v>186</v>
      </c>
    </row>
    <row r="809" spans="1:12" x14ac:dyDescent="0.25">
      <c r="A809" t="s">
        <v>211</v>
      </c>
      <c r="B809">
        <v>2022</v>
      </c>
      <c r="C809" t="s">
        <v>119</v>
      </c>
      <c r="D809" s="7" t="s">
        <v>40</v>
      </c>
      <c r="E809" s="8">
        <v>2</v>
      </c>
      <c r="I809" t="s">
        <v>18</v>
      </c>
      <c r="J809" t="s">
        <v>16</v>
      </c>
      <c r="L809" t="s">
        <v>186</v>
      </c>
    </row>
    <row r="810" spans="1:12" x14ac:dyDescent="0.25">
      <c r="A810" t="s">
        <v>211</v>
      </c>
      <c r="B810">
        <v>2022</v>
      </c>
      <c r="C810" t="s">
        <v>119</v>
      </c>
      <c r="D810" s="7" t="s">
        <v>12</v>
      </c>
      <c r="E810" s="8">
        <v>8</v>
      </c>
      <c r="I810" t="s">
        <v>10</v>
      </c>
      <c r="J810" t="s">
        <v>13</v>
      </c>
      <c r="L810" t="s">
        <v>188</v>
      </c>
    </row>
    <row r="811" spans="1:12" x14ac:dyDescent="0.25">
      <c r="A811" t="s">
        <v>211</v>
      </c>
      <c r="B811">
        <v>2022</v>
      </c>
      <c r="C811" t="s">
        <v>119</v>
      </c>
      <c r="D811" s="7" t="s">
        <v>67</v>
      </c>
      <c r="E811" s="8">
        <v>1</v>
      </c>
      <c r="I811" t="s">
        <v>10</v>
      </c>
      <c r="J811" t="s">
        <v>68</v>
      </c>
      <c r="L811" t="s">
        <v>186</v>
      </c>
    </row>
    <row r="812" spans="1:12" x14ac:dyDescent="0.25">
      <c r="A812" t="s">
        <v>211</v>
      </c>
      <c r="B812">
        <v>2022</v>
      </c>
      <c r="C812" t="s">
        <v>119</v>
      </c>
      <c r="D812" s="7" t="s">
        <v>75</v>
      </c>
      <c r="E812" s="8">
        <v>1</v>
      </c>
      <c r="I812" t="s">
        <v>18</v>
      </c>
      <c r="J812" t="s">
        <v>19</v>
      </c>
      <c r="L812" t="s">
        <v>189</v>
      </c>
    </row>
    <row r="813" spans="1:12" x14ac:dyDescent="0.25">
      <c r="A813" t="s">
        <v>211</v>
      </c>
      <c r="B813">
        <v>2022</v>
      </c>
      <c r="C813" t="s">
        <v>119</v>
      </c>
      <c r="D813" s="7" t="s">
        <v>29</v>
      </c>
      <c r="E813" s="8">
        <v>2</v>
      </c>
      <c r="I813" t="s">
        <v>10</v>
      </c>
      <c r="J813" t="s">
        <v>21</v>
      </c>
      <c r="L813" t="s">
        <v>188</v>
      </c>
    </row>
    <row r="814" spans="1:12" x14ac:dyDescent="0.25">
      <c r="A814" t="s">
        <v>211</v>
      </c>
      <c r="B814">
        <v>2022</v>
      </c>
      <c r="C814" t="s">
        <v>119</v>
      </c>
      <c r="D814" s="7" t="s">
        <v>69</v>
      </c>
      <c r="E814" s="8">
        <v>2</v>
      </c>
      <c r="I814" t="s">
        <v>18</v>
      </c>
      <c r="J814" t="s">
        <v>19</v>
      </c>
      <c r="L814" t="s">
        <v>186</v>
      </c>
    </row>
    <row r="815" spans="1:12" x14ac:dyDescent="0.25">
      <c r="A815" t="s">
        <v>211</v>
      </c>
      <c r="B815">
        <v>2022</v>
      </c>
      <c r="C815" t="s">
        <v>119</v>
      </c>
      <c r="D815" s="7" t="s">
        <v>20</v>
      </c>
      <c r="E815" s="8">
        <v>1</v>
      </c>
      <c r="I815" t="s">
        <v>10</v>
      </c>
      <c r="J815" t="s">
        <v>21</v>
      </c>
      <c r="L815" t="s">
        <v>186</v>
      </c>
    </row>
    <row r="816" spans="1:12" x14ac:dyDescent="0.25">
      <c r="A816" t="s">
        <v>211</v>
      </c>
      <c r="B816">
        <v>2022</v>
      </c>
      <c r="C816" t="s">
        <v>119</v>
      </c>
      <c r="D816" s="7" t="s">
        <v>52</v>
      </c>
      <c r="E816" s="8">
        <v>3</v>
      </c>
      <c r="I816" t="s">
        <v>18</v>
      </c>
      <c r="J816" t="s">
        <v>36</v>
      </c>
      <c r="L816" t="s">
        <v>186</v>
      </c>
    </row>
    <row r="817" spans="1:12" x14ac:dyDescent="0.25">
      <c r="A817" t="s">
        <v>211</v>
      </c>
      <c r="B817">
        <v>2022</v>
      </c>
      <c r="C817" t="s">
        <v>119</v>
      </c>
      <c r="D817" s="7" t="s">
        <v>89</v>
      </c>
      <c r="E817" s="8">
        <v>5</v>
      </c>
      <c r="I817" t="s">
        <v>10</v>
      </c>
      <c r="J817" t="s">
        <v>21</v>
      </c>
      <c r="L817" t="s">
        <v>189</v>
      </c>
    </row>
    <row r="818" spans="1:12" x14ac:dyDescent="0.25">
      <c r="A818" t="s">
        <v>211</v>
      </c>
      <c r="B818">
        <v>2022</v>
      </c>
      <c r="C818" t="s">
        <v>119</v>
      </c>
      <c r="D818" s="7" t="s">
        <v>33</v>
      </c>
      <c r="E818" s="8">
        <v>1</v>
      </c>
      <c r="I818" t="s">
        <v>18</v>
      </c>
      <c r="J818" t="s">
        <v>34</v>
      </c>
      <c r="L818" t="s">
        <v>186</v>
      </c>
    </row>
    <row r="819" spans="1:12" x14ac:dyDescent="0.25">
      <c r="A819" t="s">
        <v>211</v>
      </c>
      <c r="B819">
        <v>2022</v>
      </c>
      <c r="C819" t="s">
        <v>119</v>
      </c>
      <c r="D819" s="7" t="s">
        <v>74</v>
      </c>
      <c r="E819" s="8">
        <v>1</v>
      </c>
      <c r="I819" t="s">
        <v>18</v>
      </c>
      <c r="J819" t="s">
        <v>19</v>
      </c>
      <c r="L819" t="s">
        <v>186</v>
      </c>
    </row>
    <row r="820" spans="1:12" x14ac:dyDescent="0.25">
      <c r="A820" t="s">
        <v>211</v>
      </c>
      <c r="B820">
        <v>2022</v>
      </c>
      <c r="C820" t="s">
        <v>119</v>
      </c>
      <c r="D820" s="7" t="s">
        <v>59</v>
      </c>
      <c r="E820" s="8">
        <v>2</v>
      </c>
      <c r="I820" t="s">
        <v>18</v>
      </c>
      <c r="J820" t="s">
        <v>38</v>
      </c>
      <c r="L820" t="s">
        <v>186</v>
      </c>
    </row>
    <row r="821" spans="1:12" x14ac:dyDescent="0.25">
      <c r="A821" t="s">
        <v>211</v>
      </c>
      <c r="B821">
        <v>2022</v>
      </c>
      <c r="C821" t="s">
        <v>119</v>
      </c>
      <c r="D821" s="7" t="s">
        <v>50</v>
      </c>
      <c r="E821" s="8">
        <v>1</v>
      </c>
      <c r="I821" t="s">
        <v>15</v>
      </c>
      <c r="J821" t="s">
        <v>42</v>
      </c>
      <c r="L821" t="s">
        <v>188</v>
      </c>
    </row>
    <row r="822" spans="1:12" x14ac:dyDescent="0.25">
      <c r="A822" t="s">
        <v>211</v>
      </c>
      <c r="B822">
        <v>2022</v>
      </c>
      <c r="C822" t="s">
        <v>120</v>
      </c>
      <c r="D822" s="7" t="s">
        <v>14</v>
      </c>
      <c r="E822" s="8">
        <v>40</v>
      </c>
      <c r="I822" t="s">
        <v>15</v>
      </c>
      <c r="J822" t="s">
        <v>16</v>
      </c>
      <c r="L822" t="s">
        <v>187</v>
      </c>
    </row>
    <row r="823" spans="1:12" x14ac:dyDescent="0.25">
      <c r="A823" t="s">
        <v>211</v>
      </c>
      <c r="B823">
        <v>2022</v>
      </c>
      <c r="C823" t="s">
        <v>120</v>
      </c>
      <c r="D823" s="7" t="s">
        <v>23</v>
      </c>
      <c r="E823" s="8">
        <v>2</v>
      </c>
      <c r="I823" t="s">
        <v>18</v>
      </c>
      <c r="J823" t="s">
        <v>19</v>
      </c>
      <c r="L823" t="s">
        <v>188</v>
      </c>
    </row>
    <row r="824" spans="1:12" x14ac:dyDescent="0.25">
      <c r="A824" t="s">
        <v>211</v>
      </c>
      <c r="B824">
        <v>2022</v>
      </c>
      <c r="C824" t="s">
        <v>120</v>
      </c>
      <c r="D824" s="7" t="s">
        <v>59</v>
      </c>
      <c r="E824" s="8">
        <v>2</v>
      </c>
      <c r="I824" t="s">
        <v>18</v>
      </c>
      <c r="J824" t="s">
        <v>38</v>
      </c>
      <c r="L824" t="s">
        <v>186</v>
      </c>
    </row>
    <row r="825" spans="1:12" x14ac:dyDescent="0.25">
      <c r="A825" t="s">
        <v>211</v>
      </c>
      <c r="B825">
        <v>2022</v>
      </c>
      <c r="C825" t="s">
        <v>120</v>
      </c>
      <c r="D825" s="7" t="s">
        <v>62</v>
      </c>
      <c r="E825" s="8">
        <v>20</v>
      </c>
      <c r="I825" t="s">
        <v>18</v>
      </c>
      <c r="J825" t="s">
        <v>16</v>
      </c>
      <c r="L825" t="s">
        <v>186</v>
      </c>
    </row>
    <row r="826" spans="1:12" x14ac:dyDescent="0.25">
      <c r="A826" t="s">
        <v>211</v>
      </c>
      <c r="B826">
        <v>2022</v>
      </c>
      <c r="C826" t="s">
        <v>120</v>
      </c>
      <c r="D826" s="7" t="s">
        <v>41</v>
      </c>
      <c r="E826" s="8">
        <v>4</v>
      </c>
      <c r="I826" t="s">
        <v>15</v>
      </c>
      <c r="J826" t="s">
        <v>42</v>
      </c>
      <c r="L826" t="s">
        <v>187</v>
      </c>
    </row>
    <row r="827" spans="1:12" x14ac:dyDescent="0.25">
      <c r="A827" t="s">
        <v>211</v>
      </c>
      <c r="B827">
        <v>2022</v>
      </c>
      <c r="C827" t="s">
        <v>120</v>
      </c>
      <c r="D827" s="7" t="s">
        <v>40</v>
      </c>
      <c r="E827" s="8">
        <v>2</v>
      </c>
      <c r="I827" t="s">
        <v>18</v>
      </c>
      <c r="J827" t="s">
        <v>16</v>
      </c>
      <c r="L827" t="s">
        <v>186</v>
      </c>
    </row>
    <row r="828" spans="1:12" x14ac:dyDescent="0.25">
      <c r="A828" t="s">
        <v>211</v>
      </c>
      <c r="B828">
        <v>2022</v>
      </c>
      <c r="C828" t="s">
        <v>120</v>
      </c>
      <c r="D828" s="7" t="s">
        <v>27</v>
      </c>
      <c r="E828" s="8">
        <v>12</v>
      </c>
      <c r="I828" t="s">
        <v>18</v>
      </c>
      <c r="J828" t="s">
        <v>28</v>
      </c>
      <c r="L828" t="s">
        <v>188</v>
      </c>
    </row>
    <row r="829" spans="1:12" x14ac:dyDescent="0.25">
      <c r="A829" t="s">
        <v>211</v>
      </c>
      <c r="B829">
        <v>2022</v>
      </c>
      <c r="C829" t="s">
        <v>120</v>
      </c>
      <c r="D829" s="7" t="s">
        <v>130</v>
      </c>
      <c r="E829" s="8">
        <v>12</v>
      </c>
      <c r="I829" t="s">
        <v>10</v>
      </c>
      <c r="J829" t="s">
        <v>11</v>
      </c>
      <c r="L829" t="s">
        <v>186</v>
      </c>
    </row>
    <row r="830" spans="1:12" x14ac:dyDescent="0.25">
      <c r="A830" t="s">
        <v>211</v>
      </c>
      <c r="B830">
        <v>2022</v>
      </c>
      <c r="C830" t="s">
        <v>120</v>
      </c>
      <c r="D830" s="7" t="s">
        <v>142</v>
      </c>
      <c r="E830" s="8">
        <v>10</v>
      </c>
      <c r="I830" t="s">
        <v>18</v>
      </c>
      <c r="J830" t="s">
        <v>34</v>
      </c>
      <c r="L830" t="s">
        <v>186</v>
      </c>
    </row>
    <row r="831" spans="1:12" x14ac:dyDescent="0.25">
      <c r="A831" t="s">
        <v>211</v>
      </c>
      <c r="B831">
        <v>2022</v>
      </c>
      <c r="C831" t="s">
        <v>120</v>
      </c>
      <c r="D831" s="7" t="s">
        <v>144</v>
      </c>
      <c r="E831" s="8">
        <v>6</v>
      </c>
      <c r="I831" t="s">
        <v>10</v>
      </c>
      <c r="J831" t="s">
        <v>13</v>
      </c>
      <c r="L831" t="s">
        <v>189</v>
      </c>
    </row>
    <row r="832" spans="1:12" x14ac:dyDescent="0.25">
      <c r="A832" t="s">
        <v>211</v>
      </c>
      <c r="B832">
        <v>2022</v>
      </c>
      <c r="C832" t="s">
        <v>120</v>
      </c>
      <c r="D832" s="7" t="s">
        <v>60</v>
      </c>
      <c r="E832" s="8">
        <v>4</v>
      </c>
      <c r="I832" t="s">
        <v>10</v>
      </c>
      <c r="J832" t="s">
        <v>42</v>
      </c>
      <c r="L832" t="s">
        <v>188</v>
      </c>
    </row>
    <row r="833" spans="1:12" x14ac:dyDescent="0.25">
      <c r="A833" t="s">
        <v>211</v>
      </c>
      <c r="B833">
        <v>2022</v>
      </c>
      <c r="C833" t="s">
        <v>120</v>
      </c>
      <c r="D833" s="7" t="s">
        <v>149</v>
      </c>
      <c r="E833" s="8">
        <v>1</v>
      </c>
      <c r="I833" t="s">
        <v>18</v>
      </c>
      <c r="J833" t="s">
        <v>16</v>
      </c>
      <c r="L833" t="s">
        <v>189</v>
      </c>
    </row>
    <row r="834" spans="1:12" x14ac:dyDescent="0.25">
      <c r="A834" t="s">
        <v>211</v>
      </c>
      <c r="B834">
        <v>2022</v>
      </c>
      <c r="C834" t="s">
        <v>120</v>
      </c>
      <c r="D834" s="7" t="s">
        <v>48</v>
      </c>
      <c r="E834" s="8">
        <v>3</v>
      </c>
      <c r="I834" t="s">
        <v>18</v>
      </c>
      <c r="J834" t="s">
        <v>19</v>
      </c>
      <c r="L834" t="s">
        <v>188</v>
      </c>
    </row>
    <row r="835" spans="1:12" x14ac:dyDescent="0.25">
      <c r="A835" t="s">
        <v>211</v>
      </c>
      <c r="B835">
        <v>2022</v>
      </c>
      <c r="C835" t="s">
        <v>120</v>
      </c>
      <c r="D835" s="7" t="s">
        <v>46</v>
      </c>
      <c r="E835" s="8">
        <v>15</v>
      </c>
      <c r="I835" t="s">
        <v>10</v>
      </c>
      <c r="J835" t="s">
        <v>45</v>
      </c>
      <c r="L835" t="s">
        <v>188</v>
      </c>
    </row>
    <row r="836" spans="1:12" x14ac:dyDescent="0.25">
      <c r="A836" t="s">
        <v>211</v>
      </c>
      <c r="B836">
        <v>2022</v>
      </c>
      <c r="C836" t="s">
        <v>120</v>
      </c>
      <c r="D836" s="7" t="s">
        <v>74</v>
      </c>
      <c r="E836" s="8">
        <v>1</v>
      </c>
      <c r="I836" t="s">
        <v>18</v>
      </c>
      <c r="J836" t="s">
        <v>19</v>
      </c>
      <c r="L836" t="s">
        <v>186</v>
      </c>
    </row>
    <row r="837" spans="1:12" x14ac:dyDescent="0.25">
      <c r="A837" t="s">
        <v>211</v>
      </c>
      <c r="B837">
        <v>2022</v>
      </c>
      <c r="C837" t="s">
        <v>120</v>
      </c>
      <c r="D837" s="7" t="s">
        <v>155</v>
      </c>
      <c r="E837" s="8">
        <v>8</v>
      </c>
      <c r="I837" t="s">
        <v>18</v>
      </c>
      <c r="J837" t="s">
        <v>16</v>
      </c>
      <c r="L837" t="s">
        <v>186</v>
      </c>
    </row>
    <row r="838" spans="1:12" x14ac:dyDescent="0.25">
      <c r="A838" t="s">
        <v>211</v>
      </c>
      <c r="B838">
        <v>2022</v>
      </c>
      <c r="C838" t="s">
        <v>120</v>
      </c>
      <c r="D838" s="7" t="s">
        <v>87</v>
      </c>
      <c r="E838" s="8">
        <v>16</v>
      </c>
      <c r="I838" t="s">
        <v>18</v>
      </c>
      <c r="J838" t="s">
        <v>19</v>
      </c>
      <c r="L838" t="s">
        <v>188</v>
      </c>
    </row>
    <row r="839" spans="1:12" x14ac:dyDescent="0.25">
      <c r="A839" t="s">
        <v>211</v>
      </c>
      <c r="B839">
        <v>2022</v>
      </c>
      <c r="C839" t="s">
        <v>120</v>
      </c>
      <c r="D839" s="7" t="s">
        <v>44</v>
      </c>
      <c r="E839" s="8">
        <v>44</v>
      </c>
      <c r="I839" t="s">
        <v>10</v>
      </c>
      <c r="J839" t="s">
        <v>45</v>
      </c>
      <c r="L839" t="s">
        <v>187</v>
      </c>
    </row>
    <row r="840" spans="1:12" x14ac:dyDescent="0.25">
      <c r="A840" t="s">
        <v>211</v>
      </c>
      <c r="B840">
        <v>2022</v>
      </c>
      <c r="C840" t="s">
        <v>120</v>
      </c>
      <c r="D840" s="7" t="s">
        <v>37</v>
      </c>
      <c r="E840" s="8">
        <v>8</v>
      </c>
      <c r="I840" t="s">
        <v>10</v>
      </c>
      <c r="J840" t="s">
        <v>38</v>
      </c>
      <c r="L840" t="s">
        <v>187</v>
      </c>
    </row>
    <row r="841" spans="1:12" x14ac:dyDescent="0.25">
      <c r="A841" t="s">
        <v>211</v>
      </c>
      <c r="B841">
        <v>2022</v>
      </c>
      <c r="C841" t="s">
        <v>120</v>
      </c>
      <c r="D841" s="7" t="s">
        <v>137</v>
      </c>
      <c r="E841" s="8">
        <v>9</v>
      </c>
      <c r="I841" t="s">
        <v>10</v>
      </c>
      <c r="J841" t="s">
        <v>45</v>
      </c>
      <c r="L841" t="s">
        <v>188</v>
      </c>
    </row>
    <row r="842" spans="1:12" x14ac:dyDescent="0.25">
      <c r="A842" t="s">
        <v>211</v>
      </c>
      <c r="B842">
        <v>2022</v>
      </c>
      <c r="C842" t="s">
        <v>120</v>
      </c>
      <c r="D842" s="7" t="s">
        <v>69</v>
      </c>
      <c r="E842" s="8">
        <v>1</v>
      </c>
      <c r="I842" t="s">
        <v>18</v>
      </c>
      <c r="J842" t="s">
        <v>19</v>
      </c>
      <c r="L842" t="s">
        <v>186</v>
      </c>
    </row>
    <row r="843" spans="1:12" x14ac:dyDescent="0.25">
      <c r="A843" t="s">
        <v>211</v>
      </c>
      <c r="B843">
        <v>2022</v>
      </c>
      <c r="C843" t="s">
        <v>120</v>
      </c>
      <c r="D843" s="7" t="s">
        <v>81</v>
      </c>
      <c r="E843" s="8">
        <v>2</v>
      </c>
      <c r="I843" t="s">
        <v>10</v>
      </c>
      <c r="J843" t="s">
        <v>68</v>
      </c>
      <c r="L843" t="s">
        <v>186</v>
      </c>
    </row>
    <row r="844" spans="1:12" x14ac:dyDescent="0.25">
      <c r="A844" t="s">
        <v>211</v>
      </c>
      <c r="B844">
        <v>2022</v>
      </c>
      <c r="C844" t="s">
        <v>120</v>
      </c>
      <c r="D844" s="7" t="s">
        <v>52</v>
      </c>
      <c r="E844" s="8">
        <v>3</v>
      </c>
      <c r="I844" t="s">
        <v>18</v>
      </c>
      <c r="J844" t="s">
        <v>36</v>
      </c>
      <c r="L844" t="s">
        <v>186</v>
      </c>
    </row>
    <row r="845" spans="1:12" x14ac:dyDescent="0.25">
      <c r="A845" t="s">
        <v>211</v>
      </c>
      <c r="B845">
        <v>2022</v>
      </c>
      <c r="C845" t="s">
        <v>120</v>
      </c>
      <c r="D845" s="7" t="s">
        <v>145</v>
      </c>
      <c r="E845" s="8">
        <v>12</v>
      </c>
      <c r="I845" t="s">
        <v>18</v>
      </c>
      <c r="J845" t="s">
        <v>19</v>
      </c>
      <c r="L845" t="s">
        <v>188</v>
      </c>
    </row>
    <row r="846" spans="1:12" x14ac:dyDescent="0.25">
      <c r="A846" t="s">
        <v>211</v>
      </c>
      <c r="B846">
        <v>2022</v>
      </c>
      <c r="C846" t="s">
        <v>120</v>
      </c>
      <c r="D846" s="7" t="s">
        <v>75</v>
      </c>
      <c r="E846" s="8">
        <v>1</v>
      </c>
      <c r="I846" t="s">
        <v>18</v>
      </c>
      <c r="J846" t="s">
        <v>19</v>
      </c>
      <c r="L846" t="s">
        <v>189</v>
      </c>
    </row>
    <row r="847" spans="1:12" x14ac:dyDescent="0.25">
      <c r="A847" t="s">
        <v>211</v>
      </c>
      <c r="B847">
        <v>2022</v>
      </c>
      <c r="C847" t="s">
        <v>120</v>
      </c>
      <c r="D847" s="7" t="s">
        <v>47</v>
      </c>
      <c r="E847" s="8">
        <v>3</v>
      </c>
      <c r="I847" t="s">
        <v>18</v>
      </c>
      <c r="J847" t="s">
        <v>34</v>
      </c>
      <c r="L847" t="s">
        <v>186</v>
      </c>
    </row>
    <row r="848" spans="1:12" x14ac:dyDescent="0.25">
      <c r="A848" t="s">
        <v>211</v>
      </c>
      <c r="B848">
        <v>2022</v>
      </c>
      <c r="C848" t="s">
        <v>120</v>
      </c>
      <c r="D848" s="7" t="s">
        <v>53</v>
      </c>
      <c r="E848" s="8">
        <v>3</v>
      </c>
      <c r="I848" t="s">
        <v>18</v>
      </c>
      <c r="J848" t="s">
        <v>16</v>
      </c>
      <c r="L848" t="s">
        <v>186</v>
      </c>
    </row>
    <row r="849" spans="1:12" x14ac:dyDescent="0.25">
      <c r="A849" t="s">
        <v>211</v>
      </c>
      <c r="B849">
        <v>2022</v>
      </c>
      <c r="C849" t="s">
        <v>120</v>
      </c>
      <c r="D849" s="7" t="s">
        <v>131</v>
      </c>
      <c r="E849" s="8">
        <v>16</v>
      </c>
      <c r="I849" t="s">
        <v>10</v>
      </c>
      <c r="J849" t="s">
        <v>45</v>
      </c>
      <c r="L849" t="s">
        <v>186</v>
      </c>
    </row>
    <row r="850" spans="1:12" x14ac:dyDescent="0.25">
      <c r="A850" t="s">
        <v>211</v>
      </c>
      <c r="B850">
        <v>2022</v>
      </c>
      <c r="C850" t="s">
        <v>120</v>
      </c>
      <c r="D850" s="7" t="s">
        <v>24</v>
      </c>
      <c r="E850" s="8">
        <v>4</v>
      </c>
      <c r="I850" t="s">
        <v>15</v>
      </c>
      <c r="J850" t="s">
        <v>16</v>
      </c>
      <c r="L850" t="s">
        <v>186</v>
      </c>
    </row>
    <row r="851" spans="1:12" x14ac:dyDescent="0.25">
      <c r="A851" t="s">
        <v>211</v>
      </c>
      <c r="B851">
        <v>2022</v>
      </c>
      <c r="C851" t="s">
        <v>120</v>
      </c>
      <c r="D851" s="7" t="s">
        <v>84</v>
      </c>
      <c r="E851" s="8">
        <v>1</v>
      </c>
      <c r="I851" t="s">
        <v>18</v>
      </c>
      <c r="J851" t="s">
        <v>19</v>
      </c>
      <c r="L851" t="s">
        <v>189</v>
      </c>
    </row>
    <row r="852" spans="1:12" x14ac:dyDescent="0.25">
      <c r="A852" t="s">
        <v>211</v>
      </c>
      <c r="B852">
        <v>2022</v>
      </c>
      <c r="C852" t="s">
        <v>120</v>
      </c>
      <c r="D852" s="7" t="s">
        <v>71</v>
      </c>
      <c r="E852" s="8">
        <v>1</v>
      </c>
      <c r="I852" t="s">
        <v>18</v>
      </c>
      <c r="J852" t="s">
        <v>72</v>
      </c>
      <c r="L852" t="s">
        <v>186</v>
      </c>
    </row>
    <row r="853" spans="1:12" x14ac:dyDescent="0.25">
      <c r="A853" t="s">
        <v>211</v>
      </c>
      <c r="B853">
        <v>2022</v>
      </c>
      <c r="C853" t="s">
        <v>120</v>
      </c>
      <c r="D853" s="7" t="s">
        <v>31</v>
      </c>
      <c r="E853" s="8">
        <v>2</v>
      </c>
      <c r="I853" t="s">
        <v>10</v>
      </c>
      <c r="J853" t="s">
        <v>32</v>
      </c>
      <c r="L853" t="s">
        <v>186</v>
      </c>
    </row>
    <row r="854" spans="1:12" x14ac:dyDescent="0.25">
      <c r="A854" t="s">
        <v>211</v>
      </c>
      <c r="B854">
        <v>2022</v>
      </c>
      <c r="C854" t="s">
        <v>120</v>
      </c>
      <c r="D854" s="7" t="s">
        <v>20</v>
      </c>
      <c r="E854" s="8">
        <v>3</v>
      </c>
      <c r="I854" t="s">
        <v>10</v>
      </c>
      <c r="J854" t="s">
        <v>21</v>
      </c>
      <c r="L854" t="s">
        <v>186</v>
      </c>
    </row>
    <row r="855" spans="1:12" x14ac:dyDescent="0.25">
      <c r="A855" t="s">
        <v>211</v>
      </c>
      <c r="B855">
        <v>2022</v>
      </c>
      <c r="C855" t="s">
        <v>120</v>
      </c>
      <c r="D855" s="7" t="s">
        <v>147</v>
      </c>
      <c r="E855" s="8">
        <v>13</v>
      </c>
      <c r="I855" t="s">
        <v>18</v>
      </c>
      <c r="J855" t="s">
        <v>19</v>
      </c>
      <c r="L855" t="s">
        <v>188</v>
      </c>
    </row>
    <row r="856" spans="1:12" x14ac:dyDescent="0.25">
      <c r="A856" t="s">
        <v>211</v>
      </c>
      <c r="B856">
        <v>2022</v>
      </c>
      <c r="C856" t="s">
        <v>120</v>
      </c>
      <c r="D856" s="7" t="s">
        <v>50</v>
      </c>
      <c r="E856" s="8">
        <v>2</v>
      </c>
      <c r="I856" t="s">
        <v>15</v>
      </c>
      <c r="J856" t="s">
        <v>42</v>
      </c>
      <c r="L856" t="s">
        <v>188</v>
      </c>
    </row>
    <row r="857" spans="1:12" x14ac:dyDescent="0.25">
      <c r="A857" t="s">
        <v>211</v>
      </c>
      <c r="B857">
        <v>2022</v>
      </c>
      <c r="C857" t="s">
        <v>120</v>
      </c>
      <c r="D857" s="7" t="s">
        <v>79</v>
      </c>
      <c r="E857" s="8">
        <v>2</v>
      </c>
      <c r="I857" t="s">
        <v>18</v>
      </c>
      <c r="J857" t="s">
        <v>45</v>
      </c>
      <c r="L857" t="s">
        <v>188</v>
      </c>
    </row>
    <row r="858" spans="1:12" x14ac:dyDescent="0.25">
      <c r="A858" t="s">
        <v>211</v>
      </c>
      <c r="B858">
        <v>2022</v>
      </c>
      <c r="C858" t="s">
        <v>120</v>
      </c>
      <c r="D858" s="7" t="s">
        <v>160</v>
      </c>
      <c r="E858" s="8">
        <v>2</v>
      </c>
      <c r="I858" t="s">
        <v>18</v>
      </c>
      <c r="J858" t="s">
        <v>16</v>
      </c>
      <c r="L858" t="s">
        <v>189</v>
      </c>
    </row>
    <row r="859" spans="1:12" x14ac:dyDescent="0.25">
      <c r="A859" t="s">
        <v>211</v>
      </c>
      <c r="B859">
        <v>2022</v>
      </c>
      <c r="C859" t="s">
        <v>120</v>
      </c>
      <c r="D859" s="7" t="s">
        <v>82</v>
      </c>
      <c r="E859" s="8">
        <v>3</v>
      </c>
      <c r="I859" t="s">
        <v>18</v>
      </c>
      <c r="J859" t="s">
        <v>34</v>
      </c>
      <c r="L859" t="s">
        <v>186</v>
      </c>
    </row>
    <row r="860" spans="1:12" x14ac:dyDescent="0.25">
      <c r="A860" t="s">
        <v>211</v>
      </c>
      <c r="B860">
        <v>2022</v>
      </c>
      <c r="C860" t="s">
        <v>120</v>
      </c>
      <c r="D860" s="7" t="s">
        <v>22</v>
      </c>
      <c r="E860" s="8">
        <v>14</v>
      </c>
      <c r="I860" t="s">
        <v>15</v>
      </c>
      <c r="J860" t="s">
        <v>16</v>
      </c>
      <c r="L860" t="s">
        <v>187</v>
      </c>
    </row>
    <row r="861" spans="1:12" x14ac:dyDescent="0.25">
      <c r="A861" t="s">
        <v>211</v>
      </c>
      <c r="B861">
        <v>2022</v>
      </c>
      <c r="C861" t="s">
        <v>120</v>
      </c>
      <c r="D861" s="7" t="s">
        <v>39</v>
      </c>
      <c r="E861" s="8">
        <v>12</v>
      </c>
      <c r="I861" t="s">
        <v>10</v>
      </c>
      <c r="J861" t="s">
        <v>21</v>
      </c>
      <c r="L861" t="s">
        <v>188</v>
      </c>
    </row>
    <row r="862" spans="1:12" x14ac:dyDescent="0.25">
      <c r="A862" t="s">
        <v>211</v>
      </c>
      <c r="B862">
        <v>2022</v>
      </c>
      <c r="C862" t="s">
        <v>120</v>
      </c>
      <c r="D862" s="7" t="s">
        <v>157</v>
      </c>
      <c r="E862" s="8">
        <v>4</v>
      </c>
      <c r="I862" t="s">
        <v>18</v>
      </c>
      <c r="J862" t="s">
        <v>16</v>
      </c>
      <c r="L862" t="s">
        <v>189</v>
      </c>
    </row>
    <row r="863" spans="1:12" x14ac:dyDescent="0.25">
      <c r="A863" t="s">
        <v>211</v>
      </c>
      <c r="B863">
        <v>2022</v>
      </c>
      <c r="C863" t="s">
        <v>120</v>
      </c>
      <c r="D863" s="7" t="s">
        <v>100</v>
      </c>
      <c r="E863" s="8">
        <v>1</v>
      </c>
      <c r="I863" t="s">
        <v>10</v>
      </c>
      <c r="J863" t="s">
        <v>32</v>
      </c>
      <c r="L863" t="s">
        <v>189</v>
      </c>
    </row>
    <row r="864" spans="1:12" x14ac:dyDescent="0.25">
      <c r="A864" t="s">
        <v>211</v>
      </c>
      <c r="B864">
        <v>2022</v>
      </c>
      <c r="C864" t="s">
        <v>120</v>
      </c>
      <c r="D864" s="7" t="s">
        <v>35</v>
      </c>
      <c r="E864" s="8">
        <v>12</v>
      </c>
      <c r="I864" t="s">
        <v>18</v>
      </c>
      <c r="J864" t="s">
        <v>36</v>
      </c>
      <c r="L864" t="s">
        <v>187</v>
      </c>
    </row>
    <row r="865" spans="1:12" x14ac:dyDescent="0.25">
      <c r="A865" t="s">
        <v>211</v>
      </c>
      <c r="B865">
        <v>2022</v>
      </c>
      <c r="C865" t="s">
        <v>120</v>
      </c>
      <c r="D865" s="7" t="s">
        <v>148</v>
      </c>
      <c r="E865" s="8">
        <v>4</v>
      </c>
      <c r="I865" t="s">
        <v>18</v>
      </c>
      <c r="J865" t="s">
        <v>38</v>
      </c>
      <c r="L865" t="s">
        <v>186</v>
      </c>
    </row>
    <row r="866" spans="1:12" x14ac:dyDescent="0.25">
      <c r="A866" t="s">
        <v>211</v>
      </c>
      <c r="B866">
        <v>2022</v>
      </c>
      <c r="C866" t="s">
        <v>120</v>
      </c>
      <c r="D866" s="7" t="s">
        <v>153</v>
      </c>
      <c r="E866" s="8">
        <v>1</v>
      </c>
      <c r="I866" t="s">
        <v>18</v>
      </c>
      <c r="J866" t="s">
        <v>19</v>
      </c>
      <c r="L866" t="s">
        <v>189</v>
      </c>
    </row>
    <row r="867" spans="1:12" x14ac:dyDescent="0.25">
      <c r="A867" t="s">
        <v>211</v>
      </c>
      <c r="B867">
        <v>2022</v>
      </c>
      <c r="C867" t="s">
        <v>120</v>
      </c>
      <c r="D867" s="7" t="s">
        <v>134</v>
      </c>
      <c r="E867" s="8">
        <v>4</v>
      </c>
      <c r="I867" t="s">
        <v>18</v>
      </c>
      <c r="J867" t="s">
        <v>19</v>
      </c>
      <c r="L867" t="s">
        <v>186</v>
      </c>
    </row>
    <row r="868" spans="1:12" x14ac:dyDescent="0.25">
      <c r="A868" t="s">
        <v>211</v>
      </c>
      <c r="B868">
        <v>2022</v>
      </c>
      <c r="C868" t="s">
        <v>120</v>
      </c>
      <c r="D868" s="7" t="s">
        <v>98</v>
      </c>
      <c r="E868" s="8">
        <v>1</v>
      </c>
      <c r="I868" t="s">
        <v>10</v>
      </c>
      <c r="J868" t="s">
        <v>68</v>
      </c>
      <c r="L868" t="s">
        <v>189</v>
      </c>
    </row>
    <row r="869" spans="1:12" x14ac:dyDescent="0.25">
      <c r="A869" t="s">
        <v>211</v>
      </c>
      <c r="B869">
        <v>2022</v>
      </c>
      <c r="C869" t="s">
        <v>120</v>
      </c>
      <c r="D869" s="7" t="s">
        <v>138</v>
      </c>
      <c r="E869" s="8">
        <v>3</v>
      </c>
      <c r="I869" t="s">
        <v>10</v>
      </c>
      <c r="J869" t="s">
        <v>34</v>
      </c>
      <c r="L869" t="s">
        <v>186</v>
      </c>
    </row>
    <row r="870" spans="1:12" x14ac:dyDescent="0.25">
      <c r="A870" t="s">
        <v>211</v>
      </c>
      <c r="B870">
        <v>2022</v>
      </c>
      <c r="C870" t="s">
        <v>120</v>
      </c>
      <c r="D870" s="7" t="s">
        <v>78</v>
      </c>
      <c r="E870" s="8">
        <v>1</v>
      </c>
      <c r="I870" t="s">
        <v>10</v>
      </c>
      <c r="J870" t="s">
        <v>32</v>
      </c>
      <c r="L870" t="s">
        <v>189</v>
      </c>
    </row>
    <row r="871" spans="1:12" x14ac:dyDescent="0.25">
      <c r="A871" t="s">
        <v>211</v>
      </c>
      <c r="B871">
        <v>2022</v>
      </c>
      <c r="C871" t="s">
        <v>120</v>
      </c>
      <c r="D871" s="7" t="s">
        <v>55</v>
      </c>
      <c r="E871" s="8">
        <v>35</v>
      </c>
      <c r="I871" t="s">
        <v>10</v>
      </c>
      <c r="J871" t="s">
        <v>34</v>
      </c>
      <c r="L871" t="s">
        <v>187</v>
      </c>
    </row>
    <row r="872" spans="1:12" x14ac:dyDescent="0.25">
      <c r="A872" t="s">
        <v>211</v>
      </c>
      <c r="B872">
        <v>2022</v>
      </c>
      <c r="C872" t="s">
        <v>120</v>
      </c>
      <c r="D872" s="7" t="s">
        <v>135</v>
      </c>
      <c r="E872" s="8">
        <v>6</v>
      </c>
      <c r="I872" t="s">
        <v>18</v>
      </c>
      <c r="J872" t="s">
        <v>19</v>
      </c>
      <c r="L872" t="s">
        <v>189</v>
      </c>
    </row>
    <row r="873" spans="1:12" x14ac:dyDescent="0.25">
      <c r="A873" t="s">
        <v>211</v>
      </c>
      <c r="B873">
        <v>2022</v>
      </c>
      <c r="C873" t="s">
        <v>120</v>
      </c>
      <c r="D873" s="7" t="s">
        <v>133</v>
      </c>
      <c r="E873" s="8">
        <v>1</v>
      </c>
      <c r="I873" t="s">
        <v>10</v>
      </c>
      <c r="J873" t="s">
        <v>21</v>
      </c>
      <c r="L873" t="s">
        <v>186</v>
      </c>
    </row>
    <row r="874" spans="1:12" x14ac:dyDescent="0.25">
      <c r="A874" t="s">
        <v>211</v>
      </c>
      <c r="B874">
        <v>2022</v>
      </c>
      <c r="C874" t="s">
        <v>120</v>
      </c>
      <c r="D874" s="7" t="s">
        <v>154</v>
      </c>
      <c r="E874" s="8">
        <v>2</v>
      </c>
      <c r="I874" t="s">
        <v>18</v>
      </c>
      <c r="J874" t="s">
        <v>36</v>
      </c>
      <c r="L874" t="s">
        <v>186</v>
      </c>
    </row>
    <row r="875" spans="1:12" x14ac:dyDescent="0.25">
      <c r="A875" t="s">
        <v>211</v>
      </c>
      <c r="B875">
        <v>2022</v>
      </c>
      <c r="C875" t="s">
        <v>120</v>
      </c>
      <c r="D875" s="7" t="s">
        <v>33</v>
      </c>
      <c r="E875" s="8">
        <v>3</v>
      </c>
      <c r="I875" t="s">
        <v>18</v>
      </c>
      <c r="J875" t="s">
        <v>34</v>
      </c>
      <c r="L875" t="s">
        <v>186</v>
      </c>
    </row>
    <row r="876" spans="1:12" x14ac:dyDescent="0.25">
      <c r="A876" t="s">
        <v>211</v>
      </c>
      <c r="B876">
        <v>2022</v>
      </c>
      <c r="C876" t="s">
        <v>120</v>
      </c>
      <c r="D876" s="7" t="s">
        <v>51</v>
      </c>
      <c r="E876" s="8">
        <v>1</v>
      </c>
      <c r="I876" t="s">
        <v>15</v>
      </c>
      <c r="J876" t="s">
        <v>42</v>
      </c>
      <c r="L876" t="s">
        <v>186</v>
      </c>
    </row>
    <row r="877" spans="1:12" x14ac:dyDescent="0.25">
      <c r="A877" t="s">
        <v>211</v>
      </c>
      <c r="B877">
        <v>2022</v>
      </c>
      <c r="C877" t="s">
        <v>120</v>
      </c>
      <c r="D877" s="7" t="s">
        <v>96</v>
      </c>
      <c r="E877" s="8">
        <v>1</v>
      </c>
      <c r="I877" t="s">
        <v>18</v>
      </c>
      <c r="J877" t="s">
        <v>19</v>
      </c>
      <c r="L877" t="s">
        <v>189</v>
      </c>
    </row>
    <row r="878" spans="1:12" x14ac:dyDescent="0.25">
      <c r="A878" t="s">
        <v>211</v>
      </c>
      <c r="B878">
        <v>2022</v>
      </c>
      <c r="C878" t="s">
        <v>120</v>
      </c>
      <c r="D878" s="7" t="s">
        <v>25</v>
      </c>
      <c r="E878" s="8">
        <v>2</v>
      </c>
      <c r="I878" t="s">
        <v>10</v>
      </c>
      <c r="J878" t="s">
        <v>26</v>
      </c>
      <c r="L878" t="s">
        <v>186</v>
      </c>
    </row>
    <row r="879" spans="1:12" x14ac:dyDescent="0.25">
      <c r="A879" t="s">
        <v>211</v>
      </c>
      <c r="B879">
        <v>2022</v>
      </c>
      <c r="C879" t="s">
        <v>120</v>
      </c>
      <c r="D879" s="7" t="s">
        <v>12</v>
      </c>
      <c r="E879" s="8">
        <v>2</v>
      </c>
      <c r="I879" t="s">
        <v>10</v>
      </c>
      <c r="J879" t="s">
        <v>13</v>
      </c>
      <c r="L879" t="s">
        <v>188</v>
      </c>
    </row>
    <row r="880" spans="1:12" x14ac:dyDescent="0.25">
      <c r="A880" t="s">
        <v>211</v>
      </c>
      <c r="B880">
        <v>2022</v>
      </c>
      <c r="C880" t="s">
        <v>120</v>
      </c>
      <c r="D880" s="7" t="s">
        <v>23</v>
      </c>
      <c r="E880" s="8">
        <v>1</v>
      </c>
      <c r="I880" t="s">
        <v>18</v>
      </c>
      <c r="J880" t="s">
        <v>19</v>
      </c>
      <c r="L880" t="s">
        <v>188</v>
      </c>
    </row>
    <row r="881" spans="1:12" x14ac:dyDescent="0.25">
      <c r="A881" t="s">
        <v>211</v>
      </c>
      <c r="B881">
        <v>2022</v>
      </c>
      <c r="C881" t="s">
        <v>120</v>
      </c>
      <c r="D881" s="7" t="s">
        <v>67</v>
      </c>
      <c r="E881" s="8">
        <v>2</v>
      </c>
      <c r="I881" t="s">
        <v>10</v>
      </c>
      <c r="J881" t="s">
        <v>68</v>
      </c>
      <c r="L881" t="s">
        <v>186</v>
      </c>
    </row>
    <row r="882" spans="1:12" x14ac:dyDescent="0.25">
      <c r="A882" t="s">
        <v>211</v>
      </c>
      <c r="B882">
        <v>2022</v>
      </c>
      <c r="C882" t="s">
        <v>120</v>
      </c>
      <c r="D882" s="7" t="s">
        <v>65</v>
      </c>
      <c r="E882" s="8">
        <v>1</v>
      </c>
      <c r="I882" t="s">
        <v>10</v>
      </c>
      <c r="J882" t="s">
        <v>28</v>
      </c>
      <c r="L882" t="s">
        <v>189</v>
      </c>
    </row>
    <row r="883" spans="1:12" x14ac:dyDescent="0.25">
      <c r="A883" t="s">
        <v>211</v>
      </c>
      <c r="B883">
        <v>2022</v>
      </c>
      <c r="C883" t="s">
        <v>120</v>
      </c>
      <c r="D883" s="7" t="s">
        <v>29</v>
      </c>
      <c r="E883" s="8">
        <v>1</v>
      </c>
      <c r="I883" t="s">
        <v>10</v>
      </c>
      <c r="J883" t="s">
        <v>21</v>
      </c>
      <c r="L883" t="s">
        <v>188</v>
      </c>
    </row>
    <row r="884" spans="1:12" x14ac:dyDescent="0.25">
      <c r="A884" t="s">
        <v>211</v>
      </c>
      <c r="B884">
        <v>2022</v>
      </c>
      <c r="C884" t="s">
        <v>121</v>
      </c>
      <c r="D884" s="7" t="s">
        <v>145</v>
      </c>
      <c r="E884" s="8">
        <v>19</v>
      </c>
      <c r="I884" t="s">
        <v>18</v>
      </c>
      <c r="J884" t="s">
        <v>19</v>
      </c>
      <c r="L884" t="s">
        <v>188</v>
      </c>
    </row>
    <row r="885" spans="1:12" x14ac:dyDescent="0.25">
      <c r="A885" t="s">
        <v>211</v>
      </c>
      <c r="B885">
        <v>2022</v>
      </c>
      <c r="C885" t="s">
        <v>121</v>
      </c>
      <c r="D885" s="7" t="s">
        <v>27</v>
      </c>
      <c r="E885" s="8">
        <v>10</v>
      </c>
      <c r="I885" t="s">
        <v>18</v>
      </c>
      <c r="J885" t="s">
        <v>28</v>
      </c>
      <c r="L885" t="s">
        <v>188</v>
      </c>
    </row>
    <row r="886" spans="1:12" x14ac:dyDescent="0.25">
      <c r="A886" t="s">
        <v>211</v>
      </c>
      <c r="B886">
        <v>2022</v>
      </c>
      <c r="C886" t="s">
        <v>121</v>
      </c>
      <c r="D886" s="7" t="s">
        <v>41</v>
      </c>
      <c r="E886" s="8">
        <v>13</v>
      </c>
      <c r="I886" t="s">
        <v>15</v>
      </c>
      <c r="J886" t="s">
        <v>42</v>
      </c>
      <c r="L886" t="s">
        <v>187</v>
      </c>
    </row>
    <row r="887" spans="1:12" x14ac:dyDescent="0.25">
      <c r="A887" t="s">
        <v>211</v>
      </c>
      <c r="B887">
        <v>2022</v>
      </c>
      <c r="C887" t="s">
        <v>121</v>
      </c>
      <c r="D887" s="7" t="s">
        <v>137</v>
      </c>
      <c r="E887" s="8">
        <v>38</v>
      </c>
      <c r="I887" t="s">
        <v>10</v>
      </c>
      <c r="J887" t="s">
        <v>45</v>
      </c>
      <c r="L887" t="s">
        <v>188</v>
      </c>
    </row>
    <row r="888" spans="1:12" x14ac:dyDescent="0.25">
      <c r="A888" t="s">
        <v>211</v>
      </c>
      <c r="B888">
        <v>2022</v>
      </c>
      <c r="C888" t="s">
        <v>121</v>
      </c>
      <c r="D888" s="7" t="s">
        <v>52</v>
      </c>
      <c r="E888" s="8">
        <v>8</v>
      </c>
      <c r="I888" t="s">
        <v>18</v>
      </c>
      <c r="J888" t="s">
        <v>36</v>
      </c>
      <c r="L888" t="s">
        <v>186</v>
      </c>
    </row>
    <row r="889" spans="1:12" x14ac:dyDescent="0.25">
      <c r="A889" t="s">
        <v>211</v>
      </c>
      <c r="B889">
        <v>2022</v>
      </c>
      <c r="C889" t="s">
        <v>121</v>
      </c>
      <c r="D889" s="7" t="s">
        <v>37</v>
      </c>
      <c r="E889" s="8">
        <v>18</v>
      </c>
      <c r="I889" t="s">
        <v>10</v>
      </c>
      <c r="J889" t="s">
        <v>38</v>
      </c>
      <c r="L889" t="s">
        <v>187</v>
      </c>
    </row>
    <row r="890" spans="1:12" x14ac:dyDescent="0.25">
      <c r="A890" t="s">
        <v>211</v>
      </c>
      <c r="B890">
        <v>2022</v>
      </c>
      <c r="C890" t="s">
        <v>121</v>
      </c>
      <c r="D890" s="7" t="s">
        <v>24</v>
      </c>
      <c r="E890" s="8">
        <v>1</v>
      </c>
      <c r="I890" t="s">
        <v>15</v>
      </c>
      <c r="J890" t="s">
        <v>16</v>
      </c>
      <c r="L890" t="s">
        <v>186</v>
      </c>
    </row>
    <row r="891" spans="1:12" x14ac:dyDescent="0.25">
      <c r="A891" t="s">
        <v>211</v>
      </c>
      <c r="B891">
        <v>2022</v>
      </c>
      <c r="C891" t="s">
        <v>121</v>
      </c>
      <c r="D891" s="7" t="s">
        <v>134</v>
      </c>
      <c r="E891" s="8">
        <v>14</v>
      </c>
      <c r="I891" t="s">
        <v>18</v>
      </c>
      <c r="J891" t="s">
        <v>19</v>
      </c>
      <c r="L891" t="s">
        <v>186</v>
      </c>
    </row>
    <row r="892" spans="1:12" x14ac:dyDescent="0.25">
      <c r="A892" t="s">
        <v>211</v>
      </c>
      <c r="B892">
        <v>2022</v>
      </c>
      <c r="C892" t="s">
        <v>121</v>
      </c>
      <c r="D892" s="7" t="s">
        <v>136</v>
      </c>
      <c r="E892" s="8">
        <v>6</v>
      </c>
      <c r="I892" t="s">
        <v>18</v>
      </c>
      <c r="J892" t="s">
        <v>16</v>
      </c>
      <c r="L892" t="s">
        <v>189</v>
      </c>
    </row>
    <row r="893" spans="1:12" x14ac:dyDescent="0.25">
      <c r="A893" t="s">
        <v>211</v>
      </c>
      <c r="B893">
        <v>2022</v>
      </c>
      <c r="C893" t="s">
        <v>121</v>
      </c>
      <c r="D893" s="7" t="s">
        <v>159</v>
      </c>
      <c r="E893" s="8">
        <v>6</v>
      </c>
      <c r="I893" t="s">
        <v>10</v>
      </c>
      <c r="J893" t="s">
        <v>13</v>
      </c>
      <c r="L893" t="s">
        <v>189</v>
      </c>
    </row>
    <row r="894" spans="1:12" x14ac:dyDescent="0.25">
      <c r="A894" t="s">
        <v>211</v>
      </c>
      <c r="B894">
        <v>2022</v>
      </c>
      <c r="C894" t="s">
        <v>121</v>
      </c>
      <c r="D894" s="7" t="s">
        <v>48</v>
      </c>
      <c r="E894" s="8">
        <v>3</v>
      </c>
      <c r="I894" t="s">
        <v>18</v>
      </c>
      <c r="J894" t="s">
        <v>19</v>
      </c>
      <c r="L894" t="s">
        <v>188</v>
      </c>
    </row>
    <row r="895" spans="1:12" x14ac:dyDescent="0.25">
      <c r="A895" t="s">
        <v>211</v>
      </c>
      <c r="B895">
        <v>2022</v>
      </c>
      <c r="C895" t="s">
        <v>121</v>
      </c>
      <c r="D895" s="7" t="s">
        <v>138</v>
      </c>
      <c r="E895" s="8">
        <v>12</v>
      </c>
      <c r="I895" t="s">
        <v>10</v>
      </c>
      <c r="J895" t="s">
        <v>34</v>
      </c>
      <c r="L895" t="s">
        <v>186</v>
      </c>
    </row>
    <row r="896" spans="1:12" x14ac:dyDescent="0.25">
      <c r="A896" t="s">
        <v>211</v>
      </c>
      <c r="B896">
        <v>2022</v>
      </c>
      <c r="C896" t="s">
        <v>121</v>
      </c>
      <c r="D896" s="7" t="s">
        <v>133</v>
      </c>
      <c r="E896" s="8">
        <v>7</v>
      </c>
      <c r="I896" t="s">
        <v>10</v>
      </c>
      <c r="J896" t="s">
        <v>21</v>
      </c>
      <c r="L896" t="s">
        <v>186</v>
      </c>
    </row>
    <row r="897" spans="1:12" x14ac:dyDescent="0.25">
      <c r="A897" t="s">
        <v>211</v>
      </c>
      <c r="B897">
        <v>2022</v>
      </c>
      <c r="C897" t="s">
        <v>121</v>
      </c>
      <c r="D897" s="7" t="s">
        <v>60</v>
      </c>
      <c r="E897" s="8">
        <v>4</v>
      </c>
      <c r="I897" t="s">
        <v>10</v>
      </c>
      <c r="J897" t="s">
        <v>42</v>
      </c>
      <c r="L897" t="s">
        <v>188</v>
      </c>
    </row>
    <row r="898" spans="1:12" x14ac:dyDescent="0.25">
      <c r="A898" t="s">
        <v>211</v>
      </c>
      <c r="B898">
        <v>2022</v>
      </c>
      <c r="C898" t="s">
        <v>121</v>
      </c>
      <c r="D898" s="7" t="s">
        <v>67</v>
      </c>
      <c r="E898" s="8">
        <v>3</v>
      </c>
      <c r="I898" t="s">
        <v>10</v>
      </c>
      <c r="J898" t="s">
        <v>68</v>
      </c>
      <c r="L898" t="s">
        <v>186</v>
      </c>
    </row>
    <row r="899" spans="1:12" x14ac:dyDescent="0.25">
      <c r="A899" t="s">
        <v>211</v>
      </c>
      <c r="B899">
        <v>2022</v>
      </c>
      <c r="C899" t="s">
        <v>121</v>
      </c>
      <c r="D899" s="7" t="s">
        <v>44</v>
      </c>
      <c r="E899" s="8">
        <v>27</v>
      </c>
      <c r="I899" t="s">
        <v>10</v>
      </c>
      <c r="J899" t="s">
        <v>45</v>
      </c>
      <c r="L899" t="s">
        <v>187</v>
      </c>
    </row>
    <row r="900" spans="1:12" x14ac:dyDescent="0.25">
      <c r="A900" t="s">
        <v>211</v>
      </c>
      <c r="B900">
        <v>2022</v>
      </c>
      <c r="C900" t="s">
        <v>121</v>
      </c>
      <c r="D900" s="7" t="s">
        <v>22</v>
      </c>
      <c r="E900" s="8">
        <v>21</v>
      </c>
      <c r="I900" t="s">
        <v>15</v>
      </c>
      <c r="J900" t="s">
        <v>16</v>
      </c>
      <c r="L900" t="s">
        <v>187</v>
      </c>
    </row>
    <row r="901" spans="1:12" x14ac:dyDescent="0.25">
      <c r="A901" t="s">
        <v>211</v>
      </c>
      <c r="B901">
        <v>2022</v>
      </c>
      <c r="C901" t="s">
        <v>121</v>
      </c>
      <c r="D901" s="7" t="s">
        <v>147</v>
      </c>
      <c r="E901" s="8">
        <v>11</v>
      </c>
      <c r="I901" t="s">
        <v>18</v>
      </c>
      <c r="J901" t="s">
        <v>19</v>
      </c>
      <c r="L901" t="s">
        <v>188</v>
      </c>
    </row>
    <row r="902" spans="1:12" x14ac:dyDescent="0.25">
      <c r="A902" t="s">
        <v>211</v>
      </c>
      <c r="B902">
        <v>2022</v>
      </c>
      <c r="C902" t="s">
        <v>121</v>
      </c>
      <c r="D902" s="7" t="s">
        <v>144</v>
      </c>
      <c r="E902" s="8">
        <v>13</v>
      </c>
      <c r="I902" t="s">
        <v>10</v>
      </c>
      <c r="J902" t="s">
        <v>13</v>
      </c>
      <c r="L902" t="s">
        <v>189</v>
      </c>
    </row>
    <row r="903" spans="1:12" x14ac:dyDescent="0.25">
      <c r="A903" t="s">
        <v>211</v>
      </c>
      <c r="B903">
        <v>2022</v>
      </c>
      <c r="C903" t="s">
        <v>121</v>
      </c>
      <c r="D903" s="7" t="s">
        <v>35</v>
      </c>
      <c r="E903" s="8">
        <v>10</v>
      </c>
      <c r="I903" t="s">
        <v>18</v>
      </c>
      <c r="J903" t="s">
        <v>36</v>
      </c>
      <c r="L903" t="s">
        <v>187</v>
      </c>
    </row>
    <row r="904" spans="1:12" x14ac:dyDescent="0.25">
      <c r="A904" t="s">
        <v>211</v>
      </c>
      <c r="B904">
        <v>2022</v>
      </c>
      <c r="C904" t="s">
        <v>121</v>
      </c>
      <c r="D904" s="7" t="s">
        <v>157</v>
      </c>
      <c r="E904" s="8">
        <v>5</v>
      </c>
      <c r="I904" t="s">
        <v>18</v>
      </c>
      <c r="J904" t="s">
        <v>16</v>
      </c>
      <c r="L904" t="s">
        <v>189</v>
      </c>
    </row>
    <row r="905" spans="1:12" x14ac:dyDescent="0.25">
      <c r="A905" t="s">
        <v>211</v>
      </c>
      <c r="B905">
        <v>2022</v>
      </c>
      <c r="C905" t="s">
        <v>121</v>
      </c>
      <c r="D905" s="7" t="s">
        <v>71</v>
      </c>
      <c r="E905" s="8">
        <v>1</v>
      </c>
      <c r="I905" t="s">
        <v>18</v>
      </c>
      <c r="J905" t="s">
        <v>72</v>
      </c>
      <c r="L905" t="s">
        <v>186</v>
      </c>
    </row>
    <row r="906" spans="1:12" x14ac:dyDescent="0.25">
      <c r="A906" t="s">
        <v>211</v>
      </c>
      <c r="B906">
        <v>2022</v>
      </c>
      <c r="C906" t="s">
        <v>121</v>
      </c>
      <c r="D906" s="7" t="s">
        <v>31</v>
      </c>
      <c r="E906" s="8">
        <v>4</v>
      </c>
      <c r="I906" t="s">
        <v>10</v>
      </c>
      <c r="J906" t="s">
        <v>32</v>
      </c>
      <c r="L906" t="s">
        <v>186</v>
      </c>
    </row>
    <row r="907" spans="1:12" x14ac:dyDescent="0.25">
      <c r="A907" t="s">
        <v>211</v>
      </c>
      <c r="B907">
        <v>2022</v>
      </c>
      <c r="C907" t="s">
        <v>121</v>
      </c>
      <c r="D907" s="7" t="s">
        <v>148</v>
      </c>
      <c r="E907" s="8">
        <v>7</v>
      </c>
      <c r="I907" t="s">
        <v>18</v>
      </c>
      <c r="J907" t="s">
        <v>38</v>
      </c>
      <c r="L907" t="s">
        <v>186</v>
      </c>
    </row>
    <row r="908" spans="1:12" x14ac:dyDescent="0.25">
      <c r="A908" t="s">
        <v>211</v>
      </c>
      <c r="B908">
        <v>2022</v>
      </c>
      <c r="C908" t="s">
        <v>121</v>
      </c>
      <c r="D908" s="7" t="s">
        <v>130</v>
      </c>
      <c r="E908" s="8">
        <v>4</v>
      </c>
      <c r="I908" t="s">
        <v>10</v>
      </c>
      <c r="J908" t="s">
        <v>11</v>
      </c>
      <c r="L908" t="s">
        <v>186</v>
      </c>
    </row>
    <row r="909" spans="1:12" x14ac:dyDescent="0.25">
      <c r="A909" t="s">
        <v>211</v>
      </c>
      <c r="B909">
        <v>2022</v>
      </c>
      <c r="C909" t="s">
        <v>121</v>
      </c>
      <c r="D909" s="7" t="s">
        <v>62</v>
      </c>
      <c r="E909" s="8">
        <v>11</v>
      </c>
      <c r="I909" t="s">
        <v>18</v>
      </c>
      <c r="J909" t="s">
        <v>16</v>
      </c>
      <c r="L909" t="s">
        <v>186</v>
      </c>
    </row>
    <row r="910" spans="1:12" x14ac:dyDescent="0.25">
      <c r="A910" t="s">
        <v>211</v>
      </c>
      <c r="B910">
        <v>2022</v>
      </c>
      <c r="C910" t="s">
        <v>121</v>
      </c>
      <c r="D910" s="7" t="s">
        <v>149</v>
      </c>
      <c r="E910" s="8">
        <v>1</v>
      </c>
      <c r="I910" t="s">
        <v>18</v>
      </c>
      <c r="J910" t="s">
        <v>16</v>
      </c>
      <c r="L910" t="s">
        <v>189</v>
      </c>
    </row>
    <row r="911" spans="1:12" x14ac:dyDescent="0.25">
      <c r="A911" t="s">
        <v>211</v>
      </c>
      <c r="B911">
        <v>2022</v>
      </c>
      <c r="C911" t="s">
        <v>121</v>
      </c>
      <c r="D911" s="7" t="s">
        <v>79</v>
      </c>
      <c r="E911" s="8">
        <v>3</v>
      </c>
      <c r="I911" t="s">
        <v>18</v>
      </c>
      <c r="J911" t="s">
        <v>45</v>
      </c>
      <c r="L911" t="s">
        <v>188</v>
      </c>
    </row>
    <row r="912" spans="1:12" x14ac:dyDescent="0.25">
      <c r="A912" t="s">
        <v>211</v>
      </c>
      <c r="B912">
        <v>2022</v>
      </c>
      <c r="C912" t="s">
        <v>121</v>
      </c>
      <c r="D912" s="7" t="s">
        <v>155</v>
      </c>
      <c r="E912" s="8">
        <v>6</v>
      </c>
      <c r="I912" t="s">
        <v>18</v>
      </c>
      <c r="J912" t="s">
        <v>16</v>
      </c>
      <c r="L912" t="s">
        <v>186</v>
      </c>
    </row>
    <row r="913" spans="1:12" x14ac:dyDescent="0.25">
      <c r="A913" t="s">
        <v>211</v>
      </c>
      <c r="B913">
        <v>2022</v>
      </c>
      <c r="C913" t="s">
        <v>121</v>
      </c>
      <c r="D913" s="7" t="s">
        <v>87</v>
      </c>
      <c r="E913" s="8">
        <v>12</v>
      </c>
      <c r="I913" t="s">
        <v>18</v>
      </c>
      <c r="J913" t="s">
        <v>19</v>
      </c>
      <c r="L913" t="s">
        <v>188</v>
      </c>
    </row>
    <row r="914" spans="1:12" x14ac:dyDescent="0.25">
      <c r="A914" t="s">
        <v>211</v>
      </c>
      <c r="B914">
        <v>2022</v>
      </c>
      <c r="C914" t="s">
        <v>121</v>
      </c>
      <c r="D914" s="7" t="s">
        <v>25</v>
      </c>
      <c r="E914" s="8">
        <v>6</v>
      </c>
      <c r="I914" t="s">
        <v>10</v>
      </c>
      <c r="J914" t="s">
        <v>26</v>
      </c>
      <c r="L914" t="s">
        <v>186</v>
      </c>
    </row>
    <row r="915" spans="1:12" x14ac:dyDescent="0.25">
      <c r="A915" t="s">
        <v>211</v>
      </c>
      <c r="B915">
        <v>2022</v>
      </c>
      <c r="C915" t="s">
        <v>121</v>
      </c>
      <c r="D915" s="7" t="s">
        <v>63</v>
      </c>
      <c r="E915" s="8">
        <v>3</v>
      </c>
      <c r="I915" t="s">
        <v>18</v>
      </c>
      <c r="J915" t="s">
        <v>19</v>
      </c>
      <c r="L915" t="s">
        <v>186</v>
      </c>
    </row>
    <row r="916" spans="1:12" x14ac:dyDescent="0.25">
      <c r="A916" t="s">
        <v>211</v>
      </c>
      <c r="B916">
        <v>2022</v>
      </c>
      <c r="C916" t="s">
        <v>121</v>
      </c>
      <c r="D916" s="7" t="s">
        <v>14</v>
      </c>
      <c r="E916" s="8">
        <v>48</v>
      </c>
      <c r="I916" t="s">
        <v>15</v>
      </c>
      <c r="J916" t="s">
        <v>16</v>
      </c>
      <c r="L916" t="s">
        <v>187</v>
      </c>
    </row>
    <row r="917" spans="1:12" x14ac:dyDescent="0.25">
      <c r="A917" t="s">
        <v>211</v>
      </c>
      <c r="B917">
        <v>2022</v>
      </c>
      <c r="C917" t="s">
        <v>121</v>
      </c>
      <c r="D917" s="7" t="s">
        <v>160</v>
      </c>
      <c r="E917" s="8">
        <v>1</v>
      </c>
      <c r="I917" t="s">
        <v>18</v>
      </c>
      <c r="J917" t="s">
        <v>16</v>
      </c>
      <c r="L917" t="s">
        <v>189</v>
      </c>
    </row>
    <row r="918" spans="1:12" x14ac:dyDescent="0.25">
      <c r="A918" t="s">
        <v>211</v>
      </c>
      <c r="B918">
        <v>2022</v>
      </c>
      <c r="C918" t="s">
        <v>121</v>
      </c>
      <c r="D918" s="7" t="s">
        <v>61</v>
      </c>
      <c r="E918" s="8">
        <v>3</v>
      </c>
      <c r="I918" t="s">
        <v>18</v>
      </c>
      <c r="J918" t="s">
        <v>38</v>
      </c>
      <c r="L918" t="s">
        <v>186</v>
      </c>
    </row>
    <row r="919" spans="1:12" x14ac:dyDescent="0.25">
      <c r="A919" t="s">
        <v>211</v>
      </c>
      <c r="B919">
        <v>2022</v>
      </c>
      <c r="C919" t="s">
        <v>121</v>
      </c>
      <c r="D919" s="7" t="s">
        <v>49</v>
      </c>
      <c r="E919" s="8">
        <v>2</v>
      </c>
      <c r="I919" t="s">
        <v>18</v>
      </c>
      <c r="J919" t="s">
        <v>19</v>
      </c>
      <c r="L919" t="s">
        <v>189</v>
      </c>
    </row>
    <row r="920" spans="1:12" x14ac:dyDescent="0.25">
      <c r="A920" t="s">
        <v>211</v>
      </c>
      <c r="B920">
        <v>2022</v>
      </c>
      <c r="C920" t="s">
        <v>121</v>
      </c>
      <c r="D920" s="7" t="s">
        <v>12</v>
      </c>
      <c r="E920" s="8">
        <v>1</v>
      </c>
      <c r="I920" t="s">
        <v>10</v>
      </c>
      <c r="J920" t="s">
        <v>13</v>
      </c>
      <c r="L920" t="s">
        <v>188</v>
      </c>
    </row>
    <row r="921" spans="1:12" x14ac:dyDescent="0.25">
      <c r="A921" t="s">
        <v>211</v>
      </c>
      <c r="B921">
        <v>2022</v>
      </c>
      <c r="C921" t="s">
        <v>121</v>
      </c>
      <c r="D921" s="7" t="s">
        <v>20</v>
      </c>
      <c r="E921" s="8">
        <v>2</v>
      </c>
      <c r="I921" t="s">
        <v>10</v>
      </c>
      <c r="J921" t="s">
        <v>21</v>
      </c>
      <c r="L921" t="s">
        <v>186</v>
      </c>
    </row>
    <row r="922" spans="1:12" x14ac:dyDescent="0.25">
      <c r="A922" t="s">
        <v>211</v>
      </c>
      <c r="B922">
        <v>2022</v>
      </c>
      <c r="C922" t="s">
        <v>121</v>
      </c>
      <c r="D922" s="7" t="s">
        <v>110</v>
      </c>
      <c r="E922" s="8">
        <v>1</v>
      </c>
      <c r="I922" t="s">
        <v>10</v>
      </c>
      <c r="J922" t="s">
        <v>19</v>
      </c>
      <c r="L922" t="s">
        <v>189</v>
      </c>
    </row>
    <row r="923" spans="1:12" x14ac:dyDescent="0.25">
      <c r="A923" t="s">
        <v>211</v>
      </c>
      <c r="B923">
        <v>2022</v>
      </c>
      <c r="C923" t="s">
        <v>121</v>
      </c>
      <c r="D923" s="7" t="s">
        <v>94</v>
      </c>
      <c r="E923" s="8">
        <v>2</v>
      </c>
      <c r="I923" t="s">
        <v>18</v>
      </c>
      <c r="J923" t="s">
        <v>19</v>
      </c>
      <c r="L923" t="s">
        <v>189</v>
      </c>
    </row>
    <row r="924" spans="1:12" x14ac:dyDescent="0.25">
      <c r="A924" t="s">
        <v>211</v>
      </c>
      <c r="B924">
        <v>2022</v>
      </c>
      <c r="C924" t="s">
        <v>121</v>
      </c>
      <c r="D924" s="7" t="s">
        <v>74</v>
      </c>
      <c r="E924" s="8">
        <v>2</v>
      </c>
      <c r="I924" t="s">
        <v>18</v>
      </c>
      <c r="J924" t="s">
        <v>19</v>
      </c>
      <c r="L924" t="s">
        <v>186</v>
      </c>
    </row>
    <row r="925" spans="1:12" x14ac:dyDescent="0.25">
      <c r="A925" t="s">
        <v>211</v>
      </c>
      <c r="B925">
        <v>2022</v>
      </c>
      <c r="C925" t="s">
        <v>121</v>
      </c>
      <c r="D925" s="7" t="s">
        <v>23</v>
      </c>
      <c r="E925" s="8">
        <v>3</v>
      </c>
      <c r="I925" t="s">
        <v>18</v>
      </c>
      <c r="J925" t="s">
        <v>19</v>
      </c>
      <c r="L925" t="s">
        <v>188</v>
      </c>
    </row>
    <row r="926" spans="1:12" x14ac:dyDescent="0.25">
      <c r="A926" t="s">
        <v>211</v>
      </c>
      <c r="B926">
        <v>2022</v>
      </c>
      <c r="C926" t="s">
        <v>121</v>
      </c>
      <c r="D926" s="7" t="s">
        <v>76</v>
      </c>
      <c r="E926" s="8">
        <v>1</v>
      </c>
      <c r="I926" t="s">
        <v>18</v>
      </c>
      <c r="J926" t="s">
        <v>72</v>
      </c>
      <c r="L926" t="s">
        <v>189</v>
      </c>
    </row>
    <row r="927" spans="1:12" x14ac:dyDescent="0.25">
      <c r="A927" t="s">
        <v>211</v>
      </c>
      <c r="B927">
        <v>2022</v>
      </c>
      <c r="C927" t="s">
        <v>121</v>
      </c>
      <c r="D927" s="7" t="s">
        <v>33</v>
      </c>
      <c r="E927" s="8">
        <v>3</v>
      </c>
      <c r="I927" t="s">
        <v>18</v>
      </c>
      <c r="J927" t="s">
        <v>34</v>
      </c>
      <c r="L927" t="s">
        <v>186</v>
      </c>
    </row>
    <row r="928" spans="1:12" x14ac:dyDescent="0.25">
      <c r="A928" t="s">
        <v>211</v>
      </c>
      <c r="B928">
        <v>2022</v>
      </c>
      <c r="C928" t="s">
        <v>121</v>
      </c>
      <c r="D928" s="7" t="s">
        <v>116</v>
      </c>
      <c r="E928" s="8">
        <v>1</v>
      </c>
      <c r="I928" t="s">
        <v>18</v>
      </c>
      <c r="J928" t="s">
        <v>16</v>
      </c>
      <c r="L928" t="s">
        <v>189</v>
      </c>
    </row>
    <row r="929" spans="1:12" x14ac:dyDescent="0.25">
      <c r="A929" t="s">
        <v>211</v>
      </c>
      <c r="B929">
        <v>2022</v>
      </c>
      <c r="C929" t="s">
        <v>121</v>
      </c>
      <c r="D929" s="7" t="s">
        <v>9</v>
      </c>
      <c r="E929" s="8">
        <v>3</v>
      </c>
      <c r="I929" t="s">
        <v>10</v>
      </c>
      <c r="J929" t="s">
        <v>11</v>
      </c>
      <c r="L929" t="s">
        <v>186</v>
      </c>
    </row>
    <row r="930" spans="1:12" x14ac:dyDescent="0.25">
      <c r="A930" t="s">
        <v>211</v>
      </c>
      <c r="B930">
        <v>2022</v>
      </c>
      <c r="C930" t="s">
        <v>121</v>
      </c>
      <c r="D930" s="7" t="s">
        <v>141</v>
      </c>
      <c r="E930" s="8">
        <v>3</v>
      </c>
      <c r="I930" t="s">
        <v>18</v>
      </c>
      <c r="J930" t="s">
        <v>16</v>
      </c>
      <c r="L930" t="s">
        <v>189</v>
      </c>
    </row>
    <row r="931" spans="1:12" x14ac:dyDescent="0.25">
      <c r="A931" t="s">
        <v>211</v>
      </c>
      <c r="B931">
        <v>2022</v>
      </c>
      <c r="C931" t="s">
        <v>121</v>
      </c>
      <c r="D931" s="7" t="s">
        <v>132</v>
      </c>
      <c r="E931" s="8">
        <v>2</v>
      </c>
      <c r="I931" t="s">
        <v>18</v>
      </c>
      <c r="J931" t="s">
        <v>16</v>
      </c>
      <c r="L931" t="s">
        <v>189</v>
      </c>
    </row>
    <row r="932" spans="1:12" x14ac:dyDescent="0.25">
      <c r="A932" t="s">
        <v>211</v>
      </c>
      <c r="B932">
        <v>2022</v>
      </c>
      <c r="C932" t="s">
        <v>121</v>
      </c>
      <c r="D932" s="7" t="s">
        <v>47</v>
      </c>
      <c r="E932" s="8">
        <v>1</v>
      </c>
      <c r="I932" t="s">
        <v>18</v>
      </c>
      <c r="J932" t="s">
        <v>34</v>
      </c>
      <c r="L932" t="s">
        <v>186</v>
      </c>
    </row>
    <row r="933" spans="1:12" x14ac:dyDescent="0.25">
      <c r="A933" t="s">
        <v>211</v>
      </c>
      <c r="B933">
        <v>2022</v>
      </c>
      <c r="C933" t="s">
        <v>121</v>
      </c>
      <c r="D933" s="7" t="s">
        <v>17</v>
      </c>
      <c r="E933" s="8">
        <v>1</v>
      </c>
      <c r="I933" t="s">
        <v>18</v>
      </c>
      <c r="J933" t="s">
        <v>19</v>
      </c>
      <c r="L933" t="s">
        <v>189</v>
      </c>
    </row>
    <row r="934" spans="1:12" x14ac:dyDescent="0.25">
      <c r="A934" t="s">
        <v>211</v>
      </c>
      <c r="B934">
        <v>2022</v>
      </c>
      <c r="C934" t="s">
        <v>121</v>
      </c>
      <c r="D934" s="7" t="s">
        <v>83</v>
      </c>
      <c r="E934" s="8">
        <v>1</v>
      </c>
      <c r="I934" t="s">
        <v>10</v>
      </c>
      <c r="J934" t="s">
        <v>28</v>
      </c>
      <c r="L934" t="s">
        <v>189</v>
      </c>
    </row>
    <row r="935" spans="1:12" x14ac:dyDescent="0.25">
      <c r="A935" t="s">
        <v>211</v>
      </c>
      <c r="B935">
        <v>2022</v>
      </c>
      <c r="C935" t="s">
        <v>121</v>
      </c>
      <c r="D935" s="7" t="s">
        <v>89</v>
      </c>
      <c r="E935" s="8">
        <v>1</v>
      </c>
      <c r="I935" t="s">
        <v>10</v>
      </c>
      <c r="J935" t="s">
        <v>21</v>
      </c>
      <c r="L935" t="s">
        <v>189</v>
      </c>
    </row>
    <row r="936" spans="1:12" x14ac:dyDescent="0.25">
      <c r="A936" t="s">
        <v>211</v>
      </c>
      <c r="B936">
        <v>2022</v>
      </c>
      <c r="C936" t="s">
        <v>121</v>
      </c>
      <c r="D936" s="7" t="s">
        <v>117</v>
      </c>
      <c r="E936" s="8">
        <v>3</v>
      </c>
      <c r="I936" t="s">
        <v>18</v>
      </c>
      <c r="J936" t="s">
        <v>16</v>
      </c>
      <c r="L936" t="s">
        <v>189</v>
      </c>
    </row>
    <row r="937" spans="1:12" x14ac:dyDescent="0.25">
      <c r="A937" t="s">
        <v>211</v>
      </c>
      <c r="B937">
        <v>2022</v>
      </c>
      <c r="C937" t="s">
        <v>121</v>
      </c>
      <c r="D937" s="7" t="s">
        <v>73</v>
      </c>
      <c r="E937" s="8">
        <v>2</v>
      </c>
      <c r="I937" t="s">
        <v>18</v>
      </c>
      <c r="J937" t="s">
        <v>19</v>
      </c>
      <c r="L937" t="s">
        <v>186</v>
      </c>
    </row>
    <row r="938" spans="1:12" x14ac:dyDescent="0.25">
      <c r="A938" t="s">
        <v>211</v>
      </c>
      <c r="B938">
        <v>2022</v>
      </c>
      <c r="C938" t="s">
        <v>121</v>
      </c>
      <c r="D938" s="7" t="s">
        <v>139</v>
      </c>
      <c r="E938" s="8">
        <v>1</v>
      </c>
      <c r="I938" t="s">
        <v>15</v>
      </c>
      <c r="J938" t="s">
        <v>13</v>
      </c>
      <c r="L938" t="s">
        <v>189</v>
      </c>
    </row>
    <row r="939" spans="1:12" x14ac:dyDescent="0.25">
      <c r="A939" t="s">
        <v>211</v>
      </c>
      <c r="B939">
        <v>2022</v>
      </c>
      <c r="C939" t="s">
        <v>121</v>
      </c>
      <c r="D939" s="7" t="s">
        <v>69</v>
      </c>
      <c r="E939" s="8">
        <v>1</v>
      </c>
      <c r="I939" t="s">
        <v>18</v>
      </c>
      <c r="J939" t="s">
        <v>19</v>
      </c>
      <c r="L939" t="s">
        <v>186</v>
      </c>
    </row>
    <row r="940" spans="1:12" x14ac:dyDescent="0.25">
      <c r="A940" t="s">
        <v>211</v>
      </c>
      <c r="B940">
        <v>2022</v>
      </c>
      <c r="C940" t="s">
        <v>121</v>
      </c>
      <c r="D940" s="7" t="s">
        <v>111</v>
      </c>
      <c r="E940" s="8">
        <v>1</v>
      </c>
      <c r="I940" t="s">
        <v>18</v>
      </c>
      <c r="J940" t="s">
        <v>16</v>
      </c>
      <c r="L940" t="s">
        <v>189</v>
      </c>
    </row>
    <row r="941" spans="1:12" x14ac:dyDescent="0.25">
      <c r="A941" t="s">
        <v>211</v>
      </c>
      <c r="B941">
        <v>2022</v>
      </c>
      <c r="C941" t="s">
        <v>121</v>
      </c>
      <c r="D941" s="7" t="s">
        <v>46</v>
      </c>
      <c r="E941" s="8">
        <v>1</v>
      </c>
      <c r="I941" t="s">
        <v>10</v>
      </c>
      <c r="J941" t="s">
        <v>45</v>
      </c>
      <c r="L941" t="s">
        <v>188</v>
      </c>
    </row>
    <row r="942" spans="1:12" x14ac:dyDescent="0.25">
      <c r="A942" t="s">
        <v>211</v>
      </c>
      <c r="B942">
        <v>2022</v>
      </c>
      <c r="C942" t="s">
        <v>121</v>
      </c>
      <c r="D942" s="7" t="s">
        <v>153</v>
      </c>
      <c r="E942" s="8">
        <v>1</v>
      </c>
      <c r="I942" t="s">
        <v>18</v>
      </c>
      <c r="J942" t="s">
        <v>19</v>
      </c>
      <c r="L942" t="s">
        <v>189</v>
      </c>
    </row>
    <row r="943" spans="1:12" x14ac:dyDescent="0.25">
      <c r="A943" t="s">
        <v>211</v>
      </c>
      <c r="B943">
        <v>2022</v>
      </c>
      <c r="C943" t="s">
        <v>121</v>
      </c>
      <c r="D943" s="7" t="s">
        <v>29</v>
      </c>
      <c r="E943" s="8">
        <v>2</v>
      </c>
      <c r="I943" t="s">
        <v>10</v>
      </c>
      <c r="J943" t="s">
        <v>21</v>
      </c>
      <c r="L943" t="s">
        <v>188</v>
      </c>
    </row>
    <row r="944" spans="1:12" x14ac:dyDescent="0.25">
      <c r="A944" t="s">
        <v>211</v>
      </c>
      <c r="B944">
        <v>2022</v>
      </c>
      <c r="C944" t="s">
        <v>121</v>
      </c>
      <c r="D944" s="7" t="s">
        <v>58</v>
      </c>
      <c r="E944" s="8">
        <v>1</v>
      </c>
      <c r="I944" t="s">
        <v>18</v>
      </c>
      <c r="J944" t="s">
        <v>38</v>
      </c>
      <c r="L944" t="s">
        <v>189</v>
      </c>
    </row>
    <row r="945" spans="1:12" x14ac:dyDescent="0.25">
      <c r="A945" t="s">
        <v>211</v>
      </c>
      <c r="B945">
        <v>2022</v>
      </c>
      <c r="C945" t="s">
        <v>122</v>
      </c>
      <c r="D945" s="7" t="s">
        <v>55</v>
      </c>
      <c r="E945" s="8">
        <v>38</v>
      </c>
      <c r="I945" t="s">
        <v>10</v>
      </c>
      <c r="J945" t="s">
        <v>34</v>
      </c>
      <c r="L945" t="s">
        <v>187</v>
      </c>
    </row>
    <row r="946" spans="1:12" x14ac:dyDescent="0.25">
      <c r="A946" t="s">
        <v>211</v>
      </c>
      <c r="B946">
        <v>2022</v>
      </c>
      <c r="C946" t="s">
        <v>122</v>
      </c>
      <c r="D946" s="7" t="s">
        <v>111</v>
      </c>
      <c r="E946" s="8">
        <v>1</v>
      </c>
      <c r="I946" t="s">
        <v>18</v>
      </c>
      <c r="J946" t="s">
        <v>16</v>
      </c>
      <c r="L946" t="s">
        <v>189</v>
      </c>
    </row>
    <row r="947" spans="1:12" x14ac:dyDescent="0.25">
      <c r="A947" t="s">
        <v>211</v>
      </c>
      <c r="B947">
        <v>2022</v>
      </c>
      <c r="C947" t="s">
        <v>122</v>
      </c>
      <c r="D947" s="7" t="s">
        <v>142</v>
      </c>
      <c r="E947" s="8">
        <v>3</v>
      </c>
      <c r="I947" t="s">
        <v>18</v>
      </c>
      <c r="J947" t="s">
        <v>34</v>
      </c>
      <c r="L947" t="s">
        <v>186</v>
      </c>
    </row>
    <row r="948" spans="1:12" x14ac:dyDescent="0.25">
      <c r="A948" t="s">
        <v>211</v>
      </c>
      <c r="B948">
        <v>2022</v>
      </c>
      <c r="C948" t="s">
        <v>122</v>
      </c>
      <c r="D948" s="7" t="s">
        <v>22</v>
      </c>
      <c r="E948" s="8">
        <v>9</v>
      </c>
      <c r="I948" t="s">
        <v>15</v>
      </c>
      <c r="J948" t="s">
        <v>16</v>
      </c>
      <c r="L948" t="s">
        <v>187</v>
      </c>
    </row>
    <row r="949" spans="1:12" x14ac:dyDescent="0.25">
      <c r="A949" t="s">
        <v>211</v>
      </c>
      <c r="B949">
        <v>2022</v>
      </c>
      <c r="C949" t="s">
        <v>122</v>
      </c>
      <c r="D949" s="7" t="s">
        <v>145</v>
      </c>
      <c r="E949" s="8">
        <v>10</v>
      </c>
      <c r="I949" t="s">
        <v>18</v>
      </c>
      <c r="J949" t="s">
        <v>19</v>
      </c>
      <c r="L949" t="s">
        <v>188</v>
      </c>
    </row>
    <row r="950" spans="1:12" x14ac:dyDescent="0.25">
      <c r="A950" t="s">
        <v>211</v>
      </c>
      <c r="B950">
        <v>2022</v>
      </c>
      <c r="C950" t="s">
        <v>122</v>
      </c>
      <c r="D950" s="7" t="s">
        <v>71</v>
      </c>
      <c r="E950" s="8">
        <v>1</v>
      </c>
      <c r="I950" t="s">
        <v>18</v>
      </c>
      <c r="J950" t="s">
        <v>72</v>
      </c>
      <c r="L950" t="s">
        <v>186</v>
      </c>
    </row>
    <row r="951" spans="1:12" x14ac:dyDescent="0.25">
      <c r="A951" t="s">
        <v>211</v>
      </c>
      <c r="B951">
        <v>2022</v>
      </c>
      <c r="C951" t="s">
        <v>122</v>
      </c>
      <c r="D951" s="7" t="s">
        <v>44</v>
      </c>
      <c r="E951" s="8">
        <v>22</v>
      </c>
      <c r="I951" t="s">
        <v>10</v>
      </c>
      <c r="J951" t="s">
        <v>45</v>
      </c>
      <c r="L951" t="s">
        <v>187</v>
      </c>
    </row>
    <row r="952" spans="1:12" x14ac:dyDescent="0.25">
      <c r="A952" t="s">
        <v>211</v>
      </c>
      <c r="B952">
        <v>2022</v>
      </c>
      <c r="C952" t="s">
        <v>122</v>
      </c>
      <c r="D952" s="7" t="s">
        <v>131</v>
      </c>
      <c r="E952" s="8">
        <v>2</v>
      </c>
      <c r="I952" t="s">
        <v>10</v>
      </c>
      <c r="J952" t="s">
        <v>45</v>
      </c>
      <c r="L952" t="s">
        <v>186</v>
      </c>
    </row>
    <row r="953" spans="1:12" x14ac:dyDescent="0.25">
      <c r="A953" t="s">
        <v>211</v>
      </c>
      <c r="B953">
        <v>2022</v>
      </c>
      <c r="C953" t="s">
        <v>122</v>
      </c>
      <c r="D953" s="7" t="s">
        <v>153</v>
      </c>
      <c r="E953" s="8">
        <v>1</v>
      </c>
      <c r="I953" t="s">
        <v>18</v>
      </c>
      <c r="J953" t="s">
        <v>19</v>
      </c>
      <c r="L953" t="s">
        <v>189</v>
      </c>
    </row>
    <row r="954" spans="1:12" x14ac:dyDescent="0.25">
      <c r="A954" t="s">
        <v>211</v>
      </c>
      <c r="B954">
        <v>2022</v>
      </c>
      <c r="C954" t="s">
        <v>122</v>
      </c>
      <c r="D954" s="7" t="s">
        <v>39</v>
      </c>
      <c r="E954" s="8">
        <v>6</v>
      </c>
      <c r="I954" t="s">
        <v>10</v>
      </c>
      <c r="J954" t="s">
        <v>21</v>
      </c>
      <c r="L954" t="s">
        <v>188</v>
      </c>
    </row>
    <row r="955" spans="1:12" x14ac:dyDescent="0.25">
      <c r="A955" t="s">
        <v>211</v>
      </c>
      <c r="B955">
        <v>2022</v>
      </c>
      <c r="C955" t="s">
        <v>122</v>
      </c>
      <c r="D955" s="7" t="s">
        <v>46</v>
      </c>
      <c r="E955" s="8">
        <v>8</v>
      </c>
      <c r="I955" t="s">
        <v>10</v>
      </c>
      <c r="J955" t="s">
        <v>45</v>
      </c>
      <c r="L955" t="s">
        <v>188</v>
      </c>
    </row>
    <row r="956" spans="1:12" x14ac:dyDescent="0.25">
      <c r="A956" t="s">
        <v>211</v>
      </c>
      <c r="B956">
        <v>2022</v>
      </c>
      <c r="C956" t="s">
        <v>122</v>
      </c>
      <c r="D956" s="7" t="s">
        <v>41</v>
      </c>
      <c r="E956" s="8">
        <v>4</v>
      </c>
      <c r="I956" t="s">
        <v>15</v>
      </c>
      <c r="J956" t="s">
        <v>42</v>
      </c>
      <c r="L956" t="s">
        <v>187</v>
      </c>
    </row>
    <row r="957" spans="1:12" x14ac:dyDescent="0.25">
      <c r="A957" t="s">
        <v>211</v>
      </c>
      <c r="B957">
        <v>2022</v>
      </c>
      <c r="C957" t="s">
        <v>122</v>
      </c>
      <c r="D957" s="7" t="s">
        <v>35</v>
      </c>
      <c r="E957" s="8">
        <v>3</v>
      </c>
      <c r="I957" t="s">
        <v>18</v>
      </c>
      <c r="J957" t="s">
        <v>36</v>
      </c>
      <c r="L957" t="s">
        <v>187</v>
      </c>
    </row>
    <row r="958" spans="1:12" x14ac:dyDescent="0.25">
      <c r="A958" t="s">
        <v>211</v>
      </c>
      <c r="B958">
        <v>2022</v>
      </c>
      <c r="C958" t="s">
        <v>122</v>
      </c>
      <c r="D958" s="7" t="s">
        <v>130</v>
      </c>
      <c r="E958" s="8">
        <v>3</v>
      </c>
      <c r="I958" t="s">
        <v>10</v>
      </c>
      <c r="J958" t="s">
        <v>11</v>
      </c>
      <c r="L958" t="s">
        <v>186</v>
      </c>
    </row>
    <row r="959" spans="1:12" x14ac:dyDescent="0.25">
      <c r="A959" t="s">
        <v>211</v>
      </c>
      <c r="B959">
        <v>2022</v>
      </c>
      <c r="C959" t="s">
        <v>122</v>
      </c>
      <c r="D959" s="7" t="s">
        <v>37</v>
      </c>
      <c r="E959" s="8">
        <v>5</v>
      </c>
      <c r="I959" t="s">
        <v>10</v>
      </c>
      <c r="J959" t="s">
        <v>38</v>
      </c>
      <c r="L959" t="s">
        <v>187</v>
      </c>
    </row>
    <row r="960" spans="1:12" x14ac:dyDescent="0.25">
      <c r="A960" t="s">
        <v>211</v>
      </c>
      <c r="B960">
        <v>2022</v>
      </c>
      <c r="C960" t="s">
        <v>122</v>
      </c>
      <c r="D960" s="7" t="s">
        <v>27</v>
      </c>
      <c r="E960" s="8">
        <v>1</v>
      </c>
      <c r="I960" t="s">
        <v>18</v>
      </c>
      <c r="J960" t="s">
        <v>28</v>
      </c>
      <c r="L960" t="s">
        <v>188</v>
      </c>
    </row>
    <row r="961" spans="1:12" x14ac:dyDescent="0.25">
      <c r="A961" t="s">
        <v>211</v>
      </c>
      <c r="B961">
        <v>2022</v>
      </c>
      <c r="C961" t="s">
        <v>122</v>
      </c>
      <c r="D961" s="7" t="s">
        <v>58</v>
      </c>
      <c r="E961" s="8">
        <v>1</v>
      </c>
      <c r="I961" t="s">
        <v>18</v>
      </c>
      <c r="J961" t="s">
        <v>38</v>
      </c>
      <c r="L961" t="s">
        <v>189</v>
      </c>
    </row>
    <row r="962" spans="1:12" x14ac:dyDescent="0.25">
      <c r="A962" t="s">
        <v>211</v>
      </c>
      <c r="B962">
        <v>2022</v>
      </c>
      <c r="C962" t="s">
        <v>122</v>
      </c>
      <c r="D962" s="7" t="s">
        <v>60</v>
      </c>
      <c r="E962" s="8">
        <v>3</v>
      </c>
      <c r="I962" t="s">
        <v>10</v>
      </c>
      <c r="J962" t="s">
        <v>42</v>
      </c>
      <c r="L962" t="s">
        <v>188</v>
      </c>
    </row>
    <row r="963" spans="1:12" x14ac:dyDescent="0.25">
      <c r="A963" t="s">
        <v>211</v>
      </c>
      <c r="B963">
        <v>2022</v>
      </c>
      <c r="C963" t="s">
        <v>122</v>
      </c>
      <c r="D963" s="7" t="s">
        <v>50</v>
      </c>
      <c r="E963" s="8">
        <v>1</v>
      </c>
      <c r="I963" t="s">
        <v>15</v>
      </c>
      <c r="J963" t="s">
        <v>42</v>
      </c>
      <c r="L963" t="s">
        <v>188</v>
      </c>
    </row>
    <row r="964" spans="1:12" x14ac:dyDescent="0.25">
      <c r="A964" t="s">
        <v>211</v>
      </c>
      <c r="B964">
        <v>2022</v>
      </c>
      <c r="C964" t="s">
        <v>122</v>
      </c>
      <c r="D964" s="7" t="s">
        <v>137</v>
      </c>
      <c r="E964" s="8">
        <v>8</v>
      </c>
      <c r="I964" t="s">
        <v>10</v>
      </c>
      <c r="J964" t="s">
        <v>45</v>
      </c>
      <c r="L964" t="s">
        <v>188</v>
      </c>
    </row>
    <row r="965" spans="1:12" x14ac:dyDescent="0.25">
      <c r="A965" t="s">
        <v>211</v>
      </c>
      <c r="B965">
        <v>2022</v>
      </c>
      <c r="C965" t="s">
        <v>122</v>
      </c>
      <c r="D965" s="7" t="s">
        <v>87</v>
      </c>
      <c r="E965" s="8">
        <v>6</v>
      </c>
      <c r="I965" t="s">
        <v>18</v>
      </c>
      <c r="J965" t="s">
        <v>19</v>
      </c>
      <c r="L965" t="s">
        <v>188</v>
      </c>
    </row>
    <row r="966" spans="1:12" x14ac:dyDescent="0.25">
      <c r="A966" t="s">
        <v>211</v>
      </c>
      <c r="B966">
        <v>2022</v>
      </c>
      <c r="C966" t="s">
        <v>122</v>
      </c>
      <c r="D966" s="7" t="s">
        <v>29</v>
      </c>
      <c r="E966" s="8">
        <v>4</v>
      </c>
      <c r="I966" t="s">
        <v>10</v>
      </c>
      <c r="J966" t="s">
        <v>21</v>
      </c>
      <c r="L966" t="s">
        <v>188</v>
      </c>
    </row>
    <row r="967" spans="1:12" x14ac:dyDescent="0.25">
      <c r="A967" t="s">
        <v>211</v>
      </c>
      <c r="B967">
        <v>2022</v>
      </c>
      <c r="C967" t="s">
        <v>122</v>
      </c>
      <c r="D967" s="7" t="s">
        <v>14</v>
      </c>
      <c r="E967" s="8">
        <v>35</v>
      </c>
      <c r="I967" t="s">
        <v>15</v>
      </c>
      <c r="J967" t="s">
        <v>16</v>
      </c>
      <c r="L967" t="s">
        <v>187</v>
      </c>
    </row>
    <row r="968" spans="1:12" x14ac:dyDescent="0.25">
      <c r="A968" t="s">
        <v>211</v>
      </c>
      <c r="B968">
        <v>2022</v>
      </c>
      <c r="C968" t="s">
        <v>122</v>
      </c>
      <c r="D968" s="7" t="s">
        <v>48</v>
      </c>
      <c r="E968" s="8">
        <v>1</v>
      </c>
      <c r="I968" t="s">
        <v>18</v>
      </c>
      <c r="J968" t="s">
        <v>19</v>
      </c>
      <c r="L968" t="s">
        <v>188</v>
      </c>
    </row>
    <row r="969" spans="1:12" x14ac:dyDescent="0.25">
      <c r="A969" t="s">
        <v>211</v>
      </c>
      <c r="B969">
        <v>2022</v>
      </c>
      <c r="C969" t="s">
        <v>122</v>
      </c>
      <c r="D969" s="7" t="s">
        <v>147</v>
      </c>
      <c r="E969" s="8">
        <v>1</v>
      </c>
      <c r="I969" t="s">
        <v>18</v>
      </c>
      <c r="J969" t="s">
        <v>19</v>
      </c>
      <c r="L969" t="s">
        <v>188</v>
      </c>
    </row>
    <row r="970" spans="1:12" x14ac:dyDescent="0.25">
      <c r="A970" t="s">
        <v>211</v>
      </c>
      <c r="B970">
        <v>2022</v>
      </c>
      <c r="C970" t="s">
        <v>122</v>
      </c>
      <c r="D970" s="7" t="s">
        <v>154</v>
      </c>
      <c r="E970" s="8">
        <v>1</v>
      </c>
      <c r="I970" t="s">
        <v>18</v>
      </c>
      <c r="J970" t="s">
        <v>36</v>
      </c>
      <c r="L970" t="s">
        <v>186</v>
      </c>
    </row>
    <row r="971" spans="1:12" x14ac:dyDescent="0.25">
      <c r="A971" t="s">
        <v>211</v>
      </c>
      <c r="B971">
        <v>2022</v>
      </c>
      <c r="C971" t="s">
        <v>122</v>
      </c>
      <c r="D971" s="7" t="s">
        <v>141</v>
      </c>
      <c r="E971" s="8">
        <v>1</v>
      </c>
      <c r="I971" t="s">
        <v>18</v>
      </c>
      <c r="J971" t="s">
        <v>16</v>
      </c>
      <c r="L971" t="s">
        <v>189</v>
      </c>
    </row>
    <row r="972" spans="1:12" x14ac:dyDescent="0.25">
      <c r="A972" t="s">
        <v>211</v>
      </c>
      <c r="B972">
        <v>2022</v>
      </c>
      <c r="C972" t="s">
        <v>122</v>
      </c>
      <c r="D972" s="7" t="s">
        <v>155</v>
      </c>
      <c r="E972" s="8">
        <v>2</v>
      </c>
      <c r="I972" t="s">
        <v>18</v>
      </c>
      <c r="J972" t="s">
        <v>16</v>
      </c>
      <c r="L972" t="s">
        <v>186</v>
      </c>
    </row>
    <row r="973" spans="1:12" x14ac:dyDescent="0.25">
      <c r="A973" t="s">
        <v>211</v>
      </c>
      <c r="B973">
        <v>2022</v>
      </c>
      <c r="C973" t="s">
        <v>122</v>
      </c>
      <c r="D973" s="7" t="s">
        <v>134</v>
      </c>
      <c r="E973" s="8">
        <v>3</v>
      </c>
      <c r="I973" t="s">
        <v>18</v>
      </c>
      <c r="J973" t="s">
        <v>19</v>
      </c>
      <c r="L973" t="s">
        <v>186</v>
      </c>
    </row>
    <row r="974" spans="1:12" x14ac:dyDescent="0.25">
      <c r="A974" t="s">
        <v>211</v>
      </c>
      <c r="B974">
        <v>2022</v>
      </c>
      <c r="C974" t="s">
        <v>122</v>
      </c>
      <c r="D974" s="7" t="s">
        <v>149</v>
      </c>
      <c r="E974" s="8">
        <v>2</v>
      </c>
      <c r="I974" t="s">
        <v>18</v>
      </c>
      <c r="J974" t="s">
        <v>16</v>
      </c>
      <c r="L974" t="s">
        <v>189</v>
      </c>
    </row>
    <row r="975" spans="1:12" x14ac:dyDescent="0.25">
      <c r="A975" t="s">
        <v>211</v>
      </c>
      <c r="B975">
        <v>2022</v>
      </c>
      <c r="C975" t="s">
        <v>122</v>
      </c>
      <c r="D975" s="7" t="s">
        <v>135</v>
      </c>
      <c r="E975" s="8">
        <v>1</v>
      </c>
      <c r="I975" t="s">
        <v>18</v>
      </c>
      <c r="J975" t="s">
        <v>19</v>
      </c>
      <c r="L975" t="s">
        <v>189</v>
      </c>
    </row>
    <row r="976" spans="1:12" x14ac:dyDescent="0.25">
      <c r="A976" t="s">
        <v>211</v>
      </c>
      <c r="B976">
        <v>2022</v>
      </c>
      <c r="C976" t="s">
        <v>122</v>
      </c>
      <c r="D976" s="7" t="s">
        <v>148</v>
      </c>
      <c r="E976" s="8">
        <v>2</v>
      </c>
      <c r="I976" t="s">
        <v>18</v>
      </c>
      <c r="J976" t="s">
        <v>38</v>
      </c>
      <c r="L976" t="s">
        <v>186</v>
      </c>
    </row>
    <row r="977" spans="1:12" x14ac:dyDescent="0.25">
      <c r="A977" t="s">
        <v>211</v>
      </c>
      <c r="B977">
        <v>2022</v>
      </c>
      <c r="C977" t="s">
        <v>122</v>
      </c>
      <c r="D977" s="7" t="s">
        <v>25</v>
      </c>
      <c r="E977" s="8">
        <v>1</v>
      </c>
      <c r="I977" t="s">
        <v>10</v>
      </c>
      <c r="J977" t="s">
        <v>26</v>
      </c>
      <c r="L977" t="s">
        <v>186</v>
      </c>
    </row>
    <row r="978" spans="1:12" x14ac:dyDescent="0.25">
      <c r="A978" t="s">
        <v>211</v>
      </c>
      <c r="B978">
        <v>2022</v>
      </c>
      <c r="C978" t="s">
        <v>122</v>
      </c>
      <c r="D978" s="7" t="s">
        <v>136</v>
      </c>
      <c r="E978" s="8">
        <v>1</v>
      </c>
      <c r="I978" t="s">
        <v>18</v>
      </c>
      <c r="J978" t="s">
        <v>16</v>
      </c>
      <c r="L978" t="s">
        <v>189</v>
      </c>
    </row>
    <row r="979" spans="1:12" x14ac:dyDescent="0.25">
      <c r="A979" t="s">
        <v>211</v>
      </c>
      <c r="B979">
        <v>2022</v>
      </c>
      <c r="C979" t="s">
        <v>122</v>
      </c>
      <c r="D979" s="7" t="s">
        <v>74</v>
      </c>
      <c r="E979" s="8">
        <v>2</v>
      </c>
      <c r="I979" t="s">
        <v>18</v>
      </c>
      <c r="J979" t="s">
        <v>19</v>
      </c>
      <c r="L979" t="s">
        <v>186</v>
      </c>
    </row>
    <row r="980" spans="1:12" x14ac:dyDescent="0.25">
      <c r="A980" t="s">
        <v>211</v>
      </c>
      <c r="B980">
        <v>2022</v>
      </c>
      <c r="C980" t="s">
        <v>122</v>
      </c>
      <c r="D980" s="7" t="s">
        <v>24</v>
      </c>
      <c r="E980" s="8">
        <v>1</v>
      </c>
      <c r="I980" t="s">
        <v>15</v>
      </c>
      <c r="J980" t="s">
        <v>16</v>
      </c>
      <c r="L980" t="s">
        <v>186</v>
      </c>
    </row>
    <row r="981" spans="1:12" x14ac:dyDescent="0.25">
      <c r="A981" t="s">
        <v>211</v>
      </c>
      <c r="B981">
        <v>2022</v>
      </c>
      <c r="C981" t="s">
        <v>122</v>
      </c>
      <c r="D981" s="7" t="s">
        <v>139</v>
      </c>
      <c r="E981" s="8">
        <v>2</v>
      </c>
      <c r="I981" t="s">
        <v>15</v>
      </c>
      <c r="J981" t="s">
        <v>13</v>
      </c>
      <c r="L981" t="s">
        <v>189</v>
      </c>
    </row>
    <row r="982" spans="1:12" x14ac:dyDescent="0.25">
      <c r="A982" t="s">
        <v>211</v>
      </c>
      <c r="B982">
        <v>2022</v>
      </c>
      <c r="C982" t="s">
        <v>122</v>
      </c>
      <c r="D982" s="7" t="s">
        <v>144</v>
      </c>
      <c r="E982" s="8">
        <v>1</v>
      </c>
      <c r="I982" t="s">
        <v>10</v>
      </c>
      <c r="J982" t="s">
        <v>13</v>
      </c>
      <c r="L982" t="s">
        <v>189</v>
      </c>
    </row>
    <row r="983" spans="1:12" x14ac:dyDescent="0.25">
      <c r="A983" t="s">
        <v>211</v>
      </c>
      <c r="B983">
        <v>2022</v>
      </c>
      <c r="C983" t="s">
        <v>122</v>
      </c>
      <c r="D983" s="7" t="s">
        <v>52</v>
      </c>
      <c r="E983" s="8">
        <v>1</v>
      </c>
      <c r="I983" t="s">
        <v>18</v>
      </c>
      <c r="J983" t="s">
        <v>36</v>
      </c>
      <c r="L983" t="s">
        <v>186</v>
      </c>
    </row>
    <row r="984" spans="1:12" x14ac:dyDescent="0.25">
      <c r="A984" t="s">
        <v>211</v>
      </c>
      <c r="B984">
        <v>2022</v>
      </c>
      <c r="C984" t="s">
        <v>122</v>
      </c>
      <c r="D984" s="7" t="s">
        <v>138</v>
      </c>
      <c r="E984" s="8">
        <v>2</v>
      </c>
      <c r="I984" t="s">
        <v>10</v>
      </c>
      <c r="J984" t="s">
        <v>34</v>
      </c>
      <c r="L984" t="s">
        <v>186</v>
      </c>
    </row>
    <row r="985" spans="1:12" x14ac:dyDescent="0.25">
      <c r="A985" t="s">
        <v>211</v>
      </c>
      <c r="B985">
        <v>2022</v>
      </c>
      <c r="C985" t="s">
        <v>122</v>
      </c>
      <c r="D985" s="7" t="s">
        <v>23</v>
      </c>
      <c r="E985" s="8">
        <v>2</v>
      </c>
      <c r="I985" t="s">
        <v>18</v>
      </c>
      <c r="J985" t="s">
        <v>19</v>
      </c>
      <c r="L985" t="s">
        <v>188</v>
      </c>
    </row>
    <row r="986" spans="1:12" x14ac:dyDescent="0.25">
      <c r="A986" t="s">
        <v>211</v>
      </c>
      <c r="B986">
        <v>2022</v>
      </c>
      <c r="C986" t="s">
        <v>122</v>
      </c>
      <c r="D986" s="7" t="s">
        <v>100</v>
      </c>
      <c r="E986" s="8">
        <v>1</v>
      </c>
      <c r="I986" t="s">
        <v>10</v>
      </c>
      <c r="J986" t="s">
        <v>32</v>
      </c>
      <c r="L986" t="s">
        <v>189</v>
      </c>
    </row>
    <row r="987" spans="1:12" x14ac:dyDescent="0.25">
      <c r="A987" t="s">
        <v>211</v>
      </c>
      <c r="B987">
        <v>2022</v>
      </c>
      <c r="C987" t="s">
        <v>122</v>
      </c>
      <c r="D987" s="7" t="s">
        <v>59</v>
      </c>
      <c r="E987" s="8">
        <v>1</v>
      </c>
      <c r="I987" t="s">
        <v>18</v>
      </c>
      <c r="J987" t="s">
        <v>38</v>
      </c>
      <c r="L987" t="s">
        <v>186</v>
      </c>
    </row>
    <row r="988" spans="1:12" x14ac:dyDescent="0.25">
      <c r="A988" t="s">
        <v>211</v>
      </c>
      <c r="B988">
        <v>2022</v>
      </c>
      <c r="C988" t="s">
        <v>122</v>
      </c>
      <c r="D988" s="7" t="s">
        <v>89</v>
      </c>
      <c r="E988" s="8">
        <v>4</v>
      </c>
      <c r="I988" t="s">
        <v>10</v>
      </c>
      <c r="J988" t="s">
        <v>21</v>
      </c>
      <c r="L988" t="s">
        <v>189</v>
      </c>
    </row>
    <row r="989" spans="1:12" x14ac:dyDescent="0.25">
      <c r="A989" t="s">
        <v>211</v>
      </c>
      <c r="B989">
        <v>2022</v>
      </c>
      <c r="C989" t="s">
        <v>122</v>
      </c>
      <c r="D989" s="7" t="s">
        <v>62</v>
      </c>
      <c r="E989" s="8">
        <v>3</v>
      </c>
      <c r="I989" t="s">
        <v>18</v>
      </c>
      <c r="J989" t="s">
        <v>16</v>
      </c>
      <c r="L989" t="s">
        <v>186</v>
      </c>
    </row>
    <row r="990" spans="1:12" x14ac:dyDescent="0.25">
      <c r="A990" t="s">
        <v>211</v>
      </c>
      <c r="B990">
        <v>2022</v>
      </c>
      <c r="C990" t="s">
        <v>123</v>
      </c>
      <c r="D990" s="7" t="s">
        <v>22</v>
      </c>
      <c r="E990" s="8">
        <v>13</v>
      </c>
      <c r="I990" t="s">
        <v>15</v>
      </c>
      <c r="J990" t="s">
        <v>16</v>
      </c>
      <c r="L990" t="s">
        <v>187</v>
      </c>
    </row>
    <row r="991" spans="1:12" x14ac:dyDescent="0.25">
      <c r="A991" t="s">
        <v>211</v>
      </c>
      <c r="B991">
        <v>2022</v>
      </c>
      <c r="C991" t="s">
        <v>123</v>
      </c>
      <c r="D991" s="7" t="s">
        <v>64</v>
      </c>
      <c r="E991" s="8">
        <v>9</v>
      </c>
      <c r="I991" t="s">
        <v>18</v>
      </c>
      <c r="J991" t="s">
        <v>19</v>
      </c>
      <c r="L991" t="s">
        <v>188</v>
      </c>
    </row>
    <row r="992" spans="1:12" x14ac:dyDescent="0.25">
      <c r="A992" t="s">
        <v>211</v>
      </c>
      <c r="B992">
        <v>2022</v>
      </c>
      <c r="C992" t="s">
        <v>123</v>
      </c>
      <c r="D992" s="7" t="s">
        <v>131</v>
      </c>
      <c r="E992" s="8">
        <v>8</v>
      </c>
      <c r="I992" t="s">
        <v>10</v>
      </c>
      <c r="J992" t="s">
        <v>45</v>
      </c>
      <c r="L992" t="s">
        <v>186</v>
      </c>
    </row>
    <row r="993" spans="1:12" x14ac:dyDescent="0.25">
      <c r="A993" t="s">
        <v>211</v>
      </c>
      <c r="B993">
        <v>2022</v>
      </c>
      <c r="C993" t="s">
        <v>123</v>
      </c>
      <c r="D993" s="7" t="s">
        <v>39</v>
      </c>
      <c r="E993" s="8">
        <v>7</v>
      </c>
      <c r="I993" t="s">
        <v>10</v>
      </c>
      <c r="J993" t="s">
        <v>21</v>
      </c>
      <c r="L993" t="s">
        <v>188</v>
      </c>
    </row>
    <row r="994" spans="1:12" x14ac:dyDescent="0.25">
      <c r="A994" t="s">
        <v>211</v>
      </c>
      <c r="B994">
        <v>2022</v>
      </c>
      <c r="C994" t="s">
        <v>123</v>
      </c>
      <c r="D994" s="7" t="s">
        <v>35</v>
      </c>
      <c r="E994" s="8">
        <v>9</v>
      </c>
      <c r="I994" t="s">
        <v>18</v>
      </c>
      <c r="J994" t="s">
        <v>36</v>
      </c>
      <c r="L994" t="s">
        <v>187</v>
      </c>
    </row>
    <row r="995" spans="1:12" x14ac:dyDescent="0.25">
      <c r="A995" t="s">
        <v>211</v>
      </c>
      <c r="B995">
        <v>2022</v>
      </c>
      <c r="C995" t="s">
        <v>123</v>
      </c>
      <c r="D995" s="7" t="s">
        <v>81</v>
      </c>
      <c r="E995" s="8">
        <v>2</v>
      </c>
      <c r="I995" t="s">
        <v>10</v>
      </c>
      <c r="J995" t="s">
        <v>68</v>
      </c>
      <c r="L995" t="s">
        <v>186</v>
      </c>
    </row>
    <row r="996" spans="1:12" x14ac:dyDescent="0.25">
      <c r="A996" t="s">
        <v>211</v>
      </c>
      <c r="B996">
        <v>2022</v>
      </c>
      <c r="C996" t="s">
        <v>123</v>
      </c>
      <c r="D996" s="7" t="s">
        <v>20</v>
      </c>
      <c r="E996" s="8">
        <v>1</v>
      </c>
      <c r="I996" t="s">
        <v>10</v>
      </c>
      <c r="J996" t="s">
        <v>21</v>
      </c>
      <c r="L996" t="s">
        <v>186</v>
      </c>
    </row>
    <row r="997" spans="1:12" x14ac:dyDescent="0.25">
      <c r="A997" t="s">
        <v>211</v>
      </c>
      <c r="B997">
        <v>2022</v>
      </c>
      <c r="C997" t="s">
        <v>123</v>
      </c>
      <c r="D997" s="7" t="s">
        <v>154</v>
      </c>
      <c r="E997" s="8">
        <v>1</v>
      </c>
      <c r="I997" t="s">
        <v>18</v>
      </c>
      <c r="J997" t="s">
        <v>36</v>
      </c>
      <c r="L997" t="s">
        <v>186</v>
      </c>
    </row>
    <row r="998" spans="1:12" x14ac:dyDescent="0.25">
      <c r="A998" t="s">
        <v>211</v>
      </c>
      <c r="B998">
        <v>2022</v>
      </c>
      <c r="C998" t="s">
        <v>123</v>
      </c>
      <c r="D998" s="7" t="s">
        <v>14</v>
      </c>
      <c r="E998" s="8">
        <v>40</v>
      </c>
      <c r="I998" t="s">
        <v>15</v>
      </c>
      <c r="J998" t="s">
        <v>16</v>
      </c>
      <c r="L998" t="s">
        <v>187</v>
      </c>
    </row>
    <row r="999" spans="1:12" x14ac:dyDescent="0.25">
      <c r="A999" t="s">
        <v>211</v>
      </c>
      <c r="B999">
        <v>2022</v>
      </c>
      <c r="C999" t="s">
        <v>123</v>
      </c>
      <c r="D999" s="7" t="s">
        <v>41</v>
      </c>
      <c r="E999" s="8">
        <v>9</v>
      </c>
      <c r="I999" t="s">
        <v>15</v>
      </c>
      <c r="J999" t="s">
        <v>42</v>
      </c>
      <c r="L999" t="s">
        <v>187</v>
      </c>
    </row>
    <row r="1000" spans="1:12" x14ac:dyDescent="0.25">
      <c r="A1000" t="s">
        <v>211</v>
      </c>
      <c r="B1000">
        <v>2022</v>
      </c>
      <c r="C1000" t="s">
        <v>123</v>
      </c>
      <c r="D1000" s="7" t="s">
        <v>46</v>
      </c>
      <c r="E1000" s="8">
        <v>10</v>
      </c>
      <c r="I1000" t="s">
        <v>10</v>
      </c>
      <c r="J1000" t="s">
        <v>45</v>
      </c>
      <c r="L1000" t="s">
        <v>188</v>
      </c>
    </row>
    <row r="1001" spans="1:12" x14ac:dyDescent="0.25">
      <c r="A1001" t="s">
        <v>211</v>
      </c>
      <c r="B1001">
        <v>2022</v>
      </c>
      <c r="C1001" t="s">
        <v>123</v>
      </c>
      <c r="D1001" s="7" t="s">
        <v>142</v>
      </c>
      <c r="E1001" s="8">
        <v>3</v>
      </c>
      <c r="I1001" t="s">
        <v>18</v>
      </c>
      <c r="J1001" t="s">
        <v>34</v>
      </c>
      <c r="L1001" t="s">
        <v>186</v>
      </c>
    </row>
    <row r="1002" spans="1:12" x14ac:dyDescent="0.25">
      <c r="A1002" t="s">
        <v>211</v>
      </c>
      <c r="B1002">
        <v>2022</v>
      </c>
      <c r="C1002" t="s">
        <v>123</v>
      </c>
      <c r="D1002" s="7" t="s">
        <v>74</v>
      </c>
      <c r="E1002" s="8">
        <v>3</v>
      </c>
      <c r="I1002" t="s">
        <v>18</v>
      </c>
      <c r="J1002" t="s">
        <v>19</v>
      </c>
      <c r="L1002" t="s">
        <v>186</v>
      </c>
    </row>
    <row r="1003" spans="1:12" x14ac:dyDescent="0.25">
      <c r="A1003" t="s">
        <v>211</v>
      </c>
      <c r="B1003">
        <v>2022</v>
      </c>
      <c r="C1003" t="s">
        <v>123</v>
      </c>
      <c r="D1003" s="7" t="s">
        <v>145</v>
      </c>
      <c r="E1003" s="8">
        <v>11</v>
      </c>
      <c r="I1003" t="s">
        <v>18</v>
      </c>
      <c r="J1003" t="s">
        <v>19</v>
      </c>
      <c r="L1003" t="s">
        <v>188</v>
      </c>
    </row>
    <row r="1004" spans="1:12" x14ac:dyDescent="0.25">
      <c r="A1004" t="s">
        <v>211</v>
      </c>
      <c r="B1004">
        <v>2022</v>
      </c>
      <c r="C1004" t="s">
        <v>123</v>
      </c>
      <c r="D1004" s="7" t="s">
        <v>48</v>
      </c>
      <c r="E1004" s="8">
        <v>3</v>
      </c>
      <c r="I1004" t="s">
        <v>18</v>
      </c>
      <c r="J1004" t="s">
        <v>19</v>
      </c>
      <c r="L1004" t="s">
        <v>188</v>
      </c>
    </row>
    <row r="1005" spans="1:12" x14ac:dyDescent="0.25">
      <c r="A1005" t="s">
        <v>211</v>
      </c>
      <c r="B1005">
        <v>2022</v>
      </c>
      <c r="C1005" t="s">
        <v>123</v>
      </c>
      <c r="D1005" s="7" t="s">
        <v>155</v>
      </c>
      <c r="E1005" s="8">
        <v>3</v>
      </c>
      <c r="I1005" t="s">
        <v>18</v>
      </c>
      <c r="J1005" t="s">
        <v>16</v>
      </c>
      <c r="L1005" t="s">
        <v>186</v>
      </c>
    </row>
    <row r="1006" spans="1:12" x14ac:dyDescent="0.25">
      <c r="A1006" t="s">
        <v>211</v>
      </c>
      <c r="B1006">
        <v>2022</v>
      </c>
      <c r="C1006" t="s">
        <v>123</v>
      </c>
      <c r="D1006" s="7" t="s">
        <v>137</v>
      </c>
      <c r="E1006" s="8">
        <v>4</v>
      </c>
      <c r="I1006" t="s">
        <v>10</v>
      </c>
      <c r="J1006" t="s">
        <v>45</v>
      </c>
      <c r="L1006" t="s">
        <v>188</v>
      </c>
    </row>
    <row r="1007" spans="1:12" x14ac:dyDescent="0.25">
      <c r="A1007" t="s">
        <v>211</v>
      </c>
      <c r="B1007">
        <v>2022</v>
      </c>
      <c r="C1007" t="s">
        <v>123</v>
      </c>
      <c r="D1007" s="7" t="s">
        <v>60</v>
      </c>
      <c r="E1007" s="8">
        <v>7</v>
      </c>
      <c r="I1007" t="s">
        <v>10</v>
      </c>
      <c r="J1007" t="s">
        <v>42</v>
      </c>
      <c r="L1007" t="s">
        <v>188</v>
      </c>
    </row>
    <row r="1008" spans="1:12" x14ac:dyDescent="0.25">
      <c r="A1008" t="s">
        <v>211</v>
      </c>
      <c r="B1008">
        <v>2022</v>
      </c>
      <c r="C1008" t="s">
        <v>123</v>
      </c>
      <c r="D1008" s="7" t="s">
        <v>44</v>
      </c>
      <c r="E1008" s="8">
        <v>28</v>
      </c>
      <c r="I1008" t="s">
        <v>10</v>
      </c>
      <c r="J1008" t="s">
        <v>45</v>
      </c>
      <c r="L1008" t="s">
        <v>187</v>
      </c>
    </row>
    <row r="1009" spans="1:12" x14ac:dyDescent="0.25">
      <c r="A1009" t="s">
        <v>211</v>
      </c>
      <c r="B1009">
        <v>2022</v>
      </c>
      <c r="C1009" t="s">
        <v>123</v>
      </c>
      <c r="D1009" s="7" t="s">
        <v>37</v>
      </c>
      <c r="E1009" s="8">
        <v>5</v>
      </c>
      <c r="I1009" t="s">
        <v>10</v>
      </c>
      <c r="J1009" t="s">
        <v>38</v>
      </c>
      <c r="L1009" t="s">
        <v>187</v>
      </c>
    </row>
    <row r="1010" spans="1:12" x14ac:dyDescent="0.25">
      <c r="A1010" t="s">
        <v>211</v>
      </c>
      <c r="B1010">
        <v>2022</v>
      </c>
      <c r="C1010" t="s">
        <v>123</v>
      </c>
      <c r="D1010" s="7" t="s">
        <v>9</v>
      </c>
      <c r="E1010" s="8">
        <v>2</v>
      </c>
      <c r="I1010" t="s">
        <v>10</v>
      </c>
      <c r="J1010" t="s">
        <v>11</v>
      </c>
      <c r="L1010" t="s">
        <v>186</v>
      </c>
    </row>
    <row r="1011" spans="1:12" x14ac:dyDescent="0.25">
      <c r="A1011" t="s">
        <v>211</v>
      </c>
      <c r="B1011">
        <v>2022</v>
      </c>
      <c r="C1011" t="s">
        <v>123</v>
      </c>
      <c r="D1011" s="7" t="s">
        <v>135</v>
      </c>
      <c r="E1011" s="8">
        <v>1</v>
      </c>
      <c r="I1011" t="s">
        <v>18</v>
      </c>
      <c r="J1011" t="s">
        <v>19</v>
      </c>
      <c r="L1011" t="s">
        <v>189</v>
      </c>
    </row>
    <row r="1012" spans="1:12" x14ac:dyDescent="0.25">
      <c r="A1012" t="s">
        <v>211</v>
      </c>
      <c r="B1012">
        <v>2022</v>
      </c>
      <c r="C1012" t="s">
        <v>123</v>
      </c>
      <c r="D1012" s="7" t="s">
        <v>23</v>
      </c>
      <c r="E1012" s="8">
        <v>5</v>
      </c>
      <c r="I1012" t="s">
        <v>18</v>
      </c>
      <c r="J1012" t="s">
        <v>19</v>
      </c>
      <c r="L1012" t="s">
        <v>188</v>
      </c>
    </row>
    <row r="1013" spans="1:12" x14ac:dyDescent="0.25">
      <c r="A1013" t="s">
        <v>211</v>
      </c>
      <c r="B1013">
        <v>2022</v>
      </c>
      <c r="C1013" t="s">
        <v>123</v>
      </c>
      <c r="D1013" s="7" t="s">
        <v>24</v>
      </c>
      <c r="E1013" s="8">
        <v>2</v>
      </c>
      <c r="I1013" t="s">
        <v>15</v>
      </c>
      <c r="J1013" t="s">
        <v>16</v>
      </c>
      <c r="L1013" t="s">
        <v>186</v>
      </c>
    </row>
    <row r="1014" spans="1:12" x14ac:dyDescent="0.25">
      <c r="A1014" t="s">
        <v>211</v>
      </c>
      <c r="B1014">
        <v>2022</v>
      </c>
      <c r="C1014" t="s">
        <v>123</v>
      </c>
      <c r="D1014" s="7" t="s">
        <v>33</v>
      </c>
      <c r="E1014" s="8">
        <v>1</v>
      </c>
      <c r="I1014" t="s">
        <v>18</v>
      </c>
      <c r="J1014" t="s">
        <v>34</v>
      </c>
      <c r="L1014" t="s">
        <v>186</v>
      </c>
    </row>
    <row r="1015" spans="1:12" x14ac:dyDescent="0.25">
      <c r="A1015" t="s">
        <v>211</v>
      </c>
      <c r="B1015">
        <v>2022</v>
      </c>
      <c r="C1015" t="s">
        <v>123</v>
      </c>
      <c r="D1015" s="7" t="s">
        <v>100</v>
      </c>
      <c r="E1015" s="8">
        <v>1</v>
      </c>
      <c r="I1015" t="s">
        <v>10</v>
      </c>
      <c r="J1015" t="s">
        <v>32</v>
      </c>
      <c r="L1015" t="s">
        <v>189</v>
      </c>
    </row>
    <row r="1016" spans="1:12" x14ac:dyDescent="0.25">
      <c r="A1016" t="s">
        <v>211</v>
      </c>
      <c r="B1016">
        <v>2022</v>
      </c>
      <c r="C1016" t="s">
        <v>123</v>
      </c>
      <c r="D1016" s="7" t="s">
        <v>59</v>
      </c>
      <c r="E1016" s="8">
        <v>2</v>
      </c>
      <c r="I1016" t="s">
        <v>18</v>
      </c>
      <c r="J1016" t="s">
        <v>38</v>
      </c>
      <c r="L1016" t="s">
        <v>186</v>
      </c>
    </row>
    <row r="1017" spans="1:12" x14ac:dyDescent="0.25">
      <c r="A1017" t="s">
        <v>211</v>
      </c>
      <c r="B1017">
        <v>2022</v>
      </c>
      <c r="C1017" t="s">
        <v>123</v>
      </c>
      <c r="D1017" s="7" t="s">
        <v>27</v>
      </c>
      <c r="E1017" s="8">
        <v>3</v>
      </c>
      <c r="I1017" t="s">
        <v>18</v>
      </c>
      <c r="J1017" t="s">
        <v>28</v>
      </c>
      <c r="L1017" t="s">
        <v>188</v>
      </c>
    </row>
    <row r="1018" spans="1:12" x14ac:dyDescent="0.25">
      <c r="A1018" t="s">
        <v>211</v>
      </c>
      <c r="B1018">
        <v>2022</v>
      </c>
      <c r="C1018" t="s">
        <v>123</v>
      </c>
      <c r="D1018" s="7" t="s">
        <v>50</v>
      </c>
      <c r="E1018" s="8">
        <v>4</v>
      </c>
      <c r="I1018" t="s">
        <v>15</v>
      </c>
      <c r="J1018" t="s">
        <v>42</v>
      </c>
      <c r="L1018" t="s">
        <v>188</v>
      </c>
    </row>
    <row r="1019" spans="1:12" x14ac:dyDescent="0.25">
      <c r="A1019" t="s">
        <v>211</v>
      </c>
      <c r="B1019">
        <v>2022</v>
      </c>
      <c r="C1019" t="s">
        <v>123</v>
      </c>
      <c r="D1019" s="7" t="s">
        <v>87</v>
      </c>
      <c r="E1019" s="8">
        <v>4</v>
      </c>
      <c r="I1019" t="s">
        <v>18</v>
      </c>
      <c r="J1019" t="s">
        <v>19</v>
      </c>
      <c r="L1019" t="s">
        <v>188</v>
      </c>
    </row>
    <row r="1020" spans="1:12" x14ac:dyDescent="0.25">
      <c r="A1020" t="s">
        <v>211</v>
      </c>
      <c r="B1020">
        <v>2022</v>
      </c>
      <c r="C1020" t="s">
        <v>123</v>
      </c>
      <c r="D1020" s="7" t="s">
        <v>25</v>
      </c>
      <c r="E1020" s="8">
        <v>1</v>
      </c>
      <c r="I1020" t="s">
        <v>10</v>
      </c>
      <c r="J1020" t="s">
        <v>26</v>
      </c>
      <c r="L1020" t="s">
        <v>186</v>
      </c>
    </row>
    <row r="1021" spans="1:12" x14ac:dyDescent="0.25">
      <c r="A1021" t="s">
        <v>211</v>
      </c>
      <c r="B1021">
        <v>2022</v>
      </c>
      <c r="C1021" t="s">
        <v>123</v>
      </c>
      <c r="D1021" s="7" t="s">
        <v>147</v>
      </c>
      <c r="E1021" s="8">
        <v>3</v>
      </c>
      <c r="I1021" t="s">
        <v>18</v>
      </c>
      <c r="J1021" t="s">
        <v>19</v>
      </c>
      <c r="L1021" t="s">
        <v>188</v>
      </c>
    </row>
    <row r="1022" spans="1:12" x14ac:dyDescent="0.25">
      <c r="A1022" t="s">
        <v>211</v>
      </c>
      <c r="B1022">
        <v>2022</v>
      </c>
      <c r="C1022" t="s">
        <v>123</v>
      </c>
      <c r="D1022" s="7" t="s">
        <v>29</v>
      </c>
      <c r="E1022" s="8">
        <v>3</v>
      </c>
      <c r="I1022" t="s">
        <v>10</v>
      </c>
      <c r="J1022" t="s">
        <v>21</v>
      </c>
      <c r="L1022" t="s">
        <v>188</v>
      </c>
    </row>
    <row r="1023" spans="1:12" x14ac:dyDescent="0.25">
      <c r="A1023" t="s">
        <v>211</v>
      </c>
      <c r="B1023">
        <v>2022</v>
      </c>
      <c r="C1023" t="s">
        <v>123</v>
      </c>
      <c r="D1023" s="7" t="s">
        <v>138</v>
      </c>
      <c r="E1023" s="8">
        <v>1</v>
      </c>
      <c r="I1023" t="s">
        <v>10</v>
      </c>
      <c r="J1023" t="s">
        <v>34</v>
      </c>
      <c r="L1023" t="s">
        <v>186</v>
      </c>
    </row>
    <row r="1024" spans="1:12" x14ac:dyDescent="0.25">
      <c r="A1024" t="s">
        <v>211</v>
      </c>
      <c r="B1024">
        <v>2022</v>
      </c>
      <c r="C1024" t="s">
        <v>123</v>
      </c>
      <c r="D1024" s="7" t="s">
        <v>158</v>
      </c>
      <c r="E1024" s="8">
        <v>2</v>
      </c>
      <c r="I1024" t="s">
        <v>10</v>
      </c>
      <c r="J1024" t="s">
        <v>45</v>
      </c>
      <c r="L1024" t="s">
        <v>189</v>
      </c>
    </row>
    <row r="1025" spans="1:12" x14ac:dyDescent="0.25">
      <c r="A1025" t="s">
        <v>211</v>
      </c>
      <c r="B1025">
        <v>2022</v>
      </c>
      <c r="C1025" t="s">
        <v>123</v>
      </c>
      <c r="D1025" s="7" t="s">
        <v>55</v>
      </c>
      <c r="E1025" s="8">
        <v>27</v>
      </c>
      <c r="I1025" t="s">
        <v>10</v>
      </c>
      <c r="J1025" t="s">
        <v>34</v>
      </c>
      <c r="L1025" t="s">
        <v>187</v>
      </c>
    </row>
    <row r="1026" spans="1:12" x14ac:dyDescent="0.25">
      <c r="A1026" t="s">
        <v>211</v>
      </c>
      <c r="B1026">
        <v>2022</v>
      </c>
      <c r="C1026" t="s">
        <v>123</v>
      </c>
      <c r="D1026" s="7" t="s">
        <v>117</v>
      </c>
      <c r="E1026" s="8">
        <v>2</v>
      </c>
      <c r="I1026" t="s">
        <v>18</v>
      </c>
      <c r="J1026" t="s">
        <v>16</v>
      </c>
      <c r="L1026" t="s">
        <v>189</v>
      </c>
    </row>
    <row r="1027" spans="1:12" x14ac:dyDescent="0.25">
      <c r="A1027" t="s">
        <v>211</v>
      </c>
      <c r="B1027">
        <v>2022</v>
      </c>
      <c r="C1027" t="s">
        <v>123</v>
      </c>
      <c r="D1027" s="7" t="s">
        <v>157</v>
      </c>
      <c r="E1027" s="8">
        <v>1</v>
      </c>
      <c r="I1027" t="s">
        <v>18</v>
      </c>
      <c r="J1027" t="s">
        <v>16</v>
      </c>
      <c r="L1027" t="s">
        <v>189</v>
      </c>
    </row>
    <row r="1028" spans="1:12" x14ac:dyDescent="0.25">
      <c r="A1028" t="s">
        <v>211</v>
      </c>
      <c r="B1028">
        <v>2022</v>
      </c>
      <c r="C1028" t="s">
        <v>123</v>
      </c>
      <c r="D1028" s="7" t="s">
        <v>144</v>
      </c>
      <c r="E1028" s="8">
        <v>1</v>
      </c>
      <c r="I1028" t="s">
        <v>10</v>
      </c>
      <c r="J1028" t="s">
        <v>13</v>
      </c>
      <c r="L1028" t="s">
        <v>189</v>
      </c>
    </row>
    <row r="1029" spans="1:12" x14ac:dyDescent="0.25">
      <c r="A1029" t="s">
        <v>211</v>
      </c>
      <c r="B1029">
        <v>2022</v>
      </c>
      <c r="C1029" t="s">
        <v>123</v>
      </c>
      <c r="D1029" s="7" t="s">
        <v>134</v>
      </c>
      <c r="E1029" s="8">
        <v>2</v>
      </c>
      <c r="I1029" t="s">
        <v>18</v>
      </c>
      <c r="J1029" t="s">
        <v>19</v>
      </c>
      <c r="L1029" t="s">
        <v>186</v>
      </c>
    </row>
    <row r="1030" spans="1:12" x14ac:dyDescent="0.25">
      <c r="A1030" t="s">
        <v>211</v>
      </c>
      <c r="B1030">
        <v>2022</v>
      </c>
      <c r="C1030" t="s">
        <v>123</v>
      </c>
      <c r="D1030" s="7" t="s">
        <v>94</v>
      </c>
      <c r="E1030" s="8">
        <v>1</v>
      </c>
      <c r="I1030" t="s">
        <v>18</v>
      </c>
      <c r="J1030" t="s">
        <v>19</v>
      </c>
      <c r="L1030" t="s">
        <v>189</v>
      </c>
    </row>
    <row r="1031" spans="1:12" x14ac:dyDescent="0.25">
      <c r="A1031" t="s">
        <v>211</v>
      </c>
      <c r="B1031">
        <v>2022</v>
      </c>
      <c r="C1031" t="s">
        <v>123</v>
      </c>
      <c r="D1031" s="7" t="s">
        <v>133</v>
      </c>
      <c r="E1031" s="8">
        <v>2</v>
      </c>
      <c r="I1031" t="s">
        <v>10</v>
      </c>
      <c r="J1031" t="s">
        <v>21</v>
      </c>
      <c r="L1031" t="s">
        <v>186</v>
      </c>
    </row>
    <row r="1032" spans="1:12" x14ac:dyDescent="0.25">
      <c r="A1032" t="s">
        <v>211</v>
      </c>
      <c r="B1032">
        <v>2022</v>
      </c>
      <c r="C1032" t="s">
        <v>123</v>
      </c>
      <c r="D1032" s="7" t="s">
        <v>67</v>
      </c>
      <c r="E1032" s="8">
        <v>1</v>
      </c>
      <c r="I1032" t="s">
        <v>10</v>
      </c>
      <c r="J1032" t="s">
        <v>68</v>
      </c>
      <c r="L1032" t="s">
        <v>186</v>
      </c>
    </row>
    <row r="1033" spans="1:12" x14ac:dyDescent="0.25">
      <c r="A1033" t="s">
        <v>211</v>
      </c>
      <c r="B1033">
        <v>2022</v>
      </c>
      <c r="C1033" t="s">
        <v>123</v>
      </c>
      <c r="D1033" s="7" t="s">
        <v>54</v>
      </c>
      <c r="E1033" s="8">
        <v>1</v>
      </c>
      <c r="I1033" t="s">
        <v>10</v>
      </c>
      <c r="J1033" t="s">
        <v>34</v>
      </c>
      <c r="L1033" t="s">
        <v>189</v>
      </c>
    </row>
    <row r="1034" spans="1:12" x14ac:dyDescent="0.25">
      <c r="A1034" t="s">
        <v>211</v>
      </c>
      <c r="B1034">
        <v>2022</v>
      </c>
      <c r="C1034" t="s">
        <v>123</v>
      </c>
      <c r="D1034" s="7" t="s">
        <v>105</v>
      </c>
      <c r="E1034" s="8">
        <v>1</v>
      </c>
      <c r="I1034" t="s">
        <v>18</v>
      </c>
      <c r="J1034" t="s">
        <v>16</v>
      </c>
      <c r="L1034" t="s">
        <v>189</v>
      </c>
    </row>
    <row r="1035" spans="1:12" x14ac:dyDescent="0.25">
      <c r="A1035" t="s">
        <v>211</v>
      </c>
      <c r="B1035">
        <v>2022</v>
      </c>
      <c r="C1035" t="s">
        <v>123</v>
      </c>
      <c r="D1035" s="7" t="s">
        <v>141</v>
      </c>
      <c r="E1035" s="8">
        <v>1</v>
      </c>
      <c r="I1035" t="s">
        <v>18</v>
      </c>
      <c r="J1035" t="s">
        <v>16</v>
      </c>
      <c r="L1035" t="s">
        <v>189</v>
      </c>
    </row>
    <row r="1036" spans="1:12" x14ac:dyDescent="0.25">
      <c r="A1036" t="s">
        <v>211</v>
      </c>
      <c r="B1036">
        <v>2022</v>
      </c>
      <c r="C1036" t="s">
        <v>123</v>
      </c>
      <c r="D1036" s="7" t="s">
        <v>130</v>
      </c>
      <c r="E1036" s="8">
        <v>3</v>
      </c>
      <c r="I1036" t="s">
        <v>10</v>
      </c>
      <c r="J1036" t="s">
        <v>11</v>
      </c>
      <c r="L1036" t="s">
        <v>186</v>
      </c>
    </row>
    <row r="1037" spans="1:12" x14ac:dyDescent="0.25">
      <c r="A1037" t="s">
        <v>211</v>
      </c>
      <c r="B1037">
        <v>2022</v>
      </c>
      <c r="C1037" t="s">
        <v>123</v>
      </c>
      <c r="D1037" s="7" t="s">
        <v>149</v>
      </c>
      <c r="E1037" s="8">
        <v>2</v>
      </c>
      <c r="I1037" t="s">
        <v>18</v>
      </c>
      <c r="J1037" t="s">
        <v>16</v>
      </c>
      <c r="L1037" t="s">
        <v>189</v>
      </c>
    </row>
    <row r="1038" spans="1:12" x14ac:dyDescent="0.25">
      <c r="A1038" t="s">
        <v>211</v>
      </c>
      <c r="B1038">
        <v>2022</v>
      </c>
      <c r="C1038" t="s">
        <v>123</v>
      </c>
      <c r="D1038" s="7" t="s">
        <v>153</v>
      </c>
      <c r="E1038" s="8">
        <v>1</v>
      </c>
      <c r="I1038" t="s">
        <v>18</v>
      </c>
      <c r="J1038" t="s">
        <v>19</v>
      </c>
      <c r="L1038" t="s">
        <v>189</v>
      </c>
    </row>
    <row r="1039" spans="1:12" x14ac:dyDescent="0.25">
      <c r="A1039" t="s">
        <v>211</v>
      </c>
      <c r="B1039">
        <v>2022</v>
      </c>
      <c r="C1039" t="s">
        <v>123</v>
      </c>
      <c r="D1039" s="7" t="s">
        <v>12</v>
      </c>
      <c r="E1039" s="8">
        <v>1</v>
      </c>
      <c r="I1039" t="s">
        <v>10</v>
      </c>
      <c r="J1039" t="s">
        <v>13</v>
      </c>
      <c r="L1039" t="s">
        <v>188</v>
      </c>
    </row>
    <row r="1040" spans="1:12" x14ac:dyDescent="0.25">
      <c r="A1040" t="s">
        <v>211</v>
      </c>
      <c r="B1040">
        <v>2022</v>
      </c>
      <c r="C1040" t="s">
        <v>123</v>
      </c>
      <c r="D1040" s="7" t="s">
        <v>136</v>
      </c>
      <c r="E1040" s="8">
        <v>2</v>
      </c>
      <c r="I1040" t="s">
        <v>18</v>
      </c>
      <c r="J1040" t="s">
        <v>16</v>
      </c>
      <c r="L1040" t="s">
        <v>189</v>
      </c>
    </row>
    <row r="1041" spans="1:12" x14ac:dyDescent="0.25">
      <c r="A1041" t="s">
        <v>211</v>
      </c>
      <c r="B1041">
        <v>2022</v>
      </c>
      <c r="C1041" t="s">
        <v>123</v>
      </c>
      <c r="D1041" s="7" t="s">
        <v>156</v>
      </c>
      <c r="E1041" s="8">
        <v>2</v>
      </c>
      <c r="I1041" t="s">
        <v>10</v>
      </c>
      <c r="J1041" t="s">
        <v>21</v>
      </c>
      <c r="L1041" t="s">
        <v>186</v>
      </c>
    </row>
    <row r="1042" spans="1:12" x14ac:dyDescent="0.25">
      <c r="A1042" t="s">
        <v>211</v>
      </c>
      <c r="B1042">
        <v>2022</v>
      </c>
      <c r="C1042" t="s">
        <v>123</v>
      </c>
      <c r="D1042" s="7" t="s">
        <v>116</v>
      </c>
      <c r="E1042" s="8">
        <v>2</v>
      </c>
      <c r="I1042" t="s">
        <v>18</v>
      </c>
      <c r="J1042" t="s">
        <v>16</v>
      </c>
      <c r="L1042" t="s">
        <v>189</v>
      </c>
    </row>
    <row r="1043" spans="1:12" x14ac:dyDescent="0.25">
      <c r="A1043" t="s">
        <v>211</v>
      </c>
      <c r="B1043">
        <v>2022</v>
      </c>
      <c r="C1043" t="s">
        <v>123</v>
      </c>
      <c r="D1043" s="7" t="s">
        <v>53</v>
      </c>
      <c r="E1043" s="8">
        <v>1</v>
      </c>
      <c r="I1043" t="s">
        <v>18</v>
      </c>
      <c r="J1043" t="s">
        <v>16</v>
      </c>
      <c r="L1043" t="s">
        <v>186</v>
      </c>
    </row>
    <row r="1044" spans="1:12" x14ac:dyDescent="0.25">
      <c r="A1044" t="s">
        <v>211</v>
      </c>
      <c r="B1044">
        <v>2022</v>
      </c>
      <c r="C1044" t="s">
        <v>123</v>
      </c>
      <c r="D1044" s="7" t="s">
        <v>52</v>
      </c>
      <c r="E1044" s="8">
        <v>1</v>
      </c>
      <c r="I1044" t="s">
        <v>18</v>
      </c>
      <c r="J1044" t="s">
        <v>36</v>
      </c>
      <c r="L1044" t="s">
        <v>186</v>
      </c>
    </row>
    <row r="1045" spans="1:12" x14ac:dyDescent="0.25">
      <c r="A1045" t="s">
        <v>211</v>
      </c>
      <c r="B1045">
        <v>2022</v>
      </c>
      <c r="C1045" t="s">
        <v>123</v>
      </c>
      <c r="D1045" s="7" t="s">
        <v>63</v>
      </c>
      <c r="E1045" s="8">
        <v>1</v>
      </c>
      <c r="I1045" t="s">
        <v>18</v>
      </c>
      <c r="J1045" t="s">
        <v>19</v>
      </c>
      <c r="L1045" t="s">
        <v>186</v>
      </c>
    </row>
    <row r="1046" spans="1:12" x14ac:dyDescent="0.25">
      <c r="A1046" t="s">
        <v>211</v>
      </c>
      <c r="B1046">
        <v>2022</v>
      </c>
      <c r="C1046" t="s">
        <v>123</v>
      </c>
      <c r="D1046" s="7" t="s">
        <v>47</v>
      </c>
      <c r="E1046" s="8">
        <v>1</v>
      </c>
      <c r="I1046" t="s">
        <v>18</v>
      </c>
      <c r="J1046" t="s">
        <v>34</v>
      </c>
      <c r="L1046" t="s">
        <v>186</v>
      </c>
    </row>
    <row r="1047" spans="1:12" x14ac:dyDescent="0.25">
      <c r="A1047" t="s">
        <v>211</v>
      </c>
      <c r="B1047">
        <v>2022</v>
      </c>
      <c r="C1047" t="s">
        <v>124</v>
      </c>
      <c r="D1047" s="7" t="s">
        <v>25</v>
      </c>
      <c r="E1047" s="8">
        <v>4</v>
      </c>
      <c r="I1047" t="s">
        <v>10</v>
      </c>
      <c r="J1047" t="s">
        <v>26</v>
      </c>
      <c r="L1047" t="s">
        <v>186</v>
      </c>
    </row>
    <row r="1048" spans="1:12" x14ac:dyDescent="0.25">
      <c r="A1048" t="s">
        <v>211</v>
      </c>
      <c r="B1048">
        <v>2022</v>
      </c>
      <c r="C1048" t="s">
        <v>124</v>
      </c>
      <c r="D1048" s="7" t="s">
        <v>142</v>
      </c>
      <c r="E1048" s="8">
        <v>7</v>
      </c>
      <c r="I1048" t="s">
        <v>18</v>
      </c>
      <c r="J1048" t="s">
        <v>34</v>
      </c>
      <c r="L1048" t="s">
        <v>186</v>
      </c>
    </row>
    <row r="1049" spans="1:12" x14ac:dyDescent="0.25">
      <c r="A1049" t="s">
        <v>211</v>
      </c>
      <c r="B1049">
        <v>2022</v>
      </c>
      <c r="C1049" t="s">
        <v>124</v>
      </c>
      <c r="D1049" s="7" t="s">
        <v>35</v>
      </c>
      <c r="E1049" s="8">
        <v>19</v>
      </c>
      <c r="I1049" t="s">
        <v>18</v>
      </c>
      <c r="J1049" t="s">
        <v>36</v>
      </c>
      <c r="L1049" t="s">
        <v>187</v>
      </c>
    </row>
    <row r="1050" spans="1:12" x14ac:dyDescent="0.25">
      <c r="A1050" t="s">
        <v>211</v>
      </c>
      <c r="B1050">
        <v>2022</v>
      </c>
      <c r="C1050" t="s">
        <v>124</v>
      </c>
      <c r="D1050" s="7" t="s">
        <v>44</v>
      </c>
      <c r="E1050" s="8">
        <v>33</v>
      </c>
      <c r="I1050" t="s">
        <v>10</v>
      </c>
      <c r="J1050" t="s">
        <v>45</v>
      </c>
      <c r="L1050" t="s">
        <v>187</v>
      </c>
    </row>
    <row r="1051" spans="1:12" x14ac:dyDescent="0.25">
      <c r="A1051" t="s">
        <v>211</v>
      </c>
      <c r="B1051">
        <v>2022</v>
      </c>
      <c r="C1051" t="s">
        <v>124</v>
      </c>
      <c r="D1051" s="7" t="s">
        <v>55</v>
      </c>
      <c r="E1051" s="8">
        <v>32</v>
      </c>
      <c r="I1051" t="s">
        <v>10</v>
      </c>
      <c r="J1051" t="s">
        <v>34</v>
      </c>
      <c r="L1051" t="s">
        <v>187</v>
      </c>
    </row>
    <row r="1052" spans="1:12" x14ac:dyDescent="0.25">
      <c r="A1052" t="s">
        <v>211</v>
      </c>
      <c r="B1052">
        <v>2022</v>
      </c>
      <c r="C1052" t="s">
        <v>124</v>
      </c>
      <c r="D1052" s="7" t="s">
        <v>48</v>
      </c>
      <c r="E1052" s="8">
        <v>4</v>
      </c>
      <c r="I1052" t="s">
        <v>18</v>
      </c>
      <c r="J1052" t="s">
        <v>19</v>
      </c>
      <c r="L1052" t="s">
        <v>188</v>
      </c>
    </row>
    <row r="1053" spans="1:12" x14ac:dyDescent="0.25">
      <c r="A1053" t="s">
        <v>211</v>
      </c>
      <c r="B1053">
        <v>2022</v>
      </c>
      <c r="C1053" t="s">
        <v>124</v>
      </c>
      <c r="D1053" s="7" t="s">
        <v>22</v>
      </c>
      <c r="E1053" s="8">
        <v>19</v>
      </c>
      <c r="I1053" t="s">
        <v>15</v>
      </c>
      <c r="J1053" t="s">
        <v>16</v>
      </c>
      <c r="L1053" t="s">
        <v>187</v>
      </c>
    </row>
    <row r="1054" spans="1:12" x14ac:dyDescent="0.25">
      <c r="A1054" t="s">
        <v>211</v>
      </c>
      <c r="B1054">
        <v>2022</v>
      </c>
      <c r="C1054" t="s">
        <v>124</v>
      </c>
      <c r="D1054" s="7" t="s">
        <v>141</v>
      </c>
      <c r="E1054" s="8">
        <v>2</v>
      </c>
      <c r="I1054" t="s">
        <v>18</v>
      </c>
      <c r="J1054" t="s">
        <v>16</v>
      </c>
      <c r="L1054" t="s">
        <v>189</v>
      </c>
    </row>
    <row r="1055" spans="1:12" x14ac:dyDescent="0.25">
      <c r="A1055" t="s">
        <v>211</v>
      </c>
      <c r="B1055">
        <v>2022</v>
      </c>
      <c r="C1055" t="s">
        <v>124</v>
      </c>
      <c r="D1055" s="7" t="s">
        <v>46</v>
      </c>
      <c r="E1055" s="8">
        <v>9</v>
      </c>
      <c r="I1055" t="s">
        <v>10</v>
      </c>
      <c r="J1055" t="s">
        <v>45</v>
      </c>
      <c r="L1055" t="s">
        <v>188</v>
      </c>
    </row>
    <row r="1056" spans="1:12" x14ac:dyDescent="0.25">
      <c r="A1056" t="s">
        <v>211</v>
      </c>
      <c r="B1056">
        <v>2022</v>
      </c>
      <c r="C1056" t="s">
        <v>124</v>
      </c>
      <c r="D1056" s="7" t="s">
        <v>14</v>
      </c>
      <c r="E1056" s="8">
        <v>62</v>
      </c>
      <c r="I1056" t="s">
        <v>15</v>
      </c>
      <c r="J1056" t="s">
        <v>16</v>
      </c>
      <c r="L1056" t="s">
        <v>187</v>
      </c>
    </row>
    <row r="1057" spans="1:12" x14ac:dyDescent="0.25">
      <c r="A1057" t="s">
        <v>211</v>
      </c>
      <c r="B1057">
        <v>2022</v>
      </c>
      <c r="C1057" t="s">
        <v>124</v>
      </c>
      <c r="D1057" s="7" t="s">
        <v>158</v>
      </c>
      <c r="E1057" s="8">
        <v>5</v>
      </c>
      <c r="I1057" t="s">
        <v>10</v>
      </c>
      <c r="J1057" t="s">
        <v>45</v>
      </c>
      <c r="L1057" t="s">
        <v>189</v>
      </c>
    </row>
    <row r="1058" spans="1:12" x14ac:dyDescent="0.25">
      <c r="A1058" t="s">
        <v>211</v>
      </c>
      <c r="B1058">
        <v>2022</v>
      </c>
      <c r="C1058" t="s">
        <v>124</v>
      </c>
      <c r="D1058" s="7" t="s">
        <v>39</v>
      </c>
      <c r="E1058" s="8">
        <v>9</v>
      </c>
      <c r="I1058" t="s">
        <v>10</v>
      </c>
      <c r="J1058" t="s">
        <v>21</v>
      </c>
      <c r="L1058" t="s">
        <v>188</v>
      </c>
    </row>
    <row r="1059" spans="1:12" x14ac:dyDescent="0.25">
      <c r="A1059" t="s">
        <v>211</v>
      </c>
      <c r="B1059">
        <v>2022</v>
      </c>
      <c r="C1059" t="s">
        <v>124</v>
      </c>
      <c r="D1059" s="7" t="s">
        <v>79</v>
      </c>
      <c r="E1059" s="8">
        <v>1</v>
      </c>
      <c r="I1059" t="s">
        <v>18</v>
      </c>
      <c r="J1059" t="s">
        <v>45</v>
      </c>
      <c r="L1059" t="s">
        <v>188</v>
      </c>
    </row>
    <row r="1060" spans="1:12" x14ac:dyDescent="0.25">
      <c r="A1060" t="s">
        <v>211</v>
      </c>
      <c r="B1060">
        <v>2022</v>
      </c>
      <c r="C1060" t="s">
        <v>124</v>
      </c>
      <c r="D1060" s="7" t="s">
        <v>145</v>
      </c>
      <c r="E1060" s="8">
        <v>11</v>
      </c>
      <c r="I1060" t="s">
        <v>18</v>
      </c>
      <c r="J1060" t="s">
        <v>19</v>
      </c>
      <c r="L1060" t="s">
        <v>188</v>
      </c>
    </row>
    <row r="1061" spans="1:12" x14ac:dyDescent="0.25">
      <c r="A1061" t="s">
        <v>211</v>
      </c>
      <c r="B1061">
        <v>2022</v>
      </c>
      <c r="C1061" t="s">
        <v>124</v>
      </c>
      <c r="D1061" s="7" t="s">
        <v>29</v>
      </c>
      <c r="E1061" s="8">
        <v>3</v>
      </c>
      <c r="I1061" t="s">
        <v>10</v>
      </c>
      <c r="J1061" t="s">
        <v>21</v>
      </c>
      <c r="L1061" t="s">
        <v>188</v>
      </c>
    </row>
    <row r="1062" spans="1:12" x14ac:dyDescent="0.25">
      <c r="A1062" t="s">
        <v>211</v>
      </c>
      <c r="B1062">
        <v>2022</v>
      </c>
      <c r="C1062" t="s">
        <v>124</v>
      </c>
      <c r="D1062" s="7" t="s">
        <v>156</v>
      </c>
      <c r="E1062" s="8">
        <v>1</v>
      </c>
      <c r="I1062" t="s">
        <v>10</v>
      </c>
      <c r="J1062" t="s">
        <v>21</v>
      </c>
      <c r="L1062" t="s">
        <v>186</v>
      </c>
    </row>
    <row r="1063" spans="1:12" x14ac:dyDescent="0.25">
      <c r="A1063" t="s">
        <v>211</v>
      </c>
      <c r="B1063">
        <v>2022</v>
      </c>
      <c r="C1063" t="s">
        <v>124</v>
      </c>
      <c r="D1063" s="7" t="s">
        <v>135</v>
      </c>
      <c r="E1063" s="8">
        <v>3</v>
      </c>
      <c r="I1063" t="s">
        <v>18</v>
      </c>
      <c r="J1063" t="s">
        <v>19</v>
      </c>
      <c r="L1063" t="s">
        <v>189</v>
      </c>
    </row>
    <row r="1064" spans="1:12" x14ac:dyDescent="0.25">
      <c r="A1064" t="s">
        <v>211</v>
      </c>
      <c r="B1064">
        <v>2022</v>
      </c>
      <c r="C1064" t="s">
        <v>124</v>
      </c>
      <c r="D1064" s="7" t="s">
        <v>134</v>
      </c>
      <c r="E1064" s="8">
        <v>3</v>
      </c>
      <c r="I1064" t="s">
        <v>18</v>
      </c>
      <c r="J1064" t="s">
        <v>19</v>
      </c>
      <c r="L1064" t="s">
        <v>186</v>
      </c>
    </row>
    <row r="1065" spans="1:12" x14ac:dyDescent="0.25">
      <c r="A1065" t="s">
        <v>211</v>
      </c>
      <c r="B1065">
        <v>2022</v>
      </c>
      <c r="C1065" t="s">
        <v>124</v>
      </c>
      <c r="D1065" s="7" t="s">
        <v>58</v>
      </c>
      <c r="E1065" s="8">
        <v>1</v>
      </c>
      <c r="I1065" t="s">
        <v>18</v>
      </c>
      <c r="J1065" t="s">
        <v>38</v>
      </c>
      <c r="L1065" t="s">
        <v>189</v>
      </c>
    </row>
    <row r="1066" spans="1:12" x14ac:dyDescent="0.25">
      <c r="A1066" t="s">
        <v>211</v>
      </c>
      <c r="B1066">
        <v>2022</v>
      </c>
      <c r="C1066" t="s">
        <v>124</v>
      </c>
      <c r="D1066" s="7" t="s">
        <v>50</v>
      </c>
      <c r="E1066" s="8">
        <v>1</v>
      </c>
      <c r="I1066" t="s">
        <v>15</v>
      </c>
      <c r="J1066" t="s">
        <v>42</v>
      </c>
      <c r="L1066" t="s">
        <v>188</v>
      </c>
    </row>
    <row r="1067" spans="1:12" x14ac:dyDescent="0.25">
      <c r="A1067" t="s">
        <v>211</v>
      </c>
      <c r="B1067">
        <v>2022</v>
      </c>
      <c r="C1067" t="s">
        <v>124</v>
      </c>
      <c r="D1067" s="7" t="s">
        <v>60</v>
      </c>
      <c r="E1067" s="8">
        <v>5</v>
      </c>
      <c r="I1067" t="s">
        <v>10</v>
      </c>
      <c r="J1067" t="s">
        <v>42</v>
      </c>
      <c r="L1067" t="s">
        <v>188</v>
      </c>
    </row>
    <row r="1068" spans="1:12" x14ac:dyDescent="0.25">
      <c r="A1068" t="s">
        <v>211</v>
      </c>
      <c r="B1068">
        <v>2022</v>
      </c>
      <c r="C1068" t="s">
        <v>124</v>
      </c>
      <c r="D1068" s="7" t="s">
        <v>59</v>
      </c>
      <c r="E1068" s="8">
        <v>4</v>
      </c>
      <c r="I1068" t="s">
        <v>18</v>
      </c>
      <c r="J1068" t="s">
        <v>38</v>
      </c>
      <c r="L1068" t="s">
        <v>186</v>
      </c>
    </row>
    <row r="1069" spans="1:12" x14ac:dyDescent="0.25">
      <c r="A1069" t="s">
        <v>211</v>
      </c>
      <c r="B1069">
        <v>2022</v>
      </c>
      <c r="C1069" t="s">
        <v>124</v>
      </c>
      <c r="D1069" s="7" t="s">
        <v>37</v>
      </c>
      <c r="E1069" s="8">
        <v>10</v>
      </c>
      <c r="I1069" t="s">
        <v>10</v>
      </c>
      <c r="J1069" t="s">
        <v>38</v>
      </c>
      <c r="L1069" t="s">
        <v>187</v>
      </c>
    </row>
    <row r="1070" spans="1:12" x14ac:dyDescent="0.25">
      <c r="A1070" t="s">
        <v>211</v>
      </c>
      <c r="B1070">
        <v>2022</v>
      </c>
      <c r="C1070" t="s">
        <v>124</v>
      </c>
      <c r="D1070" s="7" t="s">
        <v>137</v>
      </c>
      <c r="E1070" s="8">
        <v>5</v>
      </c>
      <c r="I1070" t="s">
        <v>10</v>
      </c>
      <c r="J1070" t="s">
        <v>45</v>
      </c>
      <c r="L1070" t="s">
        <v>188</v>
      </c>
    </row>
    <row r="1071" spans="1:12" x14ac:dyDescent="0.25">
      <c r="A1071" t="s">
        <v>211</v>
      </c>
      <c r="B1071">
        <v>2022</v>
      </c>
      <c r="C1071" t="s">
        <v>124</v>
      </c>
      <c r="D1071" s="7" t="s">
        <v>20</v>
      </c>
      <c r="E1071" s="8">
        <v>2</v>
      </c>
      <c r="I1071" t="s">
        <v>10</v>
      </c>
      <c r="J1071" t="s">
        <v>21</v>
      </c>
      <c r="L1071" t="s">
        <v>186</v>
      </c>
    </row>
    <row r="1072" spans="1:12" x14ac:dyDescent="0.25">
      <c r="A1072" t="s">
        <v>211</v>
      </c>
      <c r="B1072">
        <v>2022</v>
      </c>
      <c r="C1072" t="s">
        <v>124</v>
      </c>
      <c r="D1072" s="7" t="s">
        <v>41</v>
      </c>
      <c r="E1072" s="8">
        <v>13</v>
      </c>
      <c r="I1072" t="s">
        <v>15</v>
      </c>
      <c r="J1072" t="s">
        <v>42</v>
      </c>
      <c r="L1072" t="s">
        <v>187</v>
      </c>
    </row>
    <row r="1073" spans="1:12" x14ac:dyDescent="0.25">
      <c r="A1073" t="s">
        <v>211</v>
      </c>
      <c r="B1073">
        <v>2022</v>
      </c>
      <c r="C1073" t="s">
        <v>124</v>
      </c>
      <c r="D1073" s="7" t="s">
        <v>144</v>
      </c>
      <c r="E1073" s="8">
        <v>1</v>
      </c>
      <c r="I1073" t="s">
        <v>10</v>
      </c>
      <c r="J1073" t="s">
        <v>13</v>
      </c>
      <c r="L1073" t="s">
        <v>189</v>
      </c>
    </row>
    <row r="1074" spans="1:12" x14ac:dyDescent="0.25">
      <c r="A1074" t="s">
        <v>211</v>
      </c>
      <c r="B1074">
        <v>2022</v>
      </c>
      <c r="C1074" t="s">
        <v>124</v>
      </c>
      <c r="D1074" s="7" t="s">
        <v>139</v>
      </c>
      <c r="E1074" s="8">
        <v>1</v>
      </c>
      <c r="I1074" t="s">
        <v>15</v>
      </c>
      <c r="J1074" t="s">
        <v>13</v>
      </c>
      <c r="L1074" t="s">
        <v>189</v>
      </c>
    </row>
    <row r="1075" spans="1:12" x14ac:dyDescent="0.25">
      <c r="A1075" t="s">
        <v>211</v>
      </c>
      <c r="B1075">
        <v>2022</v>
      </c>
      <c r="C1075" t="s">
        <v>124</v>
      </c>
      <c r="D1075" s="7" t="s">
        <v>87</v>
      </c>
      <c r="E1075" s="8">
        <v>9</v>
      </c>
      <c r="I1075" t="s">
        <v>18</v>
      </c>
      <c r="J1075" t="s">
        <v>19</v>
      </c>
      <c r="L1075" t="s">
        <v>188</v>
      </c>
    </row>
    <row r="1076" spans="1:12" x14ac:dyDescent="0.25">
      <c r="A1076" t="s">
        <v>211</v>
      </c>
      <c r="B1076">
        <v>2022</v>
      </c>
      <c r="C1076" t="s">
        <v>124</v>
      </c>
      <c r="D1076" s="7" t="s">
        <v>81</v>
      </c>
      <c r="E1076" s="8">
        <v>3</v>
      </c>
      <c r="I1076" t="s">
        <v>10</v>
      </c>
      <c r="J1076" t="s">
        <v>68</v>
      </c>
      <c r="L1076" t="s">
        <v>186</v>
      </c>
    </row>
    <row r="1077" spans="1:12" x14ac:dyDescent="0.25">
      <c r="A1077" t="s">
        <v>211</v>
      </c>
      <c r="B1077">
        <v>2022</v>
      </c>
      <c r="C1077" t="s">
        <v>124</v>
      </c>
      <c r="D1077" s="7" t="s">
        <v>63</v>
      </c>
      <c r="E1077" s="8">
        <v>4</v>
      </c>
      <c r="I1077" t="s">
        <v>18</v>
      </c>
      <c r="J1077" t="s">
        <v>19</v>
      </c>
      <c r="L1077" t="s">
        <v>186</v>
      </c>
    </row>
    <row r="1078" spans="1:12" x14ac:dyDescent="0.25">
      <c r="A1078" t="s">
        <v>211</v>
      </c>
      <c r="B1078">
        <v>2022</v>
      </c>
      <c r="C1078" t="s">
        <v>124</v>
      </c>
      <c r="D1078" s="7" t="s">
        <v>27</v>
      </c>
      <c r="E1078" s="8">
        <v>8</v>
      </c>
      <c r="I1078" t="s">
        <v>18</v>
      </c>
      <c r="J1078" t="s">
        <v>28</v>
      </c>
      <c r="L1078" t="s">
        <v>188</v>
      </c>
    </row>
    <row r="1079" spans="1:12" x14ac:dyDescent="0.25">
      <c r="A1079" t="s">
        <v>211</v>
      </c>
      <c r="B1079">
        <v>2022</v>
      </c>
      <c r="C1079" t="s">
        <v>124</v>
      </c>
      <c r="D1079" s="7" t="s">
        <v>148</v>
      </c>
      <c r="E1079" s="8">
        <v>6</v>
      </c>
      <c r="I1079" t="s">
        <v>18</v>
      </c>
      <c r="J1079" t="s">
        <v>38</v>
      </c>
      <c r="L1079" t="s">
        <v>186</v>
      </c>
    </row>
    <row r="1080" spans="1:12" x14ac:dyDescent="0.25">
      <c r="A1080" t="s">
        <v>211</v>
      </c>
      <c r="B1080">
        <v>2022</v>
      </c>
      <c r="C1080" t="s">
        <v>124</v>
      </c>
      <c r="D1080" s="7" t="s">
        <v>71</v>
      </c>
      <c r="E1080" s="8">
        <v>1</v>
      </c>
      <c r="I1080" t="s">
        <v>18</v>
      </c>
      <c r="J1080" t="s">
        <v>72</v>
      </c>
      <c r="L1080" t="s">
        <v>186</v>
      </c>
    </row>
    <row r="1081" spans="1:12" x14ac:dyDescent="0.25">
      <c r="A1081" t="s">
        <v>211</v>
      </c>
      <c r="B1081">
        <v>2022</v>
      </c>
      <c r="C1081" t="s">
        <v>124</v>
      </c>
      <c r="D1081" s="7" t="s">
        <v>130</v>
      </c>
      <c r="E1081" s="8">
        <v>6</v>
      </c>
      <c r="I1081" t="s">
        <v>10</v>
      </c>
      <c r="J1081" t="s">
        <v>11</v>
      </c>
      <c r="L1081" t="s">
        <v>186</v>
      </c>
    </row>
    <row r="1082" spans="1:12" x14ac:dyDescent="0.25">
      <c r="A1082" t="s">
        <v>211</v>
      </c>
      <c r="B1082">
        <v>2022</v>
      </c>
      <c r="C1082" t="s">
        <v>124</v>
      </c>
      <c r="D1082" s="7" t="s">
        <v>131</v>
      </c>
      <c r="E1082" s="8">
        <v>8</v>
      </c>
      <c r="I1082" t="s">
        <v>10</v>
      </c>
      <c r="J1082" t="s">
        <v>45</v>
      </c>
      <c r="L1082" t="s">
        <v>186</v>
      </c>
    </row>
    <row r="1083" spans="1:12" x14ac:dyDescent="0.25">
      <c r="A1083" t="s">
        <v>211</v>
      </c>
      <c r="B1083">
        <v>2022</v>
      </c>
      <c r="C1083" t="s">
        <v>124</v>
      </c>
      <c r="D1083" s="7" t="s">
        <v>110</v>
      </c>
      <c r="E1083" s="8">
        <v>1</v>
      </c>
      <c r="I1083" t="s">
        <v>10</v>
      </c>
      <c r="J1083" t="s">
        <v>19</v>
      </c>
      <c r="L1083" t="s">
        <v>189</v>
      </c>
    </row>
    <row r="1084" spans="1:12" x14ac:dyDescent="0.25">
      <c r="A1084" t="s">
        <v>211</v>
      </c>
      <c r="B1084">
        <v>2022</v>
      </c>
      <c r="C1084" t="s">
        <v>124</v>
      </c>
      <c r="D1084" s="7" t="s">
        <v>64</v>
      </c>
      <c r="E1084" s="8">
        <v>1</v>
      </c>
      <c r="I1084" t="s">
        <v>18</v>
      </c>
      <c r="J1084" t="s">
        <v>19</v>
      </c>
      <c r="L1084" t="s">
        <v>188</v>
      </c>
    </row>
    <row r="1085" spans="1:12" x14ac:dyDescent="0.25">
      <c r="A1085" t="s">
        <v>211</v>
      </c>
      <c r="B1085">
        <v>2022</v>
      </c>
      <c r="C1085" t="s">
        <v>124</v>
      </c>
      <c r="D1085" s="7" t="s">
        <v>154</v>
      </c>
      <c r="E1085" s="8">
        <v>3</v>
      </c>
      <c r="I1085" t="s">
        <v>18</v>
      </c>
      <c r="J1085" t="s">
        <v>36</v>
      </c>
      <c r="L1085" t="s">
        <v>186</v>
      </c>
    </row>
    <row r="1086" spans="1:12" x14ac:dyDescent="0.25">
      <c r="A1086" t="s">
        <v>211</v>
      </c>
      <c r="B1086">
        <v>2022</v>
      </c>
      <c r="C1086" t="s">
        <v>124</v>
      </c>
      <c r="D1086" s="7" t="s">
        <v>52</v>
      </c>
      <c r="E1086" s="8">
        <v>2</v>
      </c>
      <c r="I1086" t="s">
        <v>18</v>
      </c>
      <c r="J1086" t="s">
        <v>36</v>
      </c>
      <c r="L1086" t="s">
        <v>186</v>
      </c>
    </row>
    <row r="1087" spans="1:12" x14ac:dyDescent="0.25">
      <c r="A1087" t="s">
        <v>211</v>
      </c>
      <c r="B1087">
        <v>2022</v>
      </c>
      <c r="C1087" t="s">
        <v>124</v>
      </c>
      <c r="D1087" s="7" t="s">
        <v>147</v>
      </c>
      <c r="E1087" s="8">
        <v>7</v>
      </c>
      <c r="I1087" t="s">
        <v>18</v>
      </c>
      <c r="J1087" t="s">
        <v>19</v>
      </c>
      <c r="L1087" t="s">
        <v>188</v>
      </c>
    </row>
    <row r="1088" spans="1:12" x14ac:dyDescent="0.25">
      <c r="A1088" t="s">
        <v>211</v>
      </c>
      <c r="B1088">
        <v>2022</v>
      </c>
      <c r="C1088" t="s">
        <v>124</v>
      </c>
      <c r="D1088" s="7" t="s">
        <v>159</v>
      </c>
      <c r="E1088" s="8">
        <v>2</v>
      </c>
      <c r="I1088" t="s">
        <v>10</v>
      </c>
      <c r="J1088" t="s">
        <v>13</v>
      </c>
      <c r="L1088" t="s">
        <v>189</v>
      </c>
    </row>
    <row r="1089" spans="1:12" x14ac:dyDescent="0.25">
      <c r="A1089" t="s">
        <v>211</v>
      </c>
      <c r="B1089">
        <v>2022</v>
      </c>
      <c r="C1089" t="s">
        <v>124</v>
      </c>
      <c r="D1089" s="7" t="s">
        <v>100</v>
      </c>
      <c r="E1089" s="8">
        <v>1</v>
      </c>
      <c r="I1089" t="s">
        <v>10</v>
      </c>
      <c r="J1089" t="s">
        <v>32</v>
      </c>
      <c r="L1089" t="s">
        <v>189</v>
      </c>
    </row>
    <row r="1090" spans="1:12" x14ac:dyDescent="0.25">
      <c r="A1090" t="s">
        <v>211</v>
      </c>
      <c r="B1090">
        <v>2022</v>
      </c>
      <c r="C1090" t="s">
        <v>124</v>
      </c>
      <c r="D1090" s="7" t="s">
        <v>56</v>
      </c>
      <c r="E1090" s="8">
        <v>1</v>
      </c>
      <c r="I1090" t="s">
        <v>10</v>
      </c>
      <c r="J1090" t="s">
        <v>11</v>
      </c>
      <c r="L1090" t="s">
        <v>189</v>
      </c>
    </row>
    <row r="1091" spans="1:12" x14ac:dyDescent="0.25">
      <c r="A1091" t="s">
        <v>211</v>
      </c>
      <c r="B1091">
        <v>2022</v>
      </c>
      <c r="C1091" t="s">
        <v>124</v>
      </c>
      <c r="D1091" s="7" t="s">
        <v>136</v>
      </c>
      <c r="E1091" s="8">
        <v>1</v>
      </c>
      <c r="I1091" t="s">
        <v>18</v>
      </c>
      <c r="J1091" t="s">
        <v>16</v>
      </c>
      <c r="L1091" t="s">
        <v>189</v>
      </c>
    </row>
    <row r="1092" spans="1:12" x14ac:dyDescent="0.25">
      <c r="A1092" t="s">
        <v>211</v>
      </c>
      <c r="B1092">
        <v>2022</v>
      </c>
      <c r="C1092" t="s">
        <v>124</v>
      </c>
      <c r="D1092" s="7" t="s">
        <v>12</v>
      </c>
      <c r="E1092" s="8">
        <v>3</v>
      </c>
      <c r="I1092" t="s">
        <v>10</v>
      </c>
      <c r="J1092" t="s">
        <v>13</v>
      </c>
      <c r="L1092" t="s">
        <v>188</v>
      </c>
    </row>
    <row r="1093" spans="1:12" x14ac:dyDescent="0.25">
      <c r="A1093" t="s">
        <v>211</v>
      </c>
      <c r="B1093">
        <v>2022</v>
      </c>
      <c r="C1093" t="s">
        <v>124</v>
      </c>
      <c r="D1093" s="7" t="s">
        <v>69</v>
      </c>
      <c r="E1093" s="8">
        <v>1</v>
      </c>
      <c r="I1093" t="s">
        <v>18</v>
      </c>
      <c r="J1093" t="s">
        <v>19</v>
      </c>
      <c r="L1093" t="s">
        <v>186</v>
      </c>
    </row>
    <row r="1094" spans="1:12" x14ac:dyDescent="0.25">
      <c r="A1094" t="s">
        <v>211</v>
      </c>
      <c r="B1094">
        <v>2022</v>
      </c>
      <c r="C1094" t="s">
        <v>124</v>
      </c>
      <c r="D1094" s="7" t="s">
        <v>133</v>
      </c>
      <c r="E1094" s="8">
        <v>3</v>
      </c>
      <c r="I1094" t="s">
        <v>10</v>
      </c>
      <c r="J1094" t="s">
        <v>21</v>
      </c>
      <c r="L1094" t="s">
        <v>186</v>
      </c>
    </row>
    <row r="1095" spans="1:12" x14ac:dyDescent="0.25">
      <c r="A1095" t="s">
        <v>211</v>
      </c>
      <c r="B1095">
        <v>2022</v>
      </c>
      <c r="C1095" t="s">
        <v>124</v>
      </c>
      <c r="D1095" s="7" t="s">
        <v>49</v>
      </c>
      <c r="E1095" s="8">
        <v>3</v>
      </c>
      <c r="I1095" t="s">
        <v>18</v>
      </c>
      <c r="J1095" t="s">
        <v>19</v>
      </c>
      <c r="L1095" t="s">
        <v>189</v>
      </c>
    </row>
    <row r="1096" spans="1:12" x14ac:dyDescent="0.25">
      <c r="A1096" t="s">
        <v>211</v>
      </c>
      <c r="B1096">
        <v>2022</v>
      </c>
      <c r="C1096" t="s">
        <v>124</v>
      </c>
      <c r="D1096" s="7" t="s">
        <v>61</v>
      </c>
      <c r="E1096" s="8">
        <v>2</v>
      </c>
      <c r="I1096" t="s">
        <v>18</v>
      </c>
      <c r="J1096" t="s">
        <v>38</v>
      </c>
      <c r="L1096" t="s">
        <v>186</v>
      </c>
    </row>
    <row r="1097" spans="1:12" x14ac:dyDescent="0.25">
      <c r="A1097" t="s">
        <v>211</v>
      </c>
      <c r="B1097">
        <v>2022</v>
      </c>
      <c r="C1097" t="s">
        <v>124</v>
      </c>
      <c r="D1097" s="7" t="s">
        <v>153</v>
      </c>
      <c r="E1097" s="8">
        <v>1</v>
      </c>
      <c r="I1097" t="s">
        <v>18</v>
      </c>
      <c r="J1097" t="s">
        <v>19</v>
      </c>
      <c r="L1097" t="s">
        <v>189</v>
      </c>
    </row>
    <row r="1098" spans="1:12" x14ac:dyDescent="0.25">
      <c r="A1098" t="s">
        <v>211</v>
      </c>
      <c r="B1098">
        <v>2022</v>
      </c>
      <c r="C1098" t="s">
        <v>124</v>
      </c>
      <c r="D1098" s="7" t="s">
        <v>47</v>
      </c>
      <c r="E1098" s="8">
        <v>2</v>
      </c>
      <c r="I1098" t="s">
        <v>18</v>
      </c>
      <c r="J1098" t="s">
        <v>34</v>
      </c>
      <c r="L1098" t="s">
        <v>186</v>
      </c>
    </row>
    <row r="1099" spans="1:12" x14ac:dyDescent="0.25">
      <c r="A1099" t="s">
        <v>211</v>
      </c>
      <c r="B1099">
        <v>2022</v>
      </c>
      <c r="C1099" t="s">
        <v>124</v>
      </c>
      <c r="D1099" s="7" t="s">
        <v>155</v>
      </c>
      <c r="E1099" s="8">
        <v>1</v>
      </c>
      <c r="I1099" t="s">
        <v>18</v>
      </c>
      <c r="J1099" t="s">
        <v>16</v>
      </c>
      <c r="L1099" t="s">
        <v>186</v>
      </c>
    </row>
    <row r="1100" spans="1:12" x14ac:dyDescent="0.25">
      <c r="A1100" t="s">
        <v>211</v>
      </c>
      <c r="B1100">
        <v>2022</v>
      </c>
      <c r="C1100" t="s">
        <v>124</v>
      </c>
      <c r="D1100" s="7" t="s">
        <v>117</v>
      </c>
      <c r="E1100" s="8">
        <v>1</v>
      </c>
      <c r="I1100" t="s">
        <v>18</v>
      </c>
      <c r="J1100" t="s">
        <v>16</v>
      </c>
      <c r="L1100" t="s">
        <v>189</v>
      </c>
    </row>
    <row r="1101" spans="1:12" x14ac:dyDescent="0.25">
      <c r="A1101" t="s">
        <v>211</v>
      </c>
      <c r="B1101">
        <v>2022</v>
      </c>
      <c r="C1101" t="s">
        <v>124</v>
      </c>
      <c r="D1101" s="7" t="s">
        <v>24</v>
      </c>
      <c r="E1101" s="8">
        <v>1</v>
      </c>
      <c r="I1101" t="s">
        <v>15</v>
      </c>
      <c r="J1101" t="s">
        <v>16</v>
      </c>
      <c r="L1101" t="s">
        <v>186</v>
      </c>
    </row>
    <row r="1102" spans="1:12" x14ac:dyDescent="0.25">
      <c r="A1102" t="s">
        <v>211</v>
      </c>
      <c r="B1102">
        <v>2022</v>
      </c>
      <c r="C1102" t="s">
        <v>124</v>
      </c>
      <c r="D1102" s="7" t="s">
        <v>54</v>
      </c>
      <c r="E1102" s="8">
        <v>1</v>
      </c>
      <c r="I1102" t="s">
        <v>10</v>
      </c>
      <c r="J1102" t="s">
        <v>34</v>
      </c>
      <c r="L1102" t="s">
        <v>189</v>
      </c>
    </row>
    <row r="1103" spans="1:12" x14ac:dyDescent="0.25">
      <c r="A1103" t="s">
        <v>211</v>
      </c>
      <c r="B1103">
        <v>2022</v>
      </c>
      <c r="C1103" t="s">
        <v>124</v>
      </c>
      <c r="D1103" s="7" t="s">
        <v>74</v>
      </c>
      <c r="E1103" s="8">
        <v>1</v>
      </c>
      <c r="I1103" t="s">
        <v>18</v>
      </c>
      <c r="J1103" t="s">
        <v>19</v>
      </c>
      <c r="L1103" t="s">
        <v>186</v>
      </c>
    </row>
    <row r="1104" spans="1:12" x14ac:dyDescent="0.25">
      <c r="A1104" t="s">
        <v>211</v>
      </c>
      <c r="B1104">
        <v>2022</v>
      </c>
      <c r="C1104" t="s">
        <v>125</v>
      </c>
      <c r="D1104" s="7" t="s">
        <v>55</v>
      </c>
      <c r="E1104" s="8">
        <v>32</v>
      </c>
      <c r="I1104" t="s">
        <v>10</v>
      </c>
      <c r="J1104" t="s">
        <v>34</v>
      </c>
      <c r="L1104" t="s">
        <v>187</v>
      </c>
    </row>
    <row r="1105" spans="1:12" x14ac:dyDescent="0.25">
      <c r="A1105" t="s">
        <v>211</v>
      </c>
      <c r="B1105">
        <v>2022</v>
      </c>
      <c r="C1105" t="s">
        <v>125</v>
      </c>
      <c r="D1105" s="7" t="s">
        <v>148</v>
      </c>
      <c r="E1105" s="8">
        <v>1</v>
      </c>
      <c r="I1105" t="s">
        <v>18</v>
      </c>
      <c r="J1105" t="s">
        <v>38</v>
      </c>
      <c r="L1105" t="s">
        <v>186</v>
      </c>
    </row>
    <row r="1106" spans="1:12" x14ac:dyDescent="0.25">
      <c r="A1106" t="s">
        <v>211</v>
      </c>
      <c r="B1106">
        <v>2022</v>
      </c>
      <c r="C1106" t="s">
        <v>125</v>
      </c>
      <c r="D1106" s="7" t="s">
        <v>136</v>
      </c>
      <c r="E1106" s="8">
        <v>1</v>
      </c>
      <c r="I1106" t="s">
        <v>18</v>
      </c>
      <c r="J1106" t="s">
        <v>16</v>
      </c>
      <c r="L1106" t="s">
        <v>189</v>
      </c>
    </row>
    <row r="1107" spans="1:12" x14ac:dyDescent="0.25">
      <c r="A1107" t="s">
        <v>211</v>
      </c>
      <c r="B1107">
        <v>2022</v>
      </c>
      <c r="C1107" t="s">
        <v>125</v>
      </c>
      <c r="D1107" s="7" t="s">
        <v>46</v>
      </c>
      <c r="E1107" s="8">
        <v>5</v>
      </c>
      <c r="I1107" t="s">
        <v>10</v>
      </c>
      <c r="J1107" t="s">
        <v>45</v>
      </c>
      <c r="L1107" t="s">
        <v>188</v>
      </c>
    </row>
    <row r="1108" spans="1:12" x14ac:dyDescent="0.25">
      <c r="A1108" t="s">
        <v>211</v>
      </c>
      <c r="B1108">
        <v>2022</v>
      </c>
      <c r="C1108" t="s">
        <v>125</v>
      </c>
      <c r="D1108" s="7" t="s">
        <v>137</v>
      </c>
      <c r="E1108" s="8">
        <v>2</v>
      </c>
      <c r="I1108" t="s">
        <v>10</v>
      </c>
      <c r="J1108" t="s">
        <v>45</v>
      </c>
      <c r="L1108" t="s">
        <v>188</v>
      </c>
    </row>
    <row r="1109" spans="1:12" x14ac:dyDescent="0.25">
      <c r="A1109" t="s">
        <v>211</v>
      </c>
      <c r="B1109">
        <v>2022</v>
      </c>
      <c r="C1109" t="s">
        <v>125</v>
      </c>
      <c r="D1109" s="7" t="s">
        <v>133</v>
      </c>
      <c r="E1109" s="8">
        <v>2</v>
      </c>
      <c r="I1109" t="s">
        <v>10</v>
      </c>
      <c r="J1109" t="s">
        <v>21</v>
      </c>
      <c r="L1109" t="s">
        <v>186</v>
      </c>
    </row>
    <row r="1110" spans="1:12" x14ac:dyDescent="0.25">
      <c r="A1110" t="s">
        <v>211</v>
      </c>
      <c r="B1110">
        <v>2022</v>
      </c>
      <c r="C1110" t="s">
        <v>125</v>
      </c>
      <c r="D1110" s="7" t="s">
        <v>37</v>
      </c>
      <c r="E1110" s="8">
        <v>4</v>
      </c>
      <c r="I1110" t="s">
        <v>10</v>
      </c>
      <c r="J1110" t="s">
        <v>38</v>
      </c>
      <c r="L1110" t="s">
        <v>187</v>
      </c>
    </row>
    <row r="1111" spans="1:12" x14ac:dyDescent="0.25">
      <c r="A1111" t="s">
        <v>211</v>
      </c>
      <c r="B1111">
        <v>2022</v>
      </c>
      <c r="C1111" t="s">
        <v>125</v>
      </c>
      <c r="D1111" s="7" t="s">
        <v>81</v>
      </c>
      <c r="E1111" s="8">
        <v>2</v>
      </c>
      <c r="I1111" t="s">
        <v>10</v>
      </c>
      <c r="J1111" t="s">
        <v>68</v>
      </c>
      <c r="L1111" t="s">
        <v>186</v>
      </c>
    </row>
    <row r="1112" spans="1:12" x14ac:dyDescent="0.25">
      <c r="A1112" t="s">
        <v>211</v>
      </c>
      <c r="B1112">
        <v>2022</v>
      </c>
      <c r="C1112" t="s">
        <v>125</v>
      </c>
      <c r="D1112" s="7" t="s">
        <v>44</v>
      </c>
      <c r="E1112" s="8">
        <v>15</v>
      </c>
      <c r="I1112" t="s">
        <v>10</v>
      </c>
      <c r="J1112" t="s">
        <v>45</v>
      </c>
      <c r="L1112" t="s">
        <v>187</v>
      </c>
    </row>
    <row r="1113" spans="1:12" x14ac:dyDescent="0.25">
      <c r="A1113" t="s">
        <v>211</v>
      </c>
      <c r="B1113">
        <v>2022</v>
      </c>
      <c r="C1113" t="s">
        <v>125</v>
      </c>
      <c r="D1113" s="7" t="s">
        <v>41</v>
      </c>
      <c r="E1113" s="8">
        <v>1</v>
      </c>
      <c r="I1113" t="s">
        <v>15</v>
      </c>
      <c r="J1113" t="s">
        <v>42</v>
      </c>
      <c r="L1113" t="s">
        <v>187</v>
      </c>
    </row>
    <row r="1114" spans="1:12" x14ac:dyDescent="0.25">
      <c r="A1114" t="s">
        <v>211</v>
      </c>
      <c r="B1114">
        <v>2022</v>
      </c>
      <c r="C1114" t="s">
        <v>125</v>
      </c>
      <c r="D1114" s="7" t="s">
        <v>87</v>
      </c>
      <c r="E1114" s="8">
        <v>3</v>
      </c>
      <c r="I1114" t="s">
        <v>18</v>
      </c>
      <c r="J1114" t="s">
        <v>19</v>
      </c>
      <c r="L1114" t="s">
        <v>188</v>
      </c>
    </row>
    <row r="1115" spans="1:12" x14ac:dyDescent="0.25">
      <c r="A1115" t="s">
        <v>211</v>
      </c>
      <c r="B1115">
        <v>2022</v>
      </c>
      <c r="C1115" t="s">
        <v>125</v>
      </c>
      <c r="D1115" s="7" t="s">
        <v>145</v>
      </c>
      <c r="E1115" s="8">
        <v>8</v>
      </c>
      <c r="I1115" t="s">
        <v>18</v>
      </c>
      <c r="J1115" t="s">
        <v>19</v>
      </c>
      <c r="L1115" t="s">
        <v>188</v>
      </c>
    </row>
    <row r="1116" spans="1:12" x14ac:dyDescent="0.25">
      <c r="A1116" t="s">
        <v>211</v>
      </c>
      <c r="B1116">
        <v>2022</v>
      </c>
      <c r="C1116" t="s">
        <v>125</v>
      </c>
      <c r="D1116" s="7" t="s">
        <v>79</v>
      </c>
      <c r="E1116" s="8">
        <v>3</v>
      </c>
      <c r="I1116" t="s">
        <v>18</v>
      </c>
      <c r="J1116" t="s">
        <v>45</v>
      </c>
      <c r="L1116" t="s">
        <v>188</v>
      </c>
    </row>
    <row r="1117" spans="1:12" x14ac:dyDescent="0.25">
      <c r="A1117" t="s">
        <v>211</v>
      </c>
      <c r="B1117">
        <v>2022</v>
      </c>
      <c r="C1117" t="s">
        <v>125</v>
      </c>
      <c r="D1117" s="7" t="s">
        <v>147</v>
      </c>
      <c r="E1117" s="8">
        <v>6</v>
      </c>
      <c r="I1117" t="s">
        <v>18</v>
      </c>
      <c r="J1117" t="s">
        <v>19</v>
      </c>
      <c r="L1117" t="s">
        <v>188</v>
      </c>
    </row>
    <row r="1118" spans="1:12" x14ac:dyDescent="0.25">
      <c r="A1118" t="s">
        <v>211</v>
      </c>
      <c r="B1118">
        <v>2022</v>
      </c>
      <c r="C1118" t="s">
        <v>125</v>
      </c>
      <c r="D1118" s="7" t="s">
        <v>22</v>
      </c>
      <c r="E1118" s="8">
        <v>14</v>
      </c>
      <c r="I1118" t="s">
        <v>15</v>
      </c>
      <c r="J1118" t="s">
        <v>16</v>
      </c>
      <c r="L1118" t="s">
        <v>187</v>
      </c>
    </row>
    <row r="1119" spans="1:12" x14ac:dyDescent="0.25">
      <c r="A1119" t="s">
        <v>211</v>
      </c>
      <c r="B1119">
        <v>2022</v>
      </c>
      <c r="C1119" t="s">
        <v>125</v>
      </c>
      <c r="D1119" s="7" t="s">
        <v>25</v>
      </c>
      <c r="E1119" s="8">
        <v>2</v>
      </c>
      <c r="I1119" t="s">
        <v>10</v>
      </c>
      <c r="J1119" t="s">
        <v>26</v>
      </c>
      <c r="L1119" t="s">
        <v>186</v>
      </c>
    </row>
    <row r="1120" spans="1:12" x14ac:dyDescent="0.25">
      <c r="A1120" t="s">
        <v>211</v>
      </c>
      <c r="B1120">
        <v>2022</v>
      </c>
      <c r="C1120" t="s">
        <v>125</v>
      </c>
      <c r="D1120" s="7" t="s">
        <v>27</v>
      </c>
      <c r="E1120" s="8">
        <v>3</v>
      </c>
      <c r="I1120" t="s">
        <v>18</v>
      </c>
      <c r="J1120" t="s">
        <v>28</v>
      </c>
      <c r="L1120" t="s">
        <v>188</v>
      </c>
    </row>
    <row r="1121" spans="1:12" x14ac:dyDescent="0.25">
      <c r="A1121" t="s">
        <v>211</v>
      </c>
      <c r="B1121">
        <v>2022</v>
      </c>
      <c r="C1121" t="s">
        <v>125</v>
      </c>
      <c r="D1121" s="7" t="s">
        <v>94</v>
      </c>
      <c r="E1121" s="8">
        <v>1</v>
      </c>
      <c r="I1121" t="s">
        <v>18</v>
      </c>
      <c r="J1121" t="s">
        <v>19</v>
      </c>
      <c r="L1121" t="s">
        <v>189</v>
      </c>
    </row>
    <row r="1122" spans="1:12" x14ac:dyDescent="0.25">
      <c r="A1122" t="s">
        <v>211</v>
      </c>
      <c r="B1122">
        <v>2022</v>
      </c>
      <c r="C1122" t="s">
        <v>125</v>
      </c>
      <c r="D1122" s="7" t="s">
        <v>64</v>
      </c>
      <c r="E1122" s="8">
        <v>3</v>
      </c>
      <c r="I1122" t="s">
        <v>18</v>
      </c>
      <c r="J1122" t="s">
        <v>19</v>
      </c>
      <c r="L1122" t="s">
        <v>188</v>
      </c>
    </row>
    <row r="1123" spans="1:12" x14ac:dyDescent="0.25">
      <c r="A1123" t="s">
        <v>211</v>
      </c>
      <c r="B1123">
        <v>2022</v>
      </c>
      <c r="C1123" t="s">
        <v>125</v>
      </c>
      <c r="D1123" s="7" t="s">
        <v>158</v>
      </c>
      <c r="E1123" s="8">
        <v>2</v>
      </c>
      <c r="I1123" t="s">
        <v>10</v>
      </c>
      <c r="J1123" t="s">
        <v>45</v>
      </c>
      <c r="L1123" t="s">
        <v>189</v>
      </c>
    </row>
    <row r="1124" spans="1:12" x14ac:dyDescent="0.25">
      <c r="A1124" t="s">
        <v>211</v>
      </c>
      <c r="B1124">
        <v>2022</v>
      </c>
      <c r="C1124" t="s">
        <v>125</v>
      </c>
      <c r="D1124" s="7" t="s">
        <v>14</v>
      </c>
      <c r="E1124" s="8">
        <v>23</v>
      </c>
      <c r="I1124" t="s">
        <v>15</v>
      </c>
      <c r="J1124" t="s">
        <v>16</v>
      </c>
      <c r="L1124" t="s">
        <v>187</v>
      </c>
    </row>
    <row r="1125" spans="1:12" x14ac:dyDescent="0.25">
      <c r="A1125" t="s">
        <v>211</v>
      </c>
      <c r="B1125">
        <v>2022</v>
      </c>
      <c r="C1125" t="s">
        <v>125</v>
      </c>
      <c r="D1125" s="7" t="s">
        <v>103</v>
      </c>
      <c r="E1125" s="8">
        <v>1</v>
      </c>
      <c r="I1125" t="s">
        <v>10</v>
      </c>
      <c r="J1125" t="s">
        <v>104</v>
      </c>
      <c r="L1125" t="s">
        <v>189</v>
      </c>
    </row>
    <row r="1126" spans="1:12" x14ac:dyDescent="0.25">
      <c r="A1126" t="s">
        <v>211</v>
      </c>
      <c r="B1126">
        <v>2022</v>
      </c>
      <c r="C1126" t="s">
        <v>125</v>
      </c>
      <c r="D1126" s="7" t="s">
        <v>134</v>
      </c>
      <c r="E1126" s="8">
        <v>3</v>
      </c>
      <c r="I1126" t="s">
        <v>18</v>
      </c>
      <c r="J1126" t="s">
        <v>19</v>
      </c>
      <c r="L1126" t="s">
        <v>186</v>
      </c>
    </row>
    <row r="1127" spans="1:12" x14ac:dyDescent="0.25">
      <c r="A1127" t="s">
        <v>211</v>
      </c>
      <c r="B1127">
        <v>2022</v>
      </c>
      <c r="C1127" t="s">
        <v>125</v>
      </c>
      <c r="D1127" s="7" t="s">
        <v>35</v>
      </c>
      <c r="E1127" s="8">
        <v>3</v>
      </c>
      <c r="I1127" t="s">
        <v>18</v>
      </c>
      <c r="J1127" t="s">
        <v>36</v>
      </c>
      <c r="L1127" t="s">
        <v>187</v>
      </c>
    </row>
    <row r="1128" spans="1:12" x14ac:dyDescent="0.25">
      <c r="A1128" t="s">
        <v>211</v>
      </c>
      <c r="B1128">
        <v>2022</v>
      </c>
      <c r="C1128" t="s">
        <v>125</v>
      </c>
      <c r="D1128" s="7" t="s">
        <v>50</v>
      </c>
      <c r="E1128" s="8">
        <v>3</v>
      </c>
      <c r="I1128" t="s">
        <v>15</v>
      </c>
      <c r="J1128" t="s">
        <v>42</v>
      </c>
      <c r="L1128" t="s">
        <v>188</v>
      </c>
    </row>
    <row r="1129" spans="1:12" x14ac:dyDescent="0.25">
      <c r="A1129" t="s">
        <v>211</v>
      </c>
      <c r="B1129">
        <v>2022</v>
      </c>
      <c r="C1129" t="s">
        <v>125</v>
      </c>
      <c r="D1129" s="7" t="s">
        <v>159</v>
      </c>
      <c r="E1129" s="8">
        <v>1</v>
      </c>
      <c r="I1129" t="s">
        <v>10</v>
      </c>
      <c r="J1129" t="s">
        <v>13</v>
      </c>
      <c r="L1129" t="s">
        <v>189</v>
      </c>
    </row>
    <row r="1130" spans="1:12" x14ac:dyDescent="0.25">
      <c r="A1130" t="s">
        <v>211</v>
      </c>
      <c r="B1130">
        <v>2022</v>
      </c>
      <c r="C1130" t="s">
        <v>125</v>
      </c>
      <c r="D1130" s="7" t="s">
        <v>30</v>
      </c>
      <c r="E1130" s="8">
        <v>2</v>
      </c>
      <c r="I1130" t="s">
        <v>10</v>
      </c>
      <c r="J1130" t="s">
        <v>13</v>
      </c>
      <c r="L1130" t="s">
        <v>186</v>
      </c>
    </row>
    <row r="1131" spans="1:12" x14ac:dyDescent="0.25">
      <c r="A1131" t="s">
        <v>211</v>
      </c>
      <c r="B1131">
        <v>2022</v>
      </c>
      <c r="C1131" t="s">
        <v>125</v>
      </c>
      <c r="D1131" s="7" t="s">
        <v>48</v>
      </c>
      <c r="E1131" s="8">
        <v>3</v>
      </c>
      <c r="I1131" t="s">
        <v>18</v>
      </c>
      <c r="J1131" t="s">
        <v>19</v>
      </c>
      <c r="L1131" t="s">
        <v>188</v>
      </c>
    </row>
    <row r="1132" spans="1:12" x14ac:dyDescent="0.25">
      <c r="A1132" t="s">
        <v>211</v>
      </c>
      <c r="B1132">
        <v>2022</v>
      </c>
      <c r="C1132" t="s">
        <v>125</v>
      </c>
      <c r="D1132" s="7" t="s">
        <v>111</v>
      </c>
      <c r="E1132" s="8">
        <v>1</v>
      </c>
      <c r="I1132" t="s">
        <v>18</v>
      </c>
      <c r="J1132" t="s">
        <v>16</v>
      </c>
      <c r="L1132" t="s">
        <v>189</v>
      </c>
    </row>
    <row r="1133" spans="1:12" x14ac:dyDescent="0.25">
      <c r="A1133" t="s">
        <v>211</v>
      </c>
      <c r="B1133">
        <v>2022</v>
      </c>
      <c r="C1133" t="s">
        <v>125</v>
      </c>
      <c r="D1133" s="7" t="s">
        <v>105</v>
      </c>
      <c r="E1133" s="8">
        <v>1</v>
      </c>
      <c r="I1133" t="s">
        <v>18</v>
      </c>
      <c r="J1133" t="s">
        <v>16</v>
      </c>
      <c r="L1133" t="s">
        <v>189</v>
      </c>
    </row>
    <row r="1134" spans="1:12" x14ac:dyDescent="0.25">
      <c r="A1134" t="s">
        <v>211</v>
      </c>
      <c r="B1134">
        <v>2022</v>
      </c>
      <c r="C1134" t="s">
        <v>125</v>
      </c>
      <c r="D1134" s="7" t="s">
        <v>71</v>
      </c>
      <c r="E1134" s="8">
        <v>1</v>
      </c>
      <c r="I1134" t="s">
        <v>18</v>
      </c>
      <c r="J1134" t="s">
        <v>72</v>
      </c>
      <c r="L1134" t="s">
        <v>186</v>
      </c>
    </row>
    <row r="1135" spans="1:12" x14ac:dyDescent="0.25">
      <c r="A1135" t="s">
        <v>211</v>
      </c>
      <c r="B1135">
        <v>2022</v>
      </c>
      <c r="C1135" t="s">
        <v>125</v>
      </c>
      <c r="D1135" s="7" t="s">
        <v>60</v>
      </c>
      <c r="E1135" s="8">
        <v>2</v>
      </c>
      <c r="I1135" t="s">
        <v>10</v>
      </c>
      <c r="J1135" t="s">
        <v>42</v>
      </c>
      <c r="L1135" t="s">
        <v>188</v>
      </c>
    </row>
    <row r="1136" spans="1:12" x14ac:dyDescent="0.25">
      <c r="A1136" t="s">
        <v>211</v>
      </c>
      <c r="B1136">
        <v>2022</v>
      </c>
      <c r="C1136" t="s">
        <v>125</v>
      </c>
      <c r="D1136" s="7" t="s">
        <v>33</v>
      </c>
      <c r="E1136" s="8">
        <v>1</v>
      </c>
      <c r="I1136" t="s">
        <v>18</v>
      </c>
      <c r="J1136" t="s">
        <v>34</v>
      </c>
      <c r="L1136" t="s">
        <v>186</v>
      </c>
    </row>
    <row r="1137" spans="1:12" x14ac:dyDescent="0.25">
      <c r="A1137" t="s">
        <v>211</v>
      </c>
      <c r="B1137">
        <v>2022</v>
      </c>
      <c r="C1137" t="s">
        <v>125</v>
      </c>
      <c r="D1137" s="7" t="s">
        <v>39</v>
      </c>
      <c r="E1137" s="8">
        <v>2</v>
      </c>
      <c r="I1137" t="s">
        <v>10</v>
      </c>
      <c r="J1137" t="s">
        <v>21</v>
      </c>
      <c r="L1137" t="s">
        <v>188</v>
      </c>
    </row>
    <row r="1138" spans="1:12" x14ac:dyDescent="0.25">
      <c r="A1138" t="s">
        <v>211</v>
      </c>
      <c r="B1138">
        <v>2022</v>
      </c>
      <c r="C1138" t="s">
        <v>125</v>
      </c>
      <c r="D1138" s="7" t="s">
        <v>74</v>
      </c>
      <c r="E1138" s="8">
        <v>4</v>
      </c>
      <c r="I1138" t="s">
        <v>18</v>
      </c>
      <c r="J1138" t="s">
        <v>19</v>
      </c>
      <c r="L1138" t="s">
        <v>186</v>
      </c>
    </row>
    <row r="1139" spans="1:12" x14ac:dyDescent="0.25">
      <c r="A1139" t="s">
        <v>211</v>
      </c>
      <c r="B1139">
        <v>2022</v>
      </c>
      <c r="C1139" t="s">
        <v>125</v>
      </c>
      <c r="D1139" s="7" t="s">
        <v>53</v>
      </c>
      <c r="E1139" s="8">
        <v>1</v>
      </c>
      <c r="I1139" t="s">
        <v>18</v>
      </c>
      <c r="J1139" t="s">
        <v>16</v>
      </c>
      <c r="L1139" t="s">
        <v>186</v>
      </c>
    </row>
    <row r="1140" spans="1:12" x14ac:dyDescent="0.25">
      <c r="A1140" t="s">
        <v>211</v>
      </c>
      <c r="B1140">
        <v>2022</v>
      </c>
      <c r="C1140" t="s">
        <v>125</v>
      </c>
      <c r="D1140" s="7" t="s">
        <v>61</v>
      </c>
      <c r="E1140" s="8">
        <v>2</v>
      </c>
      <c r="I1140" t="s">
        <v>18</v>
      </c>
      <c r="J1140" t="s">
        <v>38</v>
      </c>
      <c r="L1140" t="s">
        <v>186</v>
      </c>
    </row>
    <row r="1141" spans="1:12" x14ac:dyDescent="0.25">
      <c r="A1141" t="s">
        <v>211</v>
      </c>
      <c r="B1141">
        <v>2022</v>
      </c>
      <c r="C1141" t="s">
        <v>125</v>
      </c>
      <c r="D1141" s="7" t="s">
        <v>31</v>
      </c>
      <c r="E1141" s="8">
        <v>1</v>
      </c>
      <c r="I1141" t="s">
        <v>10</v>
      </c>
      <c r="J1141" t="s">
        <v>32</v>
      </c>
      <c r="L1141" t="s">
        <v>186</v>
      </c>
    </row>
    <row r="1142" spans="1:12" x14ac:dyDescent="0.25">
      <c r="A1142" t="s">
        <v>211</v>
      </c>
      <c r="B1142">
        <v>2022</v>
      </c>
      <c r="C1142" t="s">
        <v>125</v>
      </c>
      <c r="D1142" s="7" t="s">
        <v>23</v>
      </c>
      <c r="E1142" s="8">
        <v>3</v>
      </c>
      <c r="I1142" t="s">
        <v>18</v>
      </c>
      <c r="J1142" t="s">
        <v>19</v>
      </c>
      <c r="L1142" t="s">
        <v>188</v>
      </c>
    </row>
    <row r="1143" spans="1:12" x14ac:dyDescent="0.25">
      <c r="A1143" t="s">
        <v>211</v>
      </c>
      <c r="B1143">
        <v>2022</v>
      </c>
      <c r="C1143" t="s">
        <v>125</v>
      </c>
      <c r="D1143" s="7" t="s">
        <v>155</v>
      </c>
      <c r="E1143" s="8">
        <v>3</v>
      </c>
      <c r="I1143" t="s">
        <v>18</v>
      </c>
      <c r="J1143" t="s">
        <v>16</v>
      </c>
      <c r="L1143" t="s">
        <v>186</v>
      </c>
    </row>
    <row r="1144" spans="1:12" x14ac:dyDescent="0.25">
      <c r="A1144" t="s">
        <v>211</v>
      </c>
      <c r="B1144">
        <v>2022</v>
      </c>
      <c r="C1144" t="s">
        <v>125</v>
      </c>
      <c r="D1144" s="7" t="s">
        <v>142</v>
      </c>
      <c r="E1144" s="8">
        <v>2</v>
      </c>
      <c r="I1144" t="s">
        <v>18</v>
      </c>
      <c r="J1144" t="s">
        <v>34</v>
      </c>
      <c r="L1144" t="s">
        <v>186</v>
      </c>
    </row>
    <row r="1145" spans="1:12" x14ac:dyDescent="0.25">
      <c r="A1145" t="s">
        <v>211</v>
      </c>
      <c r="B1145">
        <v>2022</v>
      </c>
      <c r="C1145" t="s">
        <v>126</v>
      </c>
      <c r="D1145" s="7" t="s">
        <v>44</v>
      </c>
      <c r="E1145" s="8">
        <v>23</v>
      </c>
      <c r="I1145" t="s">
        <v>10</v>
      </c>
      <c r="J1145" t="s">
        <v>45</v>
      </c>
      <c r="L1145" t="s">
        <v>187</v>
      </c>
    </row>
    <row r="1146" spans="1:12" x14ac:dyDescent="0.25">
      <c r="A1146" t="s">
        <v>211</v>
      </c>
      <c r="B1146">
        <v>2022</v>
      </c>
      <c r="C1146" t="s">
        <v>126</v>
      </c>
      <c r="D1146" s="7" t="s">
        <v>131</v>
      </c>
      <c r="E1146" s="8">
        <v>9</v>
      </c>
      <c r="I1146" t="s">
        <v>10</v>
      </c>
      <c r="J1146" t="s">
        <v>45</v>
      </c>
      <c r="L1146" t="s">
        <v>186</v>
      </c>
    </row>
    <row r="1147" spans="1:12" x14ac:dyDescent="0.25">
      <c r="A1147" t="s">
        <v>211</v>
      </c>
      <c r="B1147">
        <v>2022</v>
      </c>
      <c r="C1147" t="s">
        <v>126</v>
      </c>
      <c r="D1147" s="7" t="s">
        <v>134</v>
      </c>
      <c r="E1147" s="8">
        <v>2</v>
      </c>
      <c r="I1147" t="s">
        <v>18</v>
      </c>
      <c r="J1147" t="s">
        <v>19</v>
      </c>
      <c r="L1147" t="s">
        <v>186</v>
      </c>
    </row>
    <row r="1148" spans="1:12" x14ac:dyDescent="0.25">
      <c r="A1148" t="s">
        <v>211</v>
      </c>
      <c r="B1148">
        <v>2022</v>
      </c>
      <c r="C1148" t="s">
        <v>126</v>
      </c>
      <c r="D1148" s="7" t="s">
        <v>147</v>
      </c>
      <c r="E1148" s="8">
        <v>12</v>
      </c>
      <c r="I1148" t="s">
        <v>18</v>
      </c>
      <c r="J1148" t="s">
        <v>19</v>
      </c>
      <c r="L1148" t="s">
        <v>188</v>
      </c>
    </row>
    <row r="1149" spans="1:12" x14ac:dyDescent="0.25">
      <c r="A1149" t="s">
        <v>211</v>
      </c>
      <c r="B1149">
        <v>2022</v>
      </c>
      <c r="C1149" t="s">
        <v>126</v>
      </c>
      <c r="D1149" s="7" t="s">
        <v>50</v>
      </c>
      <c r="E1149" s="8">
        <v>7</v>
      </c>
      <c r="I1149" t="s">
        <v>15</v>
      </c>
      <c r="J1149" t="s">
        <v>42</v>
      </c>
      <c r="L1149" t="s">
        <v>188</v>
      </c>
    </row>
    <row r="1150" spans="1:12" x14ac:dyDescent="0.25">
      <c r="A1150" t="s">
        <v>211</v>
      </c>
      <c r="B1150">
        <v>2022</v>
      </c>
      <c r="C1150" t="s">
        <v>126</v>
      </c>
      <c r="D1150" s="7" t="s">
        <v>146</v>
      </c>
      <c r="E1150" s="8">
        <v>10</v>
      </c>
      <c r="I1150" t="s">
        <v>10</v>
      </c>
      <c r="J1150" t="s">
        <v>45</v>
      </c>
      <c r="L1150" t="s">
        <v>186</v>
      </c>
    </row>
    <row r="1151" spans="1:12" x14ac:dyDescent="0.25">
      <c r="A1151" t="s">
        <v>211</v>
      </c>
      <c r="B1151">
        <v>2022</v>
      </c>
      <c r="C1151" t="s">
        <v>126</v>
      </c>
      <c r="D1151" s="7" t="s">
        <v>37</v>
      </c>
      <c r="E1151" s="8">
        <v>11</v>
      </c>
      <c r="I1151" t="s">
        <v>10</v>
      </c>
      <c r="J1151" t="s">
        <v>38</v>
      </c>
      <c r="L1151" t="s">
        <v>187</v>
      </c>
    </row>
    <row r="1152" spans="1:12" x14ac:dyDescent="0.25">
      <c r="A1152" t="s">
        <v>211</v>
      </c>
      <c r="B1152">
        <v>2022</v>
      </c>
      <c r="C1152" t="s">
        <v>126</v>
      </c>
      <c r="D1152" s="7" t="s">
        <v>59</v>
      </c>
      <c r="E1152" s="8">
        <v>3</v>
      </c>
      <c r="I1152" t="s">
        <v>18</v>
      </c>
      <c r="J1152" t="s">
        <v>38</v>
      </c>
      <c r="L1152" t="s">
        <v>186</v>
      </c>
    </row>
    <row r="1153" spans="1:12" x14ac:dyDescent="0.25">
      <c r="A1153" t="s">
        <v>211</v>
      </c>
      <c r="B1153">
        <v>2022</v>
      </c>
      <c r="C1153" t="s">
        <v>126</v>
      </c>
      <c r="D1153" s="7" t="s">
        <v>156</v>
      </c>
      <c r="E1153" s="8">
        <v>3</v>
      </c>
      <c r="I1153" t="s">
        <v>10</v>
      </c>
      <c r="J1153" t="s">
        <v>21</v>
      </c>
      <c r="L1153" t="s">
        <v>186</v>
      </c>
    </row>
    <row r="1154" spans="1:12" x14ac:dyDescent="0.25">
      <c r="A1154" t="s">
        <v>211</v>
      </c>
      <c r="B1154">
        <v>2022</v>
      </c>
      <c r="C1154" t="s">
        <v>126</v>
      </c>
      <c r="D1154" s="7" t="s">
        <v>74</v>
      </c>
      <c r="E1154" s="8">
        <v>2</v>
      </c>
      <c r="I1154" t="s">
        <v>18</v>
      </c>
      <c r="J1154" t="s">
        <v>19</v>
      </c>
      <c r="L1154" t="s">
        <v>186</v>
      </c>
    </row>
    <row r="1155" spans="1:12" x14ac:dyDescent="0.25">
      <c r="A1155" t="s">
        <v>211</v>
      </c>
      <c r="B1155">
        <v>2022</v>
      </c>
      <c r="C1155" t="s">
        <v>126</v>
      </c>
      <c r="D1155" s="7" t="s">
        <v>41</v>
      </c>
      <c r="E1155" s="8">
        <v>7</v>
      </c>
      <c r="I1155" t="s">
        <v>15</v>
      </c>
      <c r="J1155" t="s">
        <v>42</v>
      </c>
      <c r="L1155" t="s">
        <v>187</v>
      </c>
    </row>
    <row r="1156" spans="1:12" x14ac:dyDescent="0.25">
      <c r="A1156" t="s">
        <v>211</v>
      </c>
      <c r="B1156">
        <v>2022</v>
      </c>
      <c r="C1156" t="s">
        <v>126</v>
      </c>
      <c r="D1156" s="7" t="s">
        <v>60</v>
      </c>
      <c r="E1156" s="8">
        <v>5</v>
      </c>
      <c r="I1156" t="s">
        <v>10</v>
      </c>
      <c r="J1156" t="s">
        <v>42</v>
      </c>
      <c r="L1156" t="s">
        <v>188</v>
      </c>
    </row>
    <row r="1157" spans="1:12" x14ac:dyDescent="0.25">
      <c r="A1157" t="s">
        <v>211</v>
      </c>
      <c r="B1157">
        <v>2022</v>
      </c>
      <c r="C1157" t="s">
        <v>126</v>
      </c>
      <c r="D1157" s="7" t="s">
        <v>48</v>
      </c>
      <c r="E1157" s="8">
        <v>3</v>
      </c>
      <c r="I1157" t="s">
        <v>18</v>
      </c>
      <c r="J1157" t="s">
        <v>19</v>
      </c>
      <c r="L1157" t="s">
        <v>188</v>
      </c>
    </row>
    <row r="1158" spans="1:12" x14ac:dyDescent="0.25">
      <c r="A1158" t="s">
        <v>211</v>
      </c>
      <c r="B1158">
        <v>2022</v>
      </c>
      <c r="C1158" t="s">
        <v>126</v>
      </c>
      <c r="D1158" s="7" t="s">
        <v>130</v>
      </c>
      <c r="E1158" s="8">
        <v>1</v>
      </c>
      <c r="I1158" t="s">
        <v>10</v>
      </c>
      <c r="J1158" t="s">
        <v>11</v>
      </c>
      <c r="L1158" t="s">
        <v>186</v>
      </c>
    </row>
    <row r="1159" spans="1:12" x14ac:dyDescent="0.25">
      <c r="A1159" t="s">
        <v>211</v>
      </c>
      <c r="B1159">
        <v>2022</v>
      </c>
      <c r="C1159" t="s">
        <v>126</v>
      </c>
      <c r="D1159" s="7" t="s">
        <v>46</v>
      </c>
      <c r="E1159" s="8">
        <v>18</v>
      </c>
      <c r="I1159" t="s">
        <v>10</v>
      </c>
      <c r="J1159" t="s">
        <v>45</v>
      </c>
      <c r="L1159" t="s">
        <v>188</v>
      </c>
    </row>
    <row r="1160" spans="1:12" x14ac:dyDescent="0.25">
      <c r="A1160" t="s">
        <v>211</v>
      </c>
      <c r="B1160">
        <v>2022</v>
      </c>
      <c r="C1160" t="s">
        <v>126</v>
      </c>
      <c r="D1160" s="7" t="s">
        <v>35</v>
      </c>
      <c r="E1160" s="8">
        <v>12</v>
      </c>
      <c r="I1160" t="s">
        <v>18</v>
      </c>
      <c r="J1160" t="s">
        <v>36</v>
      </c>
      <c r="L1160" t="s">
        <v>187</v>
      </c>
    </row>
    <row r="1161" spans="1:12" x14ac:dyDescent="0.25">
      <c r="A1161" t="s">
        <v>211</v>
      </c>
      <c r="B1161">
        <v>2022</v>
      </c>
      <c r="C1161" t="s">
        <v>126</v>
      </c>
      <c r="D1161" s="7" t="s">
        <v>157</v>
      </c>
      <c r="E1161" s="8">
        <v>2</v>
      </c>
      <c r="I1161" t="s">
        <v>18</v>
      </c>
      <c r="J1161" t="s">
        <v>16</v>
      </c>
      <c r="L1161" t="s">
        <v>189</v>
      </c>
    </row>
    <row r="1162" spans="1:12" x14ac:dyDescent="0.25">
      <c r="A1162" t="s">
        <v>211</v>
      </c>
      <c r="B1162">
        <v>2022</v>
      </c>
      <c r="C1162" t="s">
        <v>126</v>
      </c>
      <c r="D1162" s="7" t="s">
        <v>27</v>
      </c>
      <c r="E1162" s="8">
        <v>5</v>
      </c>
      <c r="I1162" t="s">
        <v>18</v>
      </c>
      <c r="J1162" t="s">
        <v>28</v>
      </c>
      <c r="L1162" t="s">
        <v>188</v>
      </c>
    </row>
    <row r="1163" spans="1:12" x14ac:dyDescent="0.25">
      <c r="A1163" t="s">
        <v>211</v>
      </c>
      <c r="B1163">
        <v>2022</v>
      </c>
      <c r="C1163" t="s">
        <v>126</v>
      </c>
      <c r="D1163" s="7" t="s">
        <v>81</v>
      </c>
      <c r="E1163" s="8">
        <v>2</v>
      </c>
      <c r="I1163" t="s">
        <v>10</v>
      </c>
      <c r="J1163" t="s">
        <v>68</v>
      </c>
      <c r="L1163" t="s">
        <v>186</v>
      </c>
    </row>
    <row r="1164" spans="1:12" x14ac:dyDescent="0.25">
      <c r="A1164" t="s">
        <v>211</v>
      </c>
      <c r="B1164">
        <v>2022</v>
      </c>
      <c r="C1164" t="s">
        <v>126</v>
      </c>
      <c r="D1164" s="7" t="s">
        <v>22</v>
      </c>
      <c r="E1164" s="8">
        <v>18</v>
      </c>
      <c r="I1164" t="s">
        <v>15</v>
      </c>
      <c r="J1164" t="s">
        <v>16</v>
      </c>
      <c r="L1164" t="s">
        <v>187</v>
      </c>
    </row>
    <row r="1165" spans="1:12" x14ac:dyDescent="0.25">
      <c r="A1165" t="s">
        <v>211</v>
      </c>
      <c r="B1165">
        <v>2022</v>
      </c>
      <c r="C1165" t="s">
        <v>126</v>
      </c>
      <c r="D1165" s="7" t="s">
        <v>79</v>
      </c>
      <c r="E1165" s="8">
        <v>2</v>
      </c>
      <c r="I1165" t="s">
        <v>18</v>
      </c>
      <c r="J1165" t="s">
        <v>45</v>
      </c>
      <c r="L1165" t="s">
        <v>188</v>
      </c>
    </row>
    <row r="1166" spans="1:12" x14ac:dyDescent="0.25">
      <c r="A1166" t="s">
        <v>211</v>
      </c>
      <c r="B1166">
        <v>2022</v>
      </c>
      <c r="C1166" t="s">
        <v>126</v>
      </c>
      <c r="D1166" s="7" t="s">
        <v>23</v>
      </c>
      <c r="E1166" s="8">
        <v>5</v>
      </c>
      <c r="I1166" t="s">
        <v>18</v>
      </c>
      <c r="J1166" t="s">
        <v>19</v>
      </c>
      <c r="L1166" t="s">
        <v>188</v>
      </c>
    </row>
    <row r="1167" spans="1:12" x14ac:dyDescent="0.25">
      <c r="A1167" t="s">
        <v>211</v>
      </c>
      <c r="B1167">
        <v>2022</v>
      </c>
      <c r="C1167" t="s">
        <v>126</v>
      </c>
      <c r="D1167" s="7" t="s">
        <v>135</v>
      </c>
      <c r="E1167" s="8">
        <v>3</v>
      </c>
      <c r="I1167" t="s">
        <v>18</v>
      </c>
      <c r="J1167" t="s">
        <v>19</v>
      </c>
      <c r="L1167" t="s">
        <v>189</v>
      </c>
    </row>
    <row r="1168" spans="1:12" x14ac:dyDescent="0.25">
      <c r="A1168" t="s">
        <v>211</v>
      </c>
      <c r="B1168">
        <v>2022</v>
      </c>
      <c r="C1168" t="s">
        <v>126</v>
      </c>
      <c r="D1168" s="7" t="s">
        <v>155</v>
      </c>
      <c r="E1168" s="8">
        <v>8</v>
      </c>
      <c r="I1168" t="s">
        <v>18</v>
      </c>
      <c r="J1168" t="s">
        <v>16</v>
      </c>
      <c r="L1168" t="s">
        <v>186</v>
      </c>
    </row>
    <row r="1169" spans="1:12" x14ac:dyDescent="0.25">
      <c r="A1169" t="s">
        <v>211</v>
      </c>
      <c r="B1169">
        <v>2022</v>
      </c>
      <c r="C1169" t="s">
        <v>126</v>
      </c>
      <c r="D1169" s="7" t="s">
        <v>145</v>
      </c>
      <c r="E1169" s="8">
        <v>6</v>
      </c>
      <c r="I1169" t="s">
        <v>18</v>
      </c>
      <c r="J1169" t="s">
        <v>19</v>
      </c>
      <c r="L1169" t="s">
        <v>188</v>
      </c>
    </row>
    <row r="1170" spans="1:12" x14ac:dyDescent="0.25">
      <c r="A1170" t="s">
        <v>211</v>
      </c>
      <c r="B1170">
        <v>2022</v>
      </c>
      <c r="C1170" t="s">
        <v>126</v>
      </c>
      <c r="D1170" s="7" t="s">
        <v>39</v>
      </c>
      <c r="E1170" s="8">
        <v>1</v>
      </c>
      <c r="I1170" t="s">
        <v>10</v>
      </c>
      <c r="J1170" t="s">
        <v>21</v>
      </c>
      <c r="L1170" t="s">
        <v>188</v>
      </c>
    </row>
    <row r="1171" spans="1:12" x14ac:dyDescent="0.25">
      <c r="A1171" t="s">
        <v>211</v>
      </c>
      <c r="B1171">
        <v>2022</v>
      </c>
      <c r="C1171" t="s">
        <v>126</v>
      </c>
      <c r="D1171" s="7" t="s">
        <v>142</v>
      </c>
      <c r="E1171" s="8">
        <v>3</v>
      </c>
      <c r="I1171" t="s">
        <v>18</v>
      </c>
      <c r="J1171" t="s">
        <v>34</v>
      </c>
      <c r="L1171" t="s">
        <v>186</v>
      </c>
    </row>
    <row r="1172" spans="1:12" x14ac:dyDescent="0.25">
      <c r="A1172" t="s">
        <v>211</v>
      </c>
      <c r="B1172">
        <v>2022</v>
      </c>
      <c r="C1172" t="s">
        <v>126</v>
      </c>
      <c r="D1172" s="7" t="s">
        <v>117</v>
      </c>
      <c r="E1172" s="8">
        <v>1</v>
      </c>
      <c r="I1172" t="s">
        <v>18</v>
      </c>
      <c r="J1172" t="s">
        <v>16</v>
      </c>
      <c r="L1172" t="s">
        <v>189</v>
      </c>
    </row>
    <row r="1173" spans="1:12" x14ac:dyDescent="0.25">
      <c r="A1173" t="s">
        <v>211</v>
      </c>
      <c r="B1173">
        <v>2022</v>
      </c>
      <c r="C1173" t="s">
        <v>126</v>
      </c>
      <c r="D1173" s="7" t="s">
        <v>100</v>
      </c>
      <c r="E1173" s="8">
        <v>2</v>
      </c>
      <c r="I1173" t="s">
        <v>10</v>
      </c>
      <c r="J1173" t="s">
        <v>32</v>
      </c>
      <c r="L1173" t="s">
        <v>189</v>
      </c>
    </row>
    <row r="1174" spans="1:12" x14ac:dyDescent="0.25">
      <c r="A1174" t="s">
        <v>211</v>
      </c>
      <c r="B1174">
        <v>2022</v>
      </c>
      <c r="C1174" t="s">
        <v>126</v>
      </c>
      <c r="D1174" s="7" t="s">
        <v>158</v>
      </c>
      <c r="E1174" s="8">
        <v>1</v>
      </c>
      <c r="I1174" t="s">
        <v>10</v>
      </c>
      <c r="J1174" t="s">
        <v>45</v>
      </c>
      <c r="L1174" t="s">
        <v>189</v>
      </c>
    </row>
    <row r="1175" spans="1:12" x14ac:dyDescent="0.25">
      <c r="A1175" t="s">
        <v>211</v>
      </c>
      <c r="B1175">
        <v>2022</v>
      </c>
      <c r="C1175" t="s">
        <v>126</v>
      </c>
      <c r="D1175" s="7" t="s">
        <v>140</v>
      </c>
      <c r="E1175" s="8">
        <v>3</v>
      </c>
      <c r="I1175" t="s">
        <v>10</v>
      </c>
      <c r="J1175" t="s">
        <v>34</v>
      </c>
      <c r="L1175" t="s">
        <v>189</v>
      </c>
    </row>
    <row r="1176" spans="1:12" x14ac:dyDescent="0.25">
      <c r="A1176" t="s">
        <v>211</v>
      </c>
      <c r="B1176">
        <v>2022</v>
      </c>
      <c r="C1176" t="s">
        <v>126</v>
      </c>
      <c r="D1176" s="7" t="s">
        <v>151</v>
      </c>
      <c r="E1176" s="8">
        <v>1</v>
      </c>
      <c r="I1176" t="s">
        <v>10</v>
      </c>
      <c r="J1176" t="s">
        <v>13</v>
      </c>
      <c r="L1176" t="s">
        <v>189</v>
      </c>
    </row>
    <row r="1177" spans="1:12" x14ac:dyDescent="0.25">
      <c r="A1177" t="s">
        <v>211</v>
      </c>
      <c r="B1177">
        <v>2022</v>
      </c>
      <c r="C1177" t="s">
        <v>126</v>
      </c>
      <c r="D1177" s="7" t="s">
        <v>111</v>
      </c>
      <c r="E1177" s="8">
        <v>1</v>
      </c>
      <c r="I1177" t="s">
        <v>18</v>
      </c>
      <c r="J1177" t="s">
        <v>16</v>
      </c>
      <c r="L1177" t="s">
        <v>189</v>
      </c>
    </row>
    <row r="1178" spans="1:12" x14ac:dyDescent="0.25">
      <c r="A1178" t="s">
        <v>211</v>
      </c>
      <c r="B1178">
        <v>2022</v>
      </c>
      <c r="C1178" t="s">
        <v>126</v>
      </c>
      <c r="D1178" s="7" t="s">
        <v>132</v>
      </c>
      <c r="E1178" s="8">
        <v>1</v>
      </c>
      <c r="I1178" t="s">
        <v>18</v>
      </c>
      <c r="J1178" t="s">
        <v>16</v>
      </c>
      <c r="L1178" t="s">
        <v>189</v>
      </c>
    </row>
    <row r="1179" spans="1:12" x14ac:dyDescent="0.25">
      <c r="A1179" t="s">
        <v>211</v>
      </c>
      <c r="B1179">
        <v>2022</v>
      </c>
      <c r="C1179" t="s">
        <v>126</v>
      </c>
      <c r="D1179" s="7" t="s">
        <v>33</v>
      </c>
      <c r="E1179" s="8">
        <v>1</v>
      </c>
      <c r="I1179" t="s">
        <v>18</v>
      </c>
      <c r="J1179" t="s">
        <v>34</v>
      </c>
      <c r="L1179" t="s">
        <v>186</v>
      </c>
    </row>
    <row r="1180" spans="1:12" x14ac:dyDescent="0.25">
      <c r="A1180" t="s">
        <v>211</v>
      </c>
      <c r="B1180">
        <v>2022</v>
      </c>
      <c r="C1180" t="s">
        <v>126</v>
      </c>
      <c r="D1180" s="7" t="s">
        <v>12</v>
      </c>
      <c r="E1180" s="8">
        <v>2</v>
      </c>
      <c r="I1180" t="s">
        <v>10</v>
      </c>
      <c r="J1180" t="s">
        <v>13</v>
      </c>
      <c r="L1180" t="s">
        <v>188</v>
      </c>
    </row>
    <row r="1181" spans="1:12" x14ac:dyDescent="0.25">
      <c r="A1181" t="s">
        <v>211</v>
      </c>
      <c r="B1181">
        <v>2022</v>
      </c>
      <c r="C1181" t="s">
        <v>126</v>
      </c>
      <c r="D1181" s="7" t="s">
        <v>55</v>
      </c>
      <c r="E1181" s="8">
        <v>11</v>
      </c>
      <c r="I1181" t="s">
        <v>10</v>
      </c>
      <c r="J1181" t="s">
        <v>34</v>
      </c>
      <c r="L1181" t="s">
        <v>187</v>
      </c>
    </row>
    <row r="1182" spans="1:12" x14ac:dyDescent="0.25">
      <c r="A1182" t="s">
        <v>211</v>
      </c>
      <c r="B1182">
        <v>2022</v>
      </c>
      <c r="C1182" t="s">
        <v>126</v>
      </c>
      <c r="D1182" s="7" t="s">
        <v>87</v>
      </c>
      <c r="E1182" s="8">
        <v>1</v>
      </c>
      <c r="I1182" t="s">
        <v>18</v>
      </c>
      <c r="J1182" t="s">
        <v>19</v>
      </c>
      <c r="L1182" t="s">
        <v>188</v>
      </c>
    </row>
    <row r="1183" spans="1:12" x14ac:dyDescent="0.25">
      <c r="A1183" t="s">
        <v>211</v>
      </c>
      <c r="B1183">
        <v>2022</v>
      </c>
      <c r="C1183" t="s">
        <v>126</v>
      </c>
      <c r="D1183" s="7" t="s">
        <v>63</v>
      </c>
      <c r="E1183" s="8">
        <v>1</v>
      </c>
      <c r="I1183" t="s">
        <v>18</v>
      </c>
      <c r="J1183" t="s">
        <v>19</v>
      </c>
      <c r="L1183" t="s">
        <v>186</v>
      </c>
    </row>
    <row r="1184" spans="1:12" x14ac:dyDescent="0.25">
      <c r="A1184" t="s">
        <v>211</v>
      </c>
      <c r="B1184">
        <v>2022</v>
      </c>
      <c r="C1184" t="s">
        <v>126</v>
      </c>
      <c r="D1184" s="7" t="s">
        <v>154</v>
      </c>
      <c r="E1184" s="8">
        <v>3</v>
      </c>
      <c r="I1184" t="s">
        <v>18</v>
      </c>
      <c r="J1184" t="s">
        <v>36</v>
      </c>
      <c r="L1184" t="s">
        <v>186</v>
      </c>
    </row>
    <row r="1185" spans="1:12" x14ac:dyDescent="0.25">
      <c r="A1185" t="s">
        <v>211</v>
      </c>
      <c r="B1185">
        <v>2022</v>
      </c>
      <c r="C1185" t="s">
        <v>126</v>
      </c>
      <c r="D1185" s="7" t="s">
        <v>24</v>
      </c>
      <c r="E1185" s="8">
        <v>1</v>
      </c>
      <c r="I1185" t="s">
        <v>15</v>
      </c>
      <c r="J1185" t="s">
        <v>16</v>
      </c>
      <c r="L1185" t="s">
        <v>186</v>
      </c>
    </row>
    <row r="1186" spans="1:12" x14ac:dyDescent="0.25">
      <c r="A1186" t="s">
        <v>211</v>
      </c>
      <c r="B1186">
        <v>2022</v>
      </c>
      <c r="C1186" t="s">
        <v>126</v>
      </c>
      <c r="D1186" s="7" t="s">
        <v>71</v>
      </c>
      <c r="E1186" s="8">
        <v>5</v>
      </c>
      <c r="I1186" t="s">
        <v>18</v>
      </c>
      <c r="J1186" t="s">
        <v>72</v>
      </c>
      <c r="L1186" t="s">
        <v>186</v>
      </c>
    </row>
    <row r="1187" spans="1:12" x14ac:dyDescent="0.25">
      <c r="A1187" t="s">
        <v>211</v>
      </c>
      <c r="B1187">
        <v>2022</v>
      </c>
      <c r="C1187" t="s">
        <v>126</v>
      </c>
      <c r="D1187" s="7" t="s">
        <v>106</v>
      </c>
      <c r="E1187" s="8">
        <v>1</v>
      </c>
      <c r="I1187" t="s">
        <v>10</v>
      </c>
      <c r="J1187" t="s">
        <v>11</v>
      </c>
      <c r="L1187" t="s">
        <v>189</v>
      </c>
    </row>
    <row r="1188" spans="1:12" x14ac:dyDescent="0.25">
      <c r="A1188" t="s">
        <v>211</v>
      </c>
      <c r="B1188">
        <v>2022</v>
      </c>
      <c r="C1188" t="s">
        <v>126</v>
      </c>
      <c r="D1188" s="7" t="s">
        <v>136</v>
      </c>
      <c r="E1188" s="8">
        <v>2</v>
      </c>
      <c r="I1188" t="s">
        <v>18</v>
      </c>
      <c r="J1188" t="s">
        <v>16</v>
      </c>
      <c r="L1188" t="s">
        <v>189</v>
      </c>
    </row>
    <row r="1189" spans="1:12" x14ac:dyDescent="0.25">
      <c r="A1189" t="s">
        <v>211</v>
      </c>
      <c r="B1189">
        <v>2022</v>
      </c>
      <c r="C1189" t="s">
        <v>126</v>
      </c>
      <c r="D1189" s="7" t="s">
        <v>137</v>
      </c>
      <c r="E1189" s="8">
        <v>1</v>
      </c>
      <c r="I1189" t="s">
        <v>10</v>
      </c>
      <c r="J1189" t="s">
        <v>45</v>
      </c>
      <c r="L1189" t="s">
        <v>188</v>
      </c>
    </row>
    <row r="1190" spans="1:12" x14ac:dyDescent="0.25">
      <c r="A1190" t="s">
        <v>211</v>
      </c>
      <c r="B1190">
        <v>2022</v>
      </c>
      <c r="C1190" t="s">
        <v>126</v>
      </c>
      <c r="D1190" s="7" t="s">
        <v>64</v>
      </c>
      <c r="E1190" s="8">
        <v>3</v>
      </c>
      <c r="I1190" t="s">
        <v>18</v>
      </c>
      <c r="J1190" t="s">
        <v>19</v>
      </c>
      <c r="L1190" t="s">
        <v>188</v>
      </c>
    </row>
    <row r="1191" spans="1:12" x14ac:dyDescent="0.25">
      <c r="A1191" t="s">
        <v>211</v>
      </c>
      <c r="B1191">
        <v>2022</v>
      </c>
      <c r="C1191" t="s">
        <v>126</v>
      </c>
      <c r="D1191" s="7" t="s">
        <v>73</v>
      </c>
      <c r="E1191" s="8">
        <v>1</v>
      </c>
      <c r="I1191" t="s">
        <v>18</v>
      </c>
      <c r="J1191" t="s">
        <v>19</v>
      </c>
      <c r="L1191" t="s">
        <v>186</v>
      </c>
    </row>
    <row r="1192" spans="1:12" x14ac:dyDescent="0.25">
      <c r="A1192" t="s">
        <v>211</v>
      </c>
      <c r="B1192">
        <v>2022</v>
      </c>
      <c r="C1192" t="s">
        <v>127</v>
      </c>
      <c r="D1192" s="7" t="s">
        <v>39</v>
      </c>
      <c r="E1192" s="8">
        <v>6</v>
      </c>
      <c r="I1192" t="s">
        <v>10</v>
      </c>
      <c r="J1192" t="s">
        <v>21</v>
      </c>
      <c r="L1192" t="s">
        <v>188</v>
      </c>
    </row>
    <row r="1193" spans="1:12" x14ac:dyDescent="0.25">
      <c r="A1193" t="s">
        <v>211</v>
      </c>
      <c r="B1193">
        <v>2022</v>
      </c>
      <c r="C1193" t="s">
        <v>127</v>
      </c>
      <c r="D1193" s="7" t="s">
        <v>14</v>
      </c>
      <c r="E1193" s="8">
        <v>25</v>
      </c>
      <c r="I1193" t="s">
        <v>15</v>
      </c>
      <c r="J1193" t="s">
        <v>16</v>
      </c>
      <c r="L1193" t="s">
        <v>187</v>
      </c>
    </row>
    <row r="1194" spans="1:12" x14ac:dyDescent="0.25">
      <c r="A1194" t="s">
        <v>211</v>
      </c>
      <c r="B1194">
        <v>2022</v>
      </c>
      <c r="C1194" t="s">
        <v>127</v>
      </c>
      <c r="D1194" s="7" t="s">
        <v>137</v>
      </c>
      <c r="E1194" s="8">
        <v>5</v>
      </c>
      <c r="I1194" t="s">
        <v>10</v>
      </c>
      <c r="J1194" t="s">
        <v>45</v>
      </c>
      <c r="L1194" t="s">
        <v>188</v>
      </c>
    </row>
    <row r="1195" spans="1:12" x14ac:dyDescent="0.25">
      <c r="A1195" t="s">
        <v>211</v>
      </c>
      <c r="B1195">
        <v>2022</v>
      </c>
      <c r="C1195" t="s">
        <v>127</v>
      </c>
      <c r="D1195" s="7" t="s">
        <v>35</v>
      </c>
      <c r="E1195" s="8">
        <v>8</v>
      </c>
      <c r="I1195" t="s">
        <v>18</v>
      </c>
      <c r="J1195" t="s">
        <v>36</v>
      </c>
      <c r="L1195" t="s">
        <v>187</v>
      </c>
    </row>
    <row r="1196" spans="1:12" x14ac:dyDescent="0.25">
      <c r="A1196" t="s">
        <v>211</v>
      </c>
      <c r="B1196">
        <v>2022</v>
      </c>
      <c r="C1196" t="s">
        <v>127</v>
      </c>
      <c r="D1196" s="7" t="s">
        <v>52</v>
      </c>
      <c r="E1196" s="8">
        <v>4</v>
      </c>
      <c r="I1196" t="s">
        <v>18</v>
      </c>
      <c r="J1196" t="s">
        <v>36</v>
      </c>
      <c r="L1196" t="s">
        <v>186</v>
      </c>
    </row>
    <row r="1197" spans="1:12" x14ac:dyDescent="0.25">
      <c r="A1197" t="s">
        <v>211</v>
      </c>
      <c r="B1197">
        <v>2022</v>
      </c>
      <c r="C1197" t="s">
        <v>127</v>
      </c>
      <c r="D1197" s="7" t="s">
        <v>148</v>
      </c>
      <c r="E1197" s="8">
        <v>2</v>
      </c>
      <c r="I1197" t="s">
        <v>18</v>
      </c>
      <c r="J1197" t="s">
        <v>38</v>
      </c>
      <c r="L1197" t="s">
        <v>186</v>
      </c>
    </row>
    <row r="1198" spans="1:12" x14ac:dyDescent="0.25">
      <c r="A1198" t="s">
        <v>211</v>
      </c>
      <c r="B1198">
        <v>2022</v>
      </c>
      <c r="C1198" t="s">
        <v>127</v>
      </c>
      <c r="D1198" s="7" t="s">
        <v>136</v>
      </c>
      <c r="E1198" s="8">
        <v>3</v>
      </c>
      <c r="I1198" t="s">
        <v>18</v>
      </c>
      <c r="J1198" t="s">
        <v>16</v>
      </c>
      <c r="L1198" t="s">
        <v>189</v>
      </c>
    </row>
    <row r="1199" spans="1:12" x14ac:dyDescent="0.25">
      <c r="A1199" t="s">
        <v>211</v>
      </c>
      <c r="B1199">
        <v>2022</v>
      </c>
      <c r="C1199" t="s">
        <v>127</v>
      </c>
      <c r="D1199" s="7" t="s">
        <v>27</v>
      </c>
      <c r="E1199" s="8">
        <v>4</v>
      </c>
      <c r="I1199" t="s">
        <v>18</v>
      </c>
      <c r="J1199" t="s">
        <v>28</v>
      </c>
      <c r="L1199" t="s">
        <v>188</v>
      </c>
    </row>
    <row r="1200" spans="1:12" x14ac:dyDescent="0.25">
      <c r="A1200" t="s">
        <v>211</v>
      </c>
      <c r="B1200">
        <v>2022</v>
      </c>
      <c r="C1200" t="s">
        <v>127</v>
      </c>
      <c r="D1200" s="7" t="s">
        <v>37</v>
      </c>
      <c r="E1200" s="8">
        <v>14</v>
      </c>
      <c r="I1200" t="s">
        <v>10</v>
      </c>
      <c r="J1200" t="s">
        <v>38</v>
      </c>
      <c r="L1200" t="s">
        <v>187</v>
      </c>
    </row>
    <row r="1201" spans="1:12" x14ac:dyDescent="0.25">
      <c r="A1201" t="s">
        <v>211</v>
      </c>
      <c r="B1201">
        <v>2022</v>
      </c>
      <c r="C1201" t="s">
        <v>127</v>
      </c>
      <c r="D1201" s="7" t="s">
        <v>64</v>
      </c>
      <c r="E1201" s="8">
        <v>5</v>
      </c>
      <c r="I1201" t="s">
        <v>18</v>
      </c>
      <c r="J1201" t="s">
        <v>19</v>
      </c>
      <c r="L1201" t="s">
        <v>188</v>
      </c>
    </row>
    <row r="1202" spans="1:12" x14ac:dyDescent="0.25">
      <c r="A1202" t="s">
        <v>211</v>
      </c>
      <c r="B1202">
        <v>2022</v>
      </c>
      <c r="C1202" t="s">
        <v>127</v>
      </c>
      <c r="D1202" s="7" t="s">
        <v>44</v>
      </c>
      <c r="E1202" s="8">
        <v>22</v>
      </c>
      <c r="I1202" t="s">
        <v>10</v>
      </c>
      <c r="J1202" t="s">
        <v>45</v>
      </c>
      <c r="L1202" t="s">
        <v>187</v>
      </c>
    </row>
    <row r="1203" spans="1:12" x14ac:dyDescent="0.25">
      <c r="A1203" t="s">
        <v>211</v>
      </c>
      <c r="B1203">
        <v>2022</v>
      </c>
      <c r="C1203" t="s">
        <v>127</v>
      </c>
      <c r="D1203" s="7" t="s">
        <v>147</v>
      </c>
      <c r="E1203" s="8">
        <v>13</v>
      </c>
      <c r="I1203" t="s">
        <v>18</v>
      </c>
      <c r="J1203" t="s">
        <v>19</v>
      </c>
      <c r="L1203" t="s">
        <v>188</v>
      </c>
    </row>
    <row r="1204" spans="1:12" x14ac:dyDescent="0.25">
      <c r="A1204" t="s">
        <v>211</v>
      </c>
      <c r="B1204">
        <v>2022</v>
      </c>
      <c r="C1204" t="s">
        <v>127</v>
      </c>
      <c r="D1204" s="7" t="s">
        <v>150</v>
      </c>
      <c r="E1204" s="8">
        <v>3</v>
      </c>
      <c r="I1204" t="s">
        <v>10</v>
      </c>
      <c r="J1204" t="s">
        <v>21</v>
      </c>
      <c r="L1204" t="s">
        <v>189</v>
      </c>
    </row>
    <row r="1205" spans="1:12" x14ac:dyDescent="0.25">
      <c r="A1205" t="s">
        <v>211</v>
      </c>
      <c r="B1205">
        <v>2022</v>
      </c>
      <c r="C1205" t="s">
        <v>127</v>
      </c>
      <c r="D1205" s="7" t="s">
        <v>46</v>
      </c>
      <c r="E1205" s="8">
        <v>32</v>
      </c>
      <c r="I1205" t="s">
        <v>10</v>
      </c>
      <c r="J1205" t="s">
        <v>45</v>
      </c>
      <c r="L1205" t="s">
        <v>188</v>
      </c>
    </row>
    <row r="1206" spans="1:12" x14ac:dyDescent="0.25">
      <c r="A1206" t="s">
        <v>211</v>
      </c>
      <c r="B1206">
        <v>2022</v>
      </c>
      <c r="C1206" t="s">
        <v>127</v>
      </c>
      <c r="D1206" s="7" t="s">
        <v>151</v>
      </c>
      <c r="E1206" s="8">
        <v>2</v>
      </c>
      <c r="I1206" t="s">
        <v>10</v>
      </c>
      <c r="J1206" t="s">
        <v>13</v>
      </c>
      <c r="L1206" t="s">
        <v>189</v>
      </c>
    </row>
    <row r="1207" spans="1:12" x14ac:dyDescent="0.25">
      <c r="A1207" t="s">
        <v>211</v>
      </c>
      <c r="B1207">
        <v>2022</v>
      </c>
      <c r="C1207" t="s">
        <v>127</v>
      </c>
      <c r="D1207" s="7" t="s">
        <v>41</v>
      </c>
      <c r="E1207" s="8">
        <v>11</v>
      </c>
      <c r="I1207" t="s">
        <v>15</v>
      </c>
      <c r="J1207" t="s">
        <v>42</v>
      </c>
      <c r="L1207" t="s">
        <v>187</v>
      </c>
    </row>
    <row r="1208" spans="1:12" x14ac:dyDescent="0.25">
      <c r="A1208" t="s">
        <v>211</v>
      </c>
      <c r="B1208">
        <v>2022</v>
      </c>
      <c r="C1208" t="s">
        <v>127</v>
      </c>
      <c r="D1208" s="7" t="s">
        <v>60</v>
      </c>
      <c r="E1208" s="8">
        <v>4</v>
      </c>
      <c r="I1208" t="s">
        <v>10</v>
      </c>
      <c r="J1208" t="s">
        <v>42</v>
      </c>
      <c r="L1208" t="s">
        <v>188</v>
      </c>
    </row>
    <row r="1209" spans="1:12" x14ac:dyDescent="0.25">
      <c r="A1209" t="s">
        <v>211</v>
      </c>
      <c r="B1209">
        <v>2022</v>
      </c>
      <c r="C1209" t="s">
        <v>127</v>
      </c>
      <c r="D1209" s="7" t="s">
        <v>63</v>
      </c>
      <c r="E1209" s="8">
        <v>4</v>
      </c>
      <c r="I1209" t="s">
        <v>18</v>
      </c>
      <c r="J1209" t="s">
        <v>19</v>
      </c>
      <c r="L1209" t="s">
        <v>186</v>
      </c>
    </row>
    <row r="1210" spans="1:12" x14ac:dyDescent="0.25">
      <c r="A1210" t="s">
        <v>211</v>
      </c>
      <c r="B1210">
        <v>2022</v>
      </c>
      <c r="C1210" t="s">
        <v>127</v>
      </c>
      <c r="D1210" s="7" t="s">
        <v>130</v>
      </c>
      <c r="E1210" s="8">
        <v>2</v>
      </c>
      <c r="I1210" t="s">
        <v>10</v>
      </c>
      <c r="J1210" t="s">
        <v>11</v>
      </c>
      <c r="L1210" t="s">
        <v>186</v>
      </c>
    </row>
    <row r="1211" spans="1:12" x14ac:dyDescent="0.25">
      <c r="A1211" t="s">
        <v>211</v>
      </c>
      <c r="B1211">
        <v>2022</v>
      </c>
      <c r="C1211" t="s">
        <v>127</v>
      </c>
      <c r="D1211" s="7" t="s">
        <v>48</v>
      </c>
      <c r="E1211" s="8">
        <v>1</v>
      </c>
      <c r="I1211" t="s">
        <v>18</v>
      </c>
      <c r="J1211" t="s">
        <v>19</v>
      </c>
      <c r="L1211" t="s">
        <v>188</v>
      </c>
    </row>
    <row r="1212" spans="1:12" x14ac:dyDescent="0.25">
      <c r="A1212" t="s">
        <v>211</v>
      </c>
      <c r="B1212">
        <v>2022</v>
      </c>
      <c r="C1212" t="s">
        <v>127</v>
      </c>
      <c r="D1212" s="7" t="s">
        <v>22</v>
      </c>
      <c r="E1212" s="8">
        <v>14</v>
      </c>
      <c r="I1212" t="s">
        <v>15</v>
      </c>
      <c r="J1212" t="s">
        <v>16</v>
      </c>
      <c r="L1212" t="s">
        <v>187</v>
      </c>
    </row>
    <row r="1213" spans="1:12" x14ac:dyDescent="0.25">
      <c r="A1213" t="s">
        <v>211</v>
      </c>
      <c r="B1213">
        <v>2022</v>
      </c>
      <c r="C1213" t="s">
        <v>127</v>
      </c>
      <c r="D1213" s="7" t="s">
        <v>69</v>
      </c>
      <c r="E1213" s="8">
        <v>1</v>
      </c>
      <c r="I1213" t="s">
        <v>18</v>
      </c>
      <c r="J1213" t="s">
        <v>19</v>
      </c>
      <c r="L1213" t="s">
        <v>186</v>
      </c>
    </row>
    <row r="1214" spans="1:12" x14ac:dyDescent="0.25">
      <c r="A1214" t="s">
        <v>211</v>
      </c>
      <c r="B1214">
        <v>2022</v>
      </c>
      <c r="C1214" t="s">
        <v>127</v>
      </c>
      <c r="D1214" s="7" t="s">
        <v>79</v>
      </c>
      <c r="E1214" s="8">
        <v>3</v>
      </c>
      <c r="I1214" t="s">
        <v>18</v>
      </c>
      <c r="J1214" t="s">
        <v>45</v>
      </c>
      <c r="L1214" t="s">
        <v>188</v>
      </c>
    </row>
    <row r="1215" spans="1:12" x14ac:dyDescent="0.25">
      <c r="A1215" t="s">
        <v>211</v>
      </c>
      <c r="B1215">
        <v>2022</v>
      </c>
      <c r="C1215" t="s">
        <v>127</v>
      </c>
      <c r="D1215" s="7" t="s">
        <v>23</v>
      </c>
      <c r="E1215" s="8">
        <v>3</v>
      </c>
      <c r="I1215" t="s">
        <v>18</v>
      </c>
      <c r="J1215" t="s">
        <v>19</v>
      </c>
      <c r="L1215" t="s">
        <v>188</v>
      </c>
    </row>
    <row r="1216" spans="1:12" x14ac:dyDescent="0.25">
      <c r="A1216" t="s">
        <v>211</v>
      </c>
      <c r="B1216">
        <v>2022</v>
      </c>
      <c r="C1216" t="s">
        <v>127</v>
      </c>
      <c r="D1216" s="7" t="s">
        <v>144</v>
      </c>
      <c r="E1216" s="8">
        <v>1</v>
      </c>
      <c r="I1216" t="s">
        <v>10</v>
      </c>
      <c r="J1216" t="s">
        <v>13</v>
      </c>
      <c r="L1216" t="s">
        <v>189</v>
      </c>
    </row>
    <row r="1217" spans="1:12" x14ac:dyDescent="0.25">
      <c r="A1217" t="s">
        <v>211</v>
      </c>
      <c r="B1217">
        <v>2022</v>
      </c>
      <c r="C1217" t="s">
        <v>127</v>
      </c>
      <c r="D1217" s="7" t="s">
        <v>9</v>
      </c>
      <c r="E1217" s="8">
        <v>2</v>
      </c>
      <c r="I1217" t="s">
        <v>10</v>
      </c>
      <c r="J1217" t="s">
        <v>11</v>
      </c>
      <c r="L1217" t="s">
        <v>186</v>
      </c>
    </row>
    <row r="1218" spans="1:12" x14ac:dyDescent="0.25">
      <c r="A1218" t="s">
        <v>211</v>
      </c>
      <c r="B1218">
        <v>2022</v>
      </c>
      <c r="C1218" t="s">
        <v>127</v>
      </c>
      <c r="D1218" s="7" t="s">
        <v>17</v>
      </c>
      <c r="E1218" s="8">
        <v>1</v>
      </c>
      <c r="I1218" t="s">
        <v>18</v>
      </c>
      <c r="J1218" t="s">
        <v>19</v>
      </c>
      <c r="L1218" t="s">
        <v>189</v>
      </c>
    </row>
    <row r="1219" spans="1:12" x14ac:dyDescent="0.25">
      <c r="A1219" t="s">
        <v>211</v>
      </c>
      <c r="B1219">
        <v>2022</v>
      </c>
      <c r="C1219" t="s">
        <v>127</v>
      </c>
      <c r="D1219" s="7" t="s">
        <v>132</v>
      </c>
      <c r="E1219" s="8">
        <v>1</v>
      </c>
      <c r="I1219" t="s">
        <v>18</v>
      </c>
      <c r="J1219" t="s">
        <v>16</v>
      </c>
      <c r="L1219" t="s">
        <v>189</v>
      </c>
    </row>
    <row r="1220" spans="1:12" x14ac:dyDescent="0.25">
      <c r="A1220" t="s">
        <v>211</v>
      </c>
      <c r="B1220">
        <v>2022</v>
      </c>
      <c r="C1220" t="s">
        <v>127</v>
      </c>
      <c r="D1220" s="7" t="s">
        <v>111</v>
      </c>
      <c r="E1220" s="8">
        <v>3</v>
      </c>
      <c r="I1220" t="s">
        <v>18</v>
      </c>
      <c r="J1220" t="s">
        <v>16</v>
      </c>
      <c r="L1220" t="s">
        <v>189</v>
      </c>
    </row>
    <row r="1221" spans="1:12" x14ac:dyDescent="0.25">
      <c r="A1221" t="s">
        <v>211</v>
      </c>
      <c r="B1221">
        <v>2022</v>
      </c>
      <c r="C1221" t="s">
        <v>127</v>
      </c>
      <c r="D1221" s="7" t="s">
        <v>146</v>
      </c>
      <c r="E1221" s="8">
        <v>7</v>
      </c>
      <c r="I1221" t="s">
        <v>10</v>
      </c>
      <c r="J1221" t="s">
        <v>45</v>
      </c>
      <c r="L1221" t="s">
        <v>186</v>
      </c>
    </row>
    <row r="1222" spans="1:12" x14ac:dyDescent="0.25">
      <c r="A1222" t="s">
        <v>211</v>
      </c>
      <c r="B1222">
        <v>2022</v>
      </c>
      <c r="C1222" t="s">
        <v>127</v>
      </c>
      <c r="D1222" s="7" t="s">
        <v>81</v>
      </c>
      <c r="E1222" s="8">
        <v>2</v>
      </c>
      <c r="I1222" t="s">
        <v>10</v>
      </c>
      <c r="J1222" t="s">
        <v>68</v>
      </c>
      <c r="L1222" t="s">
        <v>186</v>
      </c>
    </row>
    <row r="1223" spans="1:12" x14ac:dyDescent="0.25">
      <c r="A1223" t="s">
        <v>211</v>
      </c>
      <c r="B1223">
        <v>2022</v>
      </c>
      <c r="C1223" t="s">
        <v>127</v>
      </c>
      <c r="D1223" s="7" t="s">
        <v>142</v>
      </c>
      <c r="E1223" s="8">
        <v>3</v>
      </c>
      <c r="I1223" t="s">
        <v>18</v>
      </c>
      <c r="J1223" t="s">
        <v>34</v>
      </c>
      <c r="L1223" t="s">
        <v>186</v>
      </c>
    </row>
    <row r="1224" spans="1:12" x14ac:dyDescent="0.25">
      <c r="A1224" t="s">
        <v>211</v>
      </c>
      <c r="B1224">
        <v>2022</v>
      </c>
      <c r="C1224" t="s">
        <v>127</v>
      </c>
      <c r="D1224" s="7" t="s">
        <v>140</v>
      </c>
      <c r="E1224" s="8">
        <v>2</v>
      </c>
      <c r="I1224" t="s">
        <v>10</v>
      </c>
      <c r="J1224" t="s">
        <v>34</v>
      </c>
      <c r="L1224" t="s">
        <v>189</v>
      </c>
    </row>
    <row r="1225" spans="1:12" x14ac:dyDescent="0.25">
      <c r="A1225" t="s">
        <v>211</v>
      </c>
      <c r="B1225">
        <v>2022</v>
      </c>
      <c r="C1225" t="s">
        <v>127</v>
      </c>
      <c r="D1225" s="7" t="s">
        <v>25</v>
      </c>
      <c r="E1225" s="8">
        <v>2</v>
      </c>
      <c r="I1225" t="s">
        <v>10</v>
      </c>
      <c r="J1225" t="s">
        <v>26</v>
      </c>
      <c r="L1225" t="s">
        <v>186</v>
      </c>
    </row>
    <row r="1226" spans="1:12" x14ac:dyDescent="0.25">
      <c r="A1226" t="s">
        <v>211</v>
      </c>
      <c r="B1226">
        <v>2022</v>
      </c>
      <c r="C1226" t="s">
        <v>127</v>
      </c>
      <c r="D1226" s="7" t="s">
        <v>54</v>
      </c>
      <c r="E1226" s="8">
        <v>2</v>
      </c>
      <c r="I1226" t="s">
        <v>10</v>
      </c>
      <c r="J1226" t="s">
        <v>34</v>
      </c>
      <c r="L1226" t="s">
        <v>189</v>
      </c>
    </row>
    <row r="1227" spans="1:12" x14ac:dyDescent="0.25">
      <c r="A1227" t="s">
        <v>211</v>
      </c>
      <c r="B1227">
        <v>2022</v>
      </c>
      <c r="C1227" t="s">
        <v>127</v>
      </c>
      <c r="D1227" s="7" t="s">
        <v>135</v>
      </c>
      <c r="E1227" s="8">
        <v>1</v>
      </c>
      <c r="I1227" t="s">
        <v>18</v>
      </c>
      <c r="J1227" t="s">
        <v>19</v>
      </c>
      <c r="L1227" t="s">
        <v>189</v>
      </c>
    </row>
    <row r="1228" spans="1:12" x14ac:dyDescent="0.25">
      <c r="A1228" t="s">
        <v>211</v>
      </c>
      <c r="B1228">
        <v>2022</v>
      </c>
      <c r="C1228" t="s">
        <v>127</v>
      </c>
      <c r="D1228" s="7" t="s">
        <v>138</v>
      </c>
      <c r="E1228" s="8">
        <v>1</v>
      </c>
      <c r="I1228" t="s">
        <v>10</v>
      </c>
      <c r="J1228" t="s">
        <v>34</v>
      </c>
      <c r="L1228" t="s">
        <v>186</v>
      </c>
    </row>
    <row r="1229" spans="1:12" x14ac:dyDescent="0.25">
      <c r="A1229" t="s">
        <v>211</v>
      </c>
      <c r="B1229">
        <v>2022</v>
      </c>
      <c r="C1229" t="s">
        <v>127</v>
      </c>
      <c r="D1229" s="7" t="s">
        <v>29</v>
      </c>
      <c r="E1229" s="8">
        <v>2</v>
      </c>
      <c r="I1229" t="s">
        <v>10</v>
      </c>
      <c r="J1229" t="s">
        <v>21</v>
      </c>
      <c r="L1229" t="s">
        <v>188</v>
      </c>
    </row>
    <row r="1230" spans="1:12" x14ac:dyDescent="0.25">
      <c r="A1230" t="s">
        <v>211</v>
      </c>
      <c r="B1230">
        <v>2022</v>
      </c>
      <c r="C1230" t="s">
        <v>127</v>
      </c>
      <c r="D1230" s="7" t="s">
        <v>30</v>
      </c>
      <c r="E1230" s="8">
        <v>2</v>
      </c>
      <c r="I1230" t="s">
        <v>10</v>
      </c>
      <c r="J1230" t="s">
        <v>13</v>
      </c>
      <c r="L1230" t="s">
        <v>186</v>
      </c>
    </row>
    <row r="1231" spans="1:12" x14ac:dyDescent="0.25">
      <c r="A1231" t="s">
        <v>211</v>
      </c>
      <c r="B1231">
        <v>2022</v>
      </c>
      <c r="C1231" t="s">
        <v>127</v>
      </c>
      <c r="D1231" s="7" t="s">
        <v>70</v>
      </c>
      <c r="E1231" s="8">
        <v>1</v>
      </c>
      <c r="I1231" t="s">
        <v>10</v>
      </c>
      <c r="J1231" t="s">
        <v>11</v>
      </c>
      <c r="L1231" t="s">
        <v>189</v>
      </c>
    </row>
    <row r="1232" spans="1:12" x14ac:dyDescent="0.25">
      <c r="A1232" t="s">
        <v>211</v>
      </c>
      <c r="B1232">
        <v>2022</v>
      </c>
      <c r="C1232" t="s">
        <v>127</v>
      </c>
      <c r="D1232" s="7" t="s">
        <v>131</v>
      </c>
      <c r="E1232" s="8">
        <v>1</v>
      </c>
      <c r="I1232" t="s">
        <v>10</v>
      </c>
      <c r="J1232" t="s">
        <v>45</v>
      </c>
      <c r="L1232" t="s">
        <v>186</v>
      </c>
    </row>
    <row r="1233" spans="1:12" x14ac:dyDescent="0.25">
      <c r="A1233" t="s">
        <v>211</v>
      </c>
      <c r="B1233">
        <v>2022</v>
      </c>
      <c r="C1233" t="s">
        <v>127</v>
      </c>
      <c r="D1233" s="7" t="s">
        <v>50</v>
      </c>
      <c r="E1233" s="8">
        <v>3</v>
      </c>
      <c r="I1233" t="s">
        <v>15</v>
      </c>
      <c r="J1233" t="s">
        <v>42</v>
      </c>
      <c r="L1233" t="s">
        <v>188</v>
      </c>
    </row>
    <row r="1234" spans="1:12" x14ac:dyDescent="0.25">
      <c r="A1234" t="s">
        <v>211</v>
      </c>
      <c r="B1234">
        <v>2022</v>
      </c>
      <c r="C1234" t="s">
        <v>127</v>
      </c>
      <c r="D1234" s="7" t="s">
        <v>87</v>
      </c>
      <c r="E1234" s="8">
        <v>9</v>
      </c>
      <c r="I1234" t="s">
        <v>18</v>
      </c>
      <c r="J1234" t="s">
        <v>19</v>
      </c>
      <c r="L1234" t="s">
        <v>188</v>
      </c>
    </row>
    <row r="1235" spans="1:12" x14ac:dyDescent="0.25">
      <c r="A1235" t="s">
        <v>211</v>
      </c>
      <c r="B1235">
        <v>2022</v>
      </c>
      <c r="C1235" t="s">
        <v>127</v>
      </c>
      <c r="D1235" s="7" t="s">
        <v>59</v>
      </c>
      <c r="E1235" s="8">
        <v>4</v>
      </c>
      <c r="I1235" t="s">
        <v>18</v>
      </c>
      <c r="J1235" t="s">
        <v>38</v>
      </c>
      <c r="L1235" t="s">
        <v>186</v>
      </c>
    </row>
    <row r="1236" spans="1:12" x14ac:dyDescent="0.25">
      <c r="A1236" t="s">
        <v>211</v>
      </c>
      <c r="B1236">
        <v>2022</v>
      </c>
      <c r="C1236" t="s">
        <v>127</v>
      </c>
      <c r="D1236" s="7" t="s">
        <v>89</v>
      </c>
      <c r="E1236" s="8">
        <v>2</v>
      </c>
      <c r="I1236" t="s">
        <v>10</v>
      </c>
      <c r="J1236" t="s">
        <v>21</v>
      </c>
      <c r="L1236" t="s">
        <v>189</v>
      </c>
    </row>
    <row r="1237" spans="1:12" x14ac:dyDescent="0.25">
      <c r="A1237" t="s">
        <v>211</v>
      </c>
      <c r="B1237">
        <v>2022</v>
      </c>
      <c r="C1237" t="s">
        <v>127</v>
      </c>
      <c r="D1237" s="7" t="s">
        <v>74</v>
      </c>
      <c r="E1237" s="8">
        <v>1</v>
      </c>
      <c r="I1237" t="s">
        <v>18</v>
      </c>
      <c r="J1237" t="s">
        <v>19</v>
      </c>
      <c r="L1237" t="s">
        <v>186</v>
      </c>
    </row>
    <row r="1238" spans="1:12" x14ac:dyDescent="0.25">
      <c r="A1238" t="s">
        <v>211</v>
      </c>
      <c r="B1238">
        <v>2022</v>
      </c>
      <c r="C1238" t="s">
        <v>127</v>
      </c>
      <c r="D1238" s="7" t="s">
        <v>133</v>
      </c>
      <c r="E1238" s="8">
        <v>1</v>
      </c>
      <c r="I1238" t="s">
        <v>10</v>
      </c>
      <c r="J1238" t="s">
        <v>21</v>
      </c>
      <c r="L1238" t="s">
        <v>186</v>
      </c>
    </row>
    <row r="1239" spans="1:12" x14ac:dyDescent="0.25">
      <c r="A1239" t="s">
        <v>211</v>
      </c>
      <c r="B1239">
        <v>2022</v>
      </c>
      <c r="C1239" t="s">
        <v>127</v>
      </c>
      <c r="D1239" s="7" t="s">
        <v>12</v>
      </c>
      <c r="E1239" s="8">
        <v>2</v>
      </c>
      <c r="I1239" t="s">
        <v>10</v>
      </c>
      <c r="J1239" t="s">
        <v>13</v>
      </c>
      <c r="L1239" t="s">
        <v>188</v>
      </c>
    </row>
    <row r="1240" spans="1:12" x14ac:dyDescent="0.25">
      <c r="A1240" t="s">
        <v>211</v>
      </c>
      <c r="B1240">
        <v>2022</v>
      </c>
      <c r="C1240" t="s">
        <v>127</v>
      </c>
      <c r="D1240" s="7" t="s">
        <v>152</v>
      </c>
      <c r="E1240" s="8">
        <v>2</v>
      </c>
      <c r="I1240" t="s">
        <v>10</v>
      </c>
      <c r="J1240" t="s">
        <v>13</v>
      </c>
      <c r="L1240" t="s">
        <v>189</v>
      </c>
    </row>
    <row r="1241" spans="1:12" x14ac:dyDescent="0.25">
      <c r="A1241" t="s">
        <v>211</v>
      </c>
      <c r="B1241">
        <v>2022</v>
      </c>
      <c r="C1241" t="s">
        <v>127</v>
      </c>
      <c r="D1241" s="7" t="s">
        <v>153</v>
      </c>
      <c r="E1241" s="8">
        <v>2</v>
      </c>
      <c r="I1241" t="s">
        <v>18</v>
      </c>
      <c r="J1241" t="s">
        <v>19</v>
      </c>
      <c r="L1241" t="s">
        <v>189</v>
      </c>
    </row>
    <row r="1242" spans="1:12" x14ac:dyDescent="0.25">
      <c r="A1242" t="s">
        <v>211</v>
      </c>
      <c r="B1242">
        <v>2022</v>
      </c>
      <c r="C1242" t="s">
        <v>127</v>
      </c>
      <c r="D1242" s="7" t="s">
        <v>55</v>
      </c>
      <c r="E1242" s="8">
        <v>13</v>
      </c>
      <c r="I1242" t="s">
        <v>10</v>
      </c>
      <c r="J1242" t="s">
        <v>34</v>
      </c>
      <c r="L1242" t="s">
        <v>187</v>
      </c>
    </row>
    <row r="1243" spans="1:12" x14ac:dyDescent="0.25">
      <c r="A1243" t="s">
        <v>211</v>
      </c>
      <c r="B1243">
        <v>2022</v>
      </c>
      <c r="C1243" t="s">
        <v>127</v>
      </c>
      <c r="D1243" s="7" t="s">
        <v>20</v>
      </c>
      <c r="E1243" s="8">
        <v>1</v>
      </c>
      <c r="I1243" t="s">
        <v>10</v>
      </c>
      <c r="J1243" t="s">
        <v>21</v>
      </c>
      <c r="L1243" t="s">
        <v>186</v>
      </c>
    </row>
    <row r="1244" spans="1:12" x14ac:dyDescent="0.25">
      <c r="A1244" t="s">
        <v>211</v>
      </c>
      <c r="B1244">
        <v>2022</v>
      </c>
      <c r="C1244" t="s">
        <v>127</v>
      </c>
      <c r="D1244" s="7" t="s">
        <v>61</v>
      </c>
      <c r="E1244" s="8">
        <v>1</v>
      </c>
      <c r="I1244" t="s">
        <v>18</v>
      </c>
      <c r="J1244" t="s">
        <v>38</v>
      </c>
      <c r="L1244" t="s">
        <v>186</v>
      </c>
    </row>
    <row r="1245" spans="1:12" x14ac:dyDescent="0.25">
      <c r="A1245" t="s">
        <v>211</v>
      </c>
      <c r="B1245">
        <v>2022</v>
      </c>
      <c r="C1245" t="s">
        <v>127</v>
      </c>
      <c r="D1245" s="7" t="s">
        <v>145</v>
      </c>
      <c r="E1245" s="8">
        <v>5</v>
      </c>
      <c r="I1245" t="s">
        <v>18</v>
      </c>
      <c r="J1245" t="s">
        <v>19</v>
      </c>
      <c r="L1245" t="s">
        <v>188</v>
      </c>
    </row>
    <row r="1246" spans="1:12" x14ac:dyDescent="0.25">
      <c r="A1246" t="s">
        <v>211</v>
      </c>
      <c r="B1246">
        <v>2022</v>
      </c>
      <c r="C1246" t="s">
        <v>127</v>
      </c>
      <c r="D1246" s="7" t="s">
        <v>154</v>
      </c>
      <c r="E1246" s="8">
        <v>2</v>
      </c>
      <c r="I1246" t="s">
        <v>18</v>
      </c>
      <c r="J1246" t="s">
        <v>36</v>
      </c>
      <c r="L1246" t="s">
        <v>186</v>
      </c>
    </row>
    <row r="1247" spans="1:12" x14ac:dyDescent="0.25">
      <c r="A1247" t="s">
        <v>211</v>
      </c>
      <c r="B1247">
        <v>2022</v>
      </c>
      <c r="C1247" t="s">
        <v>127</v>
      </c>
      <c r="D1247" s="7" t="s">
        <v>117</v>
      </c>
      <c r="E1247" s="8">
        <v>1</v>
      </c>
      <c r="I1247" t="s">
        <v>18</v>
      </c>
      <c r="J1247" t="s">
        <v>16</v>
      </c>
      <c r="L1247" t="s">
        <v>189</v>
      </c>
    </row>
    <row r="1248" spans="1:12" x14ac:dyDescent="0.25">
      <c r="A1248" t="s">
        <v>211</v>
      </c>
      <c r="B1248">
        <v>2022</v>
      </c>
      <c r="C1248" t="s">
        <v>127</v>
      </c>
      <c r="D1248" s="7" t="s">
        <v>100</v>
      </c>
      <c r="E1248" s="8">
        <v>1</v>
      </c>
      <c r="I1248" t="s">
        <v>10</v>
      </c>
      <c r="J1248" t="s">
        <v>32</v>
      </c>
      <c r="L1248" t="s">
        <v>189</v>
      </c>
    </row>
    <row r="1249" spans="1:12" x14ac:dyDescent="0.25">
      <c r="A1249" t="s">
        <v>211</v>
      </c>
      <c r="B1249">
        <v>2022</v>
      </c>
      <c r="C1249" t="s">
        <v>127</v>
      </c>
      <c r="D1249" s="7" t="s">
        <v>155</v>
      </c>
      <c r="E1249" s="8">
        <v>1</v>
      </c>
      <c r="I1249" t="s">
        <v>18</v>
      </c>
      <c r="J1249" t="s">
        <v>16</v>
      </c>
      <c r="L1249" t="s">
        <v>186</v>
      </c>
    </row>
    <row r="1250" spans="1:12" x14ac:dyDescent="0.25">
      <c r="A1250" t="s">
        <v>211</v>
      </c>
      <c r="B1250">
        <v>2022</v>
      </c>
      <c r="C1250" t="s">
        <v>127</v>
      </c>
      <c r="D1250" s="7" t="s">
        <v>109</v>
      </c>
      <c r="E1250" s="8">
        <v>1</v>
      </c>
      <c r="I1250" t="s">
        <v>18</v>
      </c>
      <c r="J1250" t="s">
        <v>16</v>
      </c>
      <c r="L1250" t="s">
        <v>189</v>
      </c>
    </row>
    <row r="1251" spans="1:12" x14ac:dyDescent="0.25">
      <c r="A1251" t="s">
        <v>211</v>
      </c>
      <c r="B1251">
        <v>2022</v>
      </c>
      <c r="C1251" t="s">
        <v>127</v>
      </c>
      <c r="D1251" s="7" t="s">
        <v>76</v>
      </c>
      <c r="E1251" s="8">
        <v>1</v>
      </c>
      <c r="I1251" t="s">
        <v>18</v>
      </c>
      <c r="J1251" t="s">
        <v>72</v>
      </c>
      <c r="L1251" t="s">
        <v>189</v>
      </c>
    </row>
    <row r="1252" spans="1:12" x14ac:dyDescent="0.25">
      <c r="A1252" t="s">
        <v>211</v>
      </c>
      <c r="B1252">
        <v>2022</v>
      </c>
      <c r="C1252" t="s">
        <v>128</v>
      </c>
      <c r="D1252" s="7" t="s">
        <v>145</v>
      </c>
      <c r="E1252" s="8">
        <v>9</v>
      </c>
      <c r="I1252" t="s">
        <v>18</v>
      </c>
      <c r="J1252" t="s">
        <v>19</v>
      </c>
      <c r="L1252" t="s">
        <v>188</v>
      </c>
    </row>
    <row r="1253" spans="1:12" x14ac:dyDescent="0.25">
      <c r="A1253" t="s">
        <v>211</v>
      </c>
      <c r="B1253">
        <v>2022</v>
      </c>
      <c r="C1253" t="s">
        <v>128</v>
      </c>
      <c r="D1253" s="7" t="s">
        <v>27</v>
      </c>
      <c r="E1253" s="8">
        <v>8</v>
      </c>
      <c r="I1253" t="s">
        <v>18</v>
      </c>
      <c r="J1253" t="s">
        <v>28</v>
      </c>
      <c r="L1253" t="s">
        <v>188</v>
      </c>
    </row>
    <row r="1254" spans="1:12" x14ac:dyDescent="0.25">
      <c r="A1254" t="s">
        <v>211</v>
      </c>
      <c r="B1254">
        <v>2022</v>
      </c>
      <c r="C1254" t="s">
        <v>128</v>
      </c>
      <c r="D1254" s="7" t="s">
        <v>62</v>
      </c>
      <c r="E1254" s="8">
        <v>8</v>
      </c>
      <c r="I1254" t="s">
        <v>18</v>
      </c>
      <c r="J1254" t="s">
        <v>16</v>
      </c>
      <c r="L1254" t="s">
        <v>186</v>
      </c>
    </row>
    <row r="1255" spans="1:12" x14ac:dyDescent="0.25">
      <c r="A1255" t="s">
        <v>211</v>
      </c>
      <c r="B1255">
        <v>2022</v>
      </c>
      <c r="C1255" t="s">
        <v>128</v>
      </c>
      <c r="D1255" s="7" t="s">
        <v>14</v>
      </c>
      <c r="E1255" s="8">
        <v>82</v>
      </c>
      <c r="I1255" t="s">
        <v>15</v>
      </c>
      <c r="J1255" t="s">
        <v>16</v>
      </c>
      <c r="L1255" t="s">
        <v>187</v>
      </c>
    </row>
    <row r="1256" spans="1:12" x14ac:dyDescent="0.25">
      <c r="A1256" t="s">
        <v>211</v>
      </c>
      <c r="B1256">
        <v>2022</v>
      </c>
      <c r="C1256" t="s">
        <v>128</v>
      </c>
      <c r="D1256" s="7" t="s">
        <v>71</v>
      </c>
      <c r="E1256" s="8">
        <v>5</v>
      </c>
      <c r="I1256" t="s">
        <v>18</v>
      </c>
      <c r="J1256" t="s">
        <v>72</v>
      </c>
      <c r="L1256" t="s">
        <v>186</v>
      </c>
    </row>
    <row r="1257" spans="1:12" x14ac:dyDescent="0.25">
      <c r="A1257" t="s">
        <v>211</v>
      </c>
      <c r="B1257">
        <v>2022</v>
      </c>
      <c r="C1257" t="s">
        <v>128</v>
      </c>
      <c r="D1257" s="7" t="s">
        <v>133</v>
      </c>
      <c r="E1257" s="8">
        <v>2</v>
      </c>
      <c r="I1257" t="s">
        <v>10</v>
      </c>
      <c r="J1257" t="s">
        <v>21</v>
      </c>
      <c r="L1257" t="s">
        <v>186</v>
      </c>
    </row>
    <row r="1258" spans="1:12" x14ac:dyDescent="0.25">
      <c r="A1258" t="s">
        <v>211</v>
      </c>
      <c r="B1258">
        <v>2022</v>
      </c>
      <c r="C1258" t="s">
        <v>128</v>
      </c>
      <c r="D1258" s="7" t="s">
        <v>55</v>
      </c>
      <c r="E1258" s="8">
        <v>53</v>
      </c>
      <c r="I1258" t="s">
        <v>10</v>
      </c>
      <c r="J1258" t="s">
        <v>34</v>
      </c>
      <c r="L1258" t="s">
        <v>187</v>
      </c>
    </row>
    <row r="1259" spans="1:12" x14ac:dyDescent="0.25">
      <c r="A1259" t="s">
        <v>211</v>
      </c>
      <c r="B1259">
        <v>2022</v>
      </c>
      <c r="C1259" t="s">
        <v>128</v>
      </c>
      <c r="D1259" s="7" t="s">
        <v>41</v>
      </c>
      <c r="E1259" s="8">
        <v>14</v>
      </c>
      <c r="I1259" t="s">
        <v>15</v>
      </c>
      <c r="J1259" t="s">
        <v>42</v>
      </c>
      <c r="L1259" t="s">
        <v>187</v>
      </c>
    </row>
    <row r="1260" spans="1:12" x14ac:dyDescent="0.25">
      <c r="A1260" t="s">
        <v>211</v>
      </c>
      <c r="B1260">
        <v>2022</v>
      </c>
      <c r="C1260" t="s">
        <v>128</v>
      </c>
      <c r="D1260" s="7" t="s">
        <v>136</v>
      </c>
      <c r="E1260" s="8">
        <v>1</v>
      </c>
      <c r="I1260" t="s">
        <v>18</v>
      </c>
      <c r="J1260" t="s">
        <v>16</v>
      </c>
      <c r="L1260" t="s">
        <v>189</v>
      </c>
    </row>
    <row r="1261" spans="1:12" x14ac:dyDescent="0.25">
      <c r="A1261" t="s">
        <v>211</v>
      </c>
      <c r="B1261">
        <v>2022</v>
      </c>
      <c r="C1261" t="s">
        <v>128</v>
      </c>
      <c r="D1261" s="7" t="s">
        <v>46</v>
      </c>
      <c r="E1261" s="8">
        <v>13</v>
      </c>
      <c r="I1261" t="s">
        <v>10</v>
      </c>
      <c r="J1261" t="s">
        <v>45</v>
      </c>
      <c r="L1261" t="s">
        <v>188</v>
      </c>
    </row>
    <row r="1262" spans="1:12" x14ac:dyDescent="0.25">
      <c r="A1262" t="s">
        <v>211</v>
      </c>
      <c r="B1262">
        <v>2022</v>
      </c>
      <c r="C1262" t="s">
        <v>128</v>
      </c>
      <c r="D1262" s="7" t="s">
        <v>39</v>
      </c>
      <c r="E1262" s="8">
        <v>3</v>
      </c>
      <c r="I1262" t="s">
        <v>10</v>
      </c>
      <c r="J1262" t="s">
        <v>21</v>
      </c>
      <c r="L1262" t="s">
        <v>188</v>
      </c>
    </row>
    <row r="1263" spans="1:12" x14ac:dyDescent="0.25">
      <c r="A1263" t="s">
        <v>211</v>
      </c>
      <c r="B1263">
        <v>2022</v>
      </c>
      <c r="C1263" t="s">
        <v>128</v>
      </c>
      <c r="D1263" s="7" t="s">
        <v>60</v>
      </c>
      <c r="E1263" s="8">
        <v>5</v>
      </c>
      <c r="I1263" t="s">
        <v>10</v>
      </c>
      <c r="J1263" t="s">
        <v>42</v>
      </c>
      <c r="L1263" t="s">
        <v>188</v>
      </c>
    </row>
    <row r="1264" spans="1:12" x14ac:dyDescent="0.25">
      <c r="A1264" t="s">
        <v>211</v>
      </c>
      <c r="B1264">
        <v>2022</v>
      </c>
      <c r="C1264" t="s">
        <v>128</v>
      </c>
      <c r="D1264" s="7" t="s">
        <v>50</v>
      </c>
      <c r="E1264" s="8">
        <v>5</v>
      </c>
      <c r="I1264" t="s">
        <v>15</v>
      </c>
      <c r="J1264" t="s">
        <v>42</v>
      </c>
      <c r="L1264" t="s">
        <v>188</v>
      </c>
    </row>
    <row r="1265" spans="1:12" x14ac:dyDescent="0.25">
      <c r="A1265" t="s">
        <v>211</v>
      </c>
      <c r="B1265">
        <v>2022</v>
      </c>
      <c r="C1265" t="s">
        <v>128</v>
      </c>
      <c r="D1265" s="7" t="s">
        <v>58</v>
      </c>
      <c r="E1265" s="8">
        <v>1</v>
      </c>
      <c r="I1265" t="s">
        <v>18</v>
      </c>
      <c r="J1265" t="s">
        <v>38</v>
      </c>
      <c r="L1265" t="s">
        <v>189</v>
      </c>
    </row>
    <row r="1266" spans="1:12" x14ac:dyDescent="0.25">
      <c r="A1266" t="s">
        <v>211</v>
      </c>
      <c r="B1266">
        <v>2022</v>
      </c>
      <c r="C1266" t="s">
        <v>128</v>
      </c>
      <c r="D1266" s="7" t="s">
        <v>59</v>
      </c>
      <c r="E1266" s="8">
        <v>2</v>
      </c>
      <c r="I1266" t="s">
        <v>18</v>
      </c>
      <c r="J1266" t="s">
        <v>38</v>
      </c>
      <c r="L1266" t="s">
        <v>186</v>
      </c>
    </row>
    <row r="1267" spans="1:12" x14ac:dyDescent="0.25">
      <c r="A1267" t="s">
        <v>211</v>
      </c>
      <c r="B1267">
        <v>2022</v>
      </c>
      <c r="C1267" t="s">
        <v>128</v>
      </c>
      <c r="D1267" s="7" t="s">
        <v>23</v>
      </c>
      <c r="E1267" s="8">
        <v>5</v>
      </c>
      <c r="I1267" t="s">
        <v>18</v>
      </c>
      <c r="J1267" t="s">
        <v>19</v>
      </c>
      <c r="L1267" t="s">
        <v>188</v>
      </c>
    </row>
    <row r="1268" spans="1:12" x14ac:dyDescent="0.25">
      <c r="A1268" t="s">
        <v>211</v>
      </c>
      <c r="B1268">
        <v>2022</v>
      </c>
      <c r="C1268" t="s">
        <v>128</v>
      </c>
      <c r="D1268" s="7" t="s">
        <v>22</v>
      </c>
      <c r="E1268" s="8">
        <v>8</v>
      </c>
      <c r="I1268" t="s">
        <v>15</v>
      </c>
      <c r="J1268" t="s">
        <v>16</v>
      </c>
      <c r="L1268" t="s">
        <v>187</v>
      </c>
    </row>
    <row r="1269" spans="1:12" x14ac:dyDescent="0.25">
      <c r="A1269" t="s">
        <v>211</v>
      </c>
      <c r="B1269">
        <v>2022</v>
      </c>
      <c r="C1269" t="s">
        <v>128</v>
      </c>
      <c r="D1269" s="7" t="s">
        <v>37</v>
      </c>
      <c r="E1269" s="8">
        <v>7</v>
      </c>
      <c r="I1269" t="s">
        <v>10</v>
      </c>
      <c r="J1269" t="s">
        <v>38</v>
      </c>
      <c r="L1269" t="s">
        <v>187</v>
      </c>
    </row>
    <row r="1270" spans="1:12" x14ac:dyDescent="0.25">
      <c r="A1270" t="s">
        <v>211</v>
      </c>
      <c r="B1270">
        <v>2022</v>
      </c>
      <c r="C1270" t="s">
        <v>128</v>
      </c>
      <c r="D1270" s="7" t="s">
        <v>44</v>
      </c>
      <c r="E1270" s="8">
        <v>39</v>
      </c>
      <c r="I1270" t="s">
        <v>10</v>
      </c>
      <c r="J1270" t="s">
        <v>45</v>
      </c>
      <c r="L1270" t="s">
        <v>187</v>
      </c>
    </row>
    <row r="1271" spans="1:12" x14ac:dyDescent="0.25">
      <c r="A1271" t="s">
        <v>211</v>
      </c>
      <c r="B1271">
        <v>2022</v>
      </c>
      <c r="C1271" t="s">
        <v>128</v>
      </c>
      <c r="D1271" s="7" t="s">
        <v>146</v>
      </c>
      <c r="E1271" s="8">
        <v>8</v>
      </c>
      <c r="I1271" t="s">
        <v>10</v>
      </c>
      <c r="J1271" t="s">
        <v>45</v>
      </c>
      <c r="L1271" t="s">
        <v>186</v>
      </c>
    </row>
    <row r="1272" spans="1:12" x14ac:dyDescent="0.25">
      <c r="A1272" t="s">
        <v>211</v>
      </c>
      <c r="B1272">
        <v>2022</v>
      </c>
      <c r="C1272" t="s">
        <v>128</v>
      </c>
      <c r="D1272" s="7" t="s">
        <v>147</v>
      </c>
      <c r="E1272" s="8">
        <v>9</v>
      </c>
      <c r="I1272" t="s">
        <v>18</v>
      </c>
      <c r="J1272" t="s">
        <v>19</v>
      </c>
      <c r="L1272" t="s">
        <v>188</v>
      </c>
    </row>
    <row r="1273" spans="1:12" x14ac:dyDescent="0.25">
      <c r="A1273" t="s">
        <v>211</v>
      </c>
      <c r="B1273">
        <v>2022</v>
      </c>
      <c r="C1273" t="s">
        <v>128</v>
      </c>
      <c r="D1273" s="7" t="s">
        <v>142</v>
      </c>
      <c r="E1273" s="8">
        <v>5</v>
      </c>
      <c r="I1273" t="s">
        <v>18</v>
      </c>
      <c r="J1273" t="s">
        <v>34</v>
      </c>
      <c r="L1273" t="s">
        <v>186</v>
      </c>
    </row>
    <row r="1274" spans="1:12" x14ac:dyDescent="0.25">
      <c r="A1274" t="s">
        <v>211</v>
      </c>
      <c r="B1274">
        <v>2022</v>
      </c>
      <c r="C1274" t="s">
        <v>128</v>
      </c>
      <c r="D1274" s="7" t="s">
        <v>74</v>
      </c>
      <c r="E1274" s="8">
        <v>7</v>
      </c>
      <c r="I1274" t="s">
        <v>18</v>
      </c>
      <c r="J1274" t="s">
        <v>19</v>
      </c>
      <c r="L1274" t="s">
        <v>186</v>
      </c>
    </row>
    <row r="1275" spans="1:12" x14ac:dyDescent="0.25">
      <c r="A1275" t="s">
        <v>211</v>
      </c>
      <c r="B1275">
        <v>2022</v>
      </c>
      <c r="C1275" t="s">
        <v>128</v>
      </c>
      <c r="D1275" s="7" t="s">
        <v>131</v>
      </c>
      <c r="E1275" s="8">
        <v>3</v>
      </c>
      <c r="I1275" t="s">
        <v>10</v>
      </c>
      <c r="J1275" t="s">
        <v>45</v>
      </c>
      <c r="L1275" t="s">
        <v>186</v>
      </c>
    </row>
    <row r="1276" spans="1:12" x14ac:dyDescent="0.25">
      <c r="A1276" t="s">
        <v>211</v>
      </c>
      <c r="B1276">
        <v>2022</v>
      </c>
      <c r="C1276" t="s">
        <v>128</v>
      </c>
      <c r="D1276" s="7" t="s">
        <v>87</v>
      </c>
      <c r="E1276" s="8">
        <v>8</v>
      </c>
      <c r="I1276" t="s">
        <v>18</v>
      </c>
      <c r="J1276" t="s">
        <v>19</v>
      </c>
      <c r="L1276" t="s">
        <v>188</v>
      </c>
    </row>
    <row r="1277" spans="1:12" x14ac:dyDescent="0.25">
      <c r="A1277" t="s">
        <v>211</v>
      </c>
      <c r="B1277">
        <v>2022</v>
      </c>
      <c r="C1277" t="s">
        <v>128</v>
      </c>
      <c r="D1277" s="7" t="s">
        <v>9</v>
      </c>
      <c r="E1277" s="8">
        <v>6</v>
      </c>
      <c r="I1277" t="s">
        <v>10</v>
      </c>
      <c r="J1277" t="s">
        <v>11</v>
      </c>
      <c r="L1277" t="s">
        <v>186</v>
      </c>
    </row>
    <row r="1278" spans="1:12" x14ac:dyDescent="0.25">
      <c r="A1278" t="s">
        <v>211</v>
      </c>
      <c r="B1278">
        <v>2022</v>
      </c>
      <c r="C1278" t="s">
        <v>128</v>
      </c>
      <c r="D1278" s="7" t="s">
        <v>135</v>
      </c>
      <c r="E1278" s="8">
        <v>2</v>
      </c>
      <c r="I1278" t="s">
        <v>18</v>
      </c>
      <c r="J1278" t="s">
        <v>19</v>
      </c>
      <c r="L1278" t="s">
        <v>189</v>
      </c>
    </row>
    <row r="1279" spans="1:12" x14ac:dyDescent="0.25">
      <c r="A1279" t="s">
        <v>211</v>
      </c>
      <c r="B1279">
        <v>2022</v>
      </c>
      <c r="C1279" t="s">
        <v>128</v>
      </c>
      <c r="D1279" s="7" t="s">
        <v>94</v>
      </c>
      <c r="E1279" s="8">
        <v>1</v>
      </c>
      <c r="I1279" t="s">
        <v>18</v>
      </c>
      <c r="J1279" t="s">
        <v>19</v>
      </c>
      <c r="L1279" t="s">
        <v>189</v>
      </c>
    </row>
    <row r="1280" spans="1:12" x14ac:dyDescent="0.25">
      <c r="A1280" t="s">
        <v>211</v>
      </c>
      <c r="B1280">
        <v>2022</v>
      </c>
      <c r="C1280" t="s">
        <v>128</v>
      </c>
      <c r="D1280" s="7" t="s">
        <v>52</v>
      </c>
      <c r="E1280" s="8">
        <v>5</v>
      </c>
      <c r="I1280" t="s">
        <v>18</v>
      </c>
      <c r="J1280" t="s">
        <v>36</v>
      </c>
      <c r="L1280" t="s">
        <v>186</v>
      </c>
    </row>
    <row r="1281" spans="1:12" x14ac:dyDescent="0.25">
      <c r="A1281" t="s">
        <v>211</v>
      </c>
      <c r="B1281">
        <v>2022</v>
      </c>
      <c r="C1281" t="s">
        <v>128</v>
      </c>
      <c r="D1281" s="7" t="s">
        <v>54</v>
      </c>
      <c r="E1281" s="8">
        <v>3</v>
      </c>
      <c r="I1281" t="s">
        <v>10</v>
      </c>
      <c r="J1281" t="s">
        <v>34</v>
      </c>
      <c r="L1281" t="s">
        <v>189</v>
      </c>
    </row>
    <row r="1282" spans="1:12" x14ac:dyDescent="0.25">
      <c r="A1282" t="s">
        <v>211</v>
      </c>
      <c r="B1282">
        <v>2022</v>
      </c>
      <c r="C1282" t="s">
        <v>128</v>
      </c>
      <c r="D1282" s="7" t="s">
        <v>80</v>
      </c>
      <c r="E1282" s="8">
        <v>2</v>
      </c>
      <c r="I1282" t="s">
        <v>10</v>
      </c>
      <c r="J1282" t="s">
        <v>26</v>
      </c>
      <c r="L1282" t="s">
        <v>189</v>
      </c>
    </row>
    <row r="1283" spans="1:12" x14ac:dyDescent="0.25">
      <c r="A1283" t="s">
        <v>211</v>
      </c>
      <c r="B1283">
        <v>2022</v>
      </c>
      <c r="C1283" t="s">
        <v>128</v>
      </c>
      <c r="D1283" s="7" t="s">
        <v>69</v>
      </c>
      <c r="E1283" s="8">
        <v>2</v>
      </c>
      <c r="I1283" t="s">
        <v>18</v>
      </c>
      <c r="J1283" t="s">
        <v>19</v>
      </c>
      <c r="L1283" t="s">
        <v>186</v>
      </c>
    </row>
    <row r="1284" spans="1:12" x14ac:dyDescent="0.25">
      <c r="A1284" t="s">
        <v>211</v>
      </c>
      <c r="B1284">
        <v>2022</v>
      </c>
      <c r="C1284" t="s">
        <v>128</v>
      </c>
      <c r="D1284" s="7" t="s">
        <v>73</v>
      </c>
      <c r="E1284" s="8">
        <v>1</v>
      </c>
      <c r="I1284" t="s">
        <v>18</v>
      </c>
      <c r="J1284" t="s">
        <v>19</v>
      </c>
      <c r="L1284" t="s">
        <v>186</v>
      </c>
    </row>
    <row r="1285" spans="1:12" x14ac:dyDescent="0.25">
      <c r="A1285" t="s">
        <v>211</v>
      </c>
      <c r="B1285">
        <v>2022</v>
      </c>
      <c r="C1285" t="s">
        <v>128</v>
      </c>
      <c r="D1285" s="7" t="s">
        <v>48</v>
      </c>
      <c r="E1285" s="8">
        <v>2</v>
      </c>
      <c r="I1285" t="s">
        <v>18</v>
      </c>
      <c r="J1285" t="s">
        <v>19</v>
      </c>
      <c r="L1285" t="s">
        <v>188</v>
      </c>
    </row>
    <row r="1286" spans="1:12" x14ac:dyDescent="0.25">
      <c r="A1286" t="s">
        <v>211</v>
      </c>
      <c r="B1286">
        <v>2022</v>
      </c>
      <c r="C1286" t="s">
        <v>128</v>
      </c>
      <c r="D1286" s="7" t="s">
        <v>148</v>
      </c>
      <c r="E1286" s="8">
        <v>1</v>
      </c>
      <c r="I1286" t="s">
        <v>18</v>
      </c>
      <c r="J1286" t="s">
        <v>38</v>
      </c>
      <c r="L1286" t="s">
        <v>186</v>
      </c>
    </row>
    <row r="1287" spans="1:12" x14ac:dyDescent="0.25">
      <c r="A1287" t="s">
        <v>211</v>
      </c>
      <c r="B1287">
        <v>2022</v>
      </c>
      <c r="C1287" t="s">
        <v>128</v>
      </c>
      <c r="D1287" s="7" t="s">
        <v>139</v>
      </c>
      <c r="E1287" s="8">
        <v>2</v>
      </c>
      <c r="I1287" t="s">
        <v>15</v>
      </c>
      <c r="J1287" t="s">
        <v>13</v>
      </c>
      <c r="L1287" t="s">
        <v>189</v>
      </c>
    </row>
    <row r="1288" spans="1:12" x14ac:dyDescent="0.25">
      <c r="A1288" t="s">
        <v>211</v>
      </c>
      <c r="B1288">
        <v>2022</v>
      </c>
      <c r="C1288" t="s">
        <v>128</v>
      </c>
      <c r="D1288" s="7" t="s">
        <v>64</v>
      </c>
      <c r="E1288" s="8">
        <v>5</v>
      </c>
      <c r="I1288" t="s">
        <v>18</v>
      </c>
      <c r="J1288" t="s">
        <v>19</v>
      </c>
      <c r="L1288" t="s">
        <v>188</v>
      </c>
    </row>
    <row r="1289" spans="1:12" x14ac:dyDescent="0.25">
      <c r="A1289" t="s">
        <v>211</v>
      </c>
      <c r="B1289">
        <v>2022</v>
      </c>
      <c r="C1289" t="s">
        <v>128</v>
      </c>
      <c r="D1289" s="7" t="s">
        <v>51</v>
      </c>
      <c r="E1289" s="8">
        <v>1</v>
      </c>
      <c r="I1289" t="s">
        <v>15</v>
      </c>
      <c r="J1289" t="s">
        <v>42</v>
      </c>
      <c r="L1289" t="s">
        <v>186</v>
      </c>
    </row>
    <row r="1290" spans="1:12" x14ac:dyDescent="0.25">
      <c r="A1290" t="s">
        <v>211</v>
      </c>
      <c r="B1290">
        <v>2022</v>
      </c>
      <c r="C1290" t="s">
        <v>128</v>
      </c>
      <c r="D1290" s="7" t="s">
        <v>144</v>
      </c>
      <c r="E1290" s="8">
        <v>1</v>
      </c>
      <c r="I1290" t="s">
        <v>10</v>
      </c>
      <c r="J1290" t="s">
        <v>13</v>
      </c>
      <c r="L1290" t="s">
        <v>189</v>
      </c>
    </row>
    <row r="1291" spans="1:12" x14ac:dyDescent="0.25">
      <c r="A1291" t="s">
        <v>211</v>
      </c>
      <c r="B1291">
        <v>2022</v>
      </c>
      <c r="C1291" t="s">
        <v>128</v>
      </c>
      <c r="D1291" s="7" t="s">
        <v>29</v>
      </c>
      <c r="E1291" s="8">
        <v>1</v>
      </c>
      <c r="I1291" t="s">
        <v>10</v>
      </c>
      <c r="J1291" t="s">
        <v>21</v>
      </c>
      <c r="L1291" t="s">
        <v>188</v>
      </c>
    </row>
    <row r="1292" spans="1:12" x14ac:dyDescent="0.25">
      <c r="A1292" t="s">
        <v>211</v>
      </c>
      <c r="B1292">
        <v>2022</v>
      </c>
      <c r="C1292" t="s">
        <v>128</v>
      </c>
      <c r="D1292" s="7" t="s">
        <v>149</v>
      </c>
      <c r="E1292" s="8">
        <v>1</v>
      </c>
      <c r="I1292" t="s">
        <v>18</v>
      </c>
      <c r="J1292" t="s">
        <v>16</v>
      </c>
      <c r="L1292" t="s">
        <v>189</v>
      </c>
    </row>
    <row r="1293" spans="1:12" x14ac:dyDescent="0.25">
      <c r="A1293" t="s">
        <v>211</v>
      </c>
      <c r="B1293">
        <v>2022</v>
      </c>
      <c r="C1293" t="s">
        <v>128</v>
      </c>
      <c r="D1293" s="7" t="s">
        <v>137</v>
      </c>
      <c r="E1293" s="8">
        <v>4</v>
      </c>
      <c r="I1293" t="s">
        <v>10</v>
      </c>
      <c r="J1293" t="s">
        <v>45</v>
      </c>
      <c r="L1293" t="s">
        <v>188</v>
      </c>
    </row>
    <row r="1294" spans="1:12" x14ac:dyDescent="0.25">
      <c r="A1294" t="s">
        <v>211</v>
      </c>
      <c r="B1294">
        <v>2022</v>
      </c>
      <c r="C1294" t="s">
        <v>128</v>
      </c>
      <c r="D1294" s="7" t="s">
        <v>47</v>
      </c>
      <c r="E1294" s="8">
        <v>2</v>
      </c>
      <c r="I1294" t="s">
        <v>18</v>
      </c>
      <c r="J1294" t="s">
        <v>34</v>
      </c>
      <c r="L1294" t="s">
        <v>186</v>
      </c>
    </row>
    <row r="1295" spans="1:12" x14ac:dyDescent="0.25">
      <c r="A1295" t="s">
        <v>211</v>
      </c>
      <c r="B1295">
        <v>2022</v>
      </c>
      <c r="C1295" t="s">
        <v>128</v>
      </c>
      <c r="D1295" s="7" t="s">
        <v>130</v>
      </c>
      <c r="E1295" s="8">
        <v>1</v>
      </c>
      <c r="I1295" t="s">
        <v>10</v>
      </c>
      <c r="J1295" t="s">
        <v>11</v>
      </c>
      <c r="L1295" t="s">
        <v>186</v>
      </c>
    </row>
    <row r="1296" spans="1:12" x14ac:dyDescent="0.25">
      <c r="A1296" t="s">
        <v>211</v>
      </c>
      <c r="B1296">
        <v>2022</v>
      </c>
      <c r="C1296" t="s">
        <v>128</v>
      </c>
      <c r="D1296" s="7" t="s">
        <v>12</v>
      </c>
      <c r="E1296" s="8">
        <v>1</v>
      </c>
      <c r="I1296" t="s">
        <v>10</v>
      </c>
      <c r="J1296" t="s">
        <v>13</v>
      </c>
      <c r="L1296" t="s">
        <v>188</v>
      </c>
    </row>
    <row r="1297" spans="1:12" x14ac:dyDescent="0.25">
      <c r="A1297" t="s">
        <v>211</v>
      </c>
      <c r="B1297">
        <v>2022</v>
      </c>
      <c r="C1297" t="s">
        <v>128</v>
      </c>
      <c r="D1297" s="7" t="s">
        <v>35</v>
      </c>
      <c r="E1297" s="8">
        <v>9</v>
      </c>
      <c r="I1297" t="s">
        <v>18</v>
      </c>
      <c r="J1297" t="s">
        <v>36</v>
      </c>
      <c r="L1297" t="s">
        <v>187</v>
      </c>
    </row>
    <row r="1298" spans="1:12" x14ac:dyDescent="0.25">
      <c r="A1298" t="s">
        <v>211</v>
      </c>
      <c r="B1298">
        <v>2022</v>
      </c>
      <c r="C1298" t="s">
        <v>128</v>
      </c>
      <c r="D1298" s="7" t="s">
        <v>25</v>
      </c>
      <c r="E1298" s="8">
        <v>3</v>
      </c>
      <c r="I1298" t="s">
        <v>10</v>
      </c>
      <c r="J1298" t="s">
        <v>26</v>
      </c>
      <c r="L1298" t="s">
        <v>186</v>
      </c>
    </row>
    <row r="1299" spans="1:12" x14ac:dyDescent="0.25">
      <c r="A1299" t="s">
        <v>211</v>
      </c>
      <c r="B1299">
        <v>2022</v>
      </c>
      <c r="C1299" t="s">
        <v>128</v>
      </c>
      <c r="D1299" s="7" t="s">
        <v>138</v>
      </c>
      <c r="E1299" s="8">
        <v>1</v>
      </c>
      <c r="I1299" t="s">
        <v>10</v>
      </c>
      <c r="J1299" t="s">
        <v>34</v>
      </c>
      <c r="L1299" t="s">
        <v>186</v>
      </c>
    </row>
    <row r="1300" spans="1:12" x14ac:dyDescent="0.25">
      <c r="A1300" t="s">
        <v>211</v>
      </c>
      <c r="B1300">
        <v>2022</v>
      </c>
      <c r="C1300" t="s">
        <v>128</v>
      </c>
      <c r="D1300" s="7" t="s">
        <v>24</v>
      </c>
      <c r="E1300" s="8">
        <v>2</v>
      </c>
      <c r="I1300" t="s">
        <v>15</v>
      </c>
      <c r="J1300" t="s">
        <v>16</v>
      </c>
      <c r="L1300" t="s">
        <v>186</v>
      </c>
    </row>
    <row r="1301" spans="1:12" x14ac:dyDescent="0.25">
      <c r="A1301" t="s">
        <v>211</v>
      </c>
      <c r="B1301">
        <v>2022</v>
      </c>
      <c r="C1301" t="s">
        <v>128</v>
      </c>
      <c r="D1301" s="7" t="s">
        <v>110</v>
      </c>
      <c r="E1301" s="8">
        <v>1</v>
      </c>
      <c r="I1301" t="s">
        <v>10</v>
      </c>
      <c r="J1301" t="s">
        <v>19</v>
      </c>
      <c r="L1301" t="s">
        <v>189</v>
      </c>
    </row>
    <row r="1302" spans="1:12" x14ac:dyDescent="0.25">
      <c r="A1302" t="s">
        <v>211</v>
      </c>
      <c r="B1302">
        <v>2022</v>
      </c>
      <c r="C1302" t="s">
        <v>128</v>
      </c>
      <c r="D1302" s="7" t="s">
        <v>63</v>
      </c>
      <c r="E1302" s="8">
        <v>2</v>
      </c>
      <c r="I1302" t="s">
        <v>18</v>
      </c>
      <c r="J1302" t="s">
        <v>19</v>
      </c>
      <c r="L1302" t="s">
        <v>186</v>
      </c>
    </row>
    <row r="1303" spans="1:12" x14ac:dyDescent="0.25">
      <c r="A1303" t="s">
        <v>211</v>
      </c>
      <c r="B1303">
        <v>2022</v>
      </c>
      <c r="C1303" t="s">
        <v>128</v>
      </c>
      <c r="D1303" s="7" t="s">
        <v>100</v>
      </c>
      <c r="E1303" s="8">
        <v>1</v>
      </c>
      <c r="I1303" t="s">
        <v>10</v>
      </c>
      <c r="J1303" t="s">
        <v>32</v>
      </c>
      <c r="L1303" t="s">
        <v>189</v>
      </c>
    </row>
    <row r="1304" spans="1:12" x14ac:dyDescent="0.25">
      <c r="A1304" t="s">
        <v>211</v>
      </c>
      <c r="B1304">
        <v>2022</v>
      </c>
      <c r="C1304" t="s">
        <v>128</v>
      </c>
      <c r="D1304" s="7" t="s">
        <v>140</v>
      </c>
      <c r="E1304" s="8">
        <v>1</v>
      </c>
      <c r="I1304" t="s">
        <v>10</v>
      </c>
      <c r="J1304" t="s">
        <v>34</v>
      </c>
      <c r="L1304" t="s">
        <v>189</v>
      </c>
    </row>
    <row r="1305" spans="1:12" x14ac:dyDescent="0.25">
      <c r="A1305" t="s">
        <v>211</v>
      </c>
      <c r="B1305">
        <v>2022</v>
      </c>
      <c r="C1305" t="s">
        <v>129</v>
      </c>
      <c r="D1305" s="3" t="s">
        <v>41</v>
      </c>
      <c r="E1305" s="4">
        <v>4</v>
      </c>
      <c r="I1305" t="s">
        <v>15</v>
      </c>
      <c r="J1305" t="s">
        <v>42</v>
      </c>
      <c r="L1305" t="s">
        <v>187</v>
      </c>
    </row>
    <row r="1306" spans="1:12" x14ac:dyDescent="0.25">
      <c r="A1306" t="s">
        <v>211</v>
      </c>
      <c r="B1306">
        <v>2022</v>
      </c>
      <c r="C1306" t="s">
        <v>129</v>
      </c>
      <c r="D1306" s="3" t="s">
        <v>55</v>
      </c>
      <c r="E1306" s="4">
        <v>43</v>
      </c>
      <c r="I1306" t="s">
        <v>10</v>
      </c>
      <c r="J1306" t="s">
        <v>34</v>
      </c>
      <c r="L1306" t="s">
        <v>187</v>
      </c>
    </row>
    <row r="1307" spans="1:12" x14ac:dyDescent="0.25">
      <c r="A1307" t="s">
        <v>211</v>
      </c>
      <c r="B1307">
        <v>2022</v>
      </c>
      <c r="C1307" t="s">
        <v>129</v>
      </c>
      <c r="D1307" s="3" t="s">
        <v>44</v>
      </c>
      <c r="E1307" s="4">
        <v>11</v>
      </c>
      <c r="I1307" t="s">
        <v>10</v>
      </c>
      <c r="J1307" t="s">
        <v>45</v>
      </c>
      <c r="L1307" t="s">
        <v>187</v>
      </c>
    </row>
    <row r="1308" spans="1:12" x14ac:dyDescent="0.25">
      <c r="A1308" t="s">
        <v>211</v>
      </c>
      <c r="B1308">
        <v>2022</v>
      </c>
      <c r="C1308" t="s">
        <v>129</v>
      </c>
      <c r="D1308" s="3" t="s">
        <v>130</v>
      </c>
      <c r="E1308" s="4">
        <v>3</v>
      </c>
      <c r="I1308" t="s">
        <v>10</v>
      </c>
      <c r="J1308" t="s">
        <v>11</v>
      </c>
      <c r="L1308" t="s">
        <v>186</v>
      </c>
    </row>
    <row r="1309" spans="1:12" x14ac:dyDescent="0.25">
      <c r="A1309" t="s">
        <v>211</v>
      </c>
      <c r="B1309">
        <v>2022</v>
      </c>
      <c r="C1309" t="s">
        <v>129</v>
      </c>
      <c r="D1309" s="3" t="s">
        <v>14</v>
      </c>
      <c r="E1309" s="4">
        <v>41</v>
      </c>
      <c r="I1309" t="s">
        <v>15</v>
      </c>
      <c r="J1309" t="s">
        <v>16</v>
      </c>
      <c r="L1309" t="s">
        <v>187</v>
      </c>
    </row>
    <row r="1310" spans="1:12" x14ac:dyDescent="0.25">
      <c r="A1310" t="s">
        <v>211</v>
      </c>
      <c r="B1310">
        <v>2022</v>
      </c>
      <c r="C1310" t="s">
        <v>129</v>
      </c>
      <c r="D1310" s="3" t="s">
        <v>22</v>
      </c>
      <c r="E1310" s="4">
        <v>12</v>
      </c>
      <c r="I1310" t="s">
        <v>15</v>
      </c>
      <c r="J1310" t="s">
        <v>16</v>
      </c>
      <c r="L1310" t="s">
        <v>187</v>
      </c>
    </row>
    <row r="1311" spans="1:12" x14ac:dyDescent="0.25">
      <c r="A1311" t="s">
        <v>211</v>
      </c>
      <c r="B1311">
        <v>2022</v>
      </c>
      <c r="C1311" t="s">
        <v>129</v>
      </c>
      <c r="D1311" s="3" t="s">
        <v>131</v>
      </c>
      <c r="E1311" s="4">
        <v>5</v>
      </c>
      <c r="I1311" t="s">
        <v>10</v>
      </c>
      <c r="J1311" t="s">
        <v>45</v>
      </c>
      <c r="L1311" t="s">
        <v>186</v>
      </c>
    </row>
    <row r="1312" spans="1:12" x14ac:dyDescent="0.25">
      <c r="A1312" t="s">
        <v>211</v>
      </c>
      <c r="B1312">
        <v>2022</v>
      </c>
      <c r="C1312" t="s">
        <v>129</v>
      </c>
      <c r="D1312" s="3" t="s">
        <v>47</v>
      </c>
      <c r="E1312" s="4">
        <v>5</v>
      </c>
      <c r="I1312" t="s">
        <v>18</v>
      </c>
      <c r="J1312" t="s">
        <v>34</v>
      </c>
      <c r="L1312" t="s">
        <v>186</v>
      </c>
    </row>
    <row r="1313" spans="1:12" x14ac:dyDescent="0.25">
      <c r="A1313" t="s">
        <v>211</v>
      </c>
      <c r="B1313">
        <v>2022</v>
      </c>
      <c r="C1313" t="s">
        <v>129</v>
      </c>
      <c r="D1313" s="3" t="s">
        <v>17</v>
      </c>
      <c r="E1313" s="4">
        <v>1</v>
      </c>
      <c r="I1313" t="s">
        <v>18</v>
      </c>
      <c r="J1313" t="s">
        <v>19</v>
      </c>
      <c r="L1313" t="s">
        <v>189</v>
      </c>
    </row>
    <row r="1314" spans="1:12" x14ac:dyDescent="0.25">
      <c r="A1314" t="s">
        <v>211</v>
      </c>
      <c r="B1314">
        <v>2022</v>
      </c>
      <c r="C1314" t="s">
        <v>129</v>
      </c>
      <c r="D1314" s="3" t="s">
        <v>132</v>
      </c>
      <c r="E1314" s="4">
        <v>1</v>
      </c>
      <c r="I1314" t="s">
        <v>18</v>
      </c>
      <c r="J1314" t="s">
        <v>16</v>
      </c>
      <c r="L1314" t="s">
        <v>189</v>
      </c>
    </row>
    <row r="1315" spans="1:12" x14ac:dyDescent="0.25">
      <c r="A1315" t="s">
        <v>211</v>
      </c>
      <c r="B1315">
        <v>2022</v>
      </c>
      <c r="C1315" t="s">
        <v>129</v>
      </c>
      <c r="D1315" s="3" t="s">
        <v>39</v>
      </c>
      <c r="E1315" s="4">
        <v>4</v>
      </c>
      <c r="I1315" t="s">
        <v>10</v>
      </c>
      <c r="J1315" t="s">
        <v>21</v>
      </c>
      <c r="L1315" t="s">
        <v>188</v>
      </c>
    </row>
    <row r="1316" spans="1:12" x14ac:dyDescent="0.25">
      <c r="A1316" t="s">
        <v>211</v>
      </c>
      <c r="B1316">
        <v>2022</v>
      </c>
      <c r="C1316" t="s">
        <v>129</v>
      </c>
      <c r="D1316" s="3" t="s">
        <v>29</v>
      </c>
      <c r="E1316" s="4">
        <v>2</v>
      </c>
      <c r="I1316" t="s">
        <v>10</v>
      </c>
      <c r="J1316" t="s">
        <v>21</v>
      </c>
      <c r="L1316" t="s">
        <v>188</v>
      </c>
    </row>
    <row r="1317" spans="1:12" x14ac:dyDescent="0.25">
      <c r="A1317" t="s">
        <v>211</v>
      </c>
      <c r="B1317">
        <v>2022</v>
      </c>
      <c r="C1317" t="s">
        <v>129</v>
      </c>
      <c r="D1317" s="3" t="s">
        <v>133</v>
      </c>
      <c r="E1317" s="4">
        <v>6</v>
      </c>
      <c r="I1317" t="s">
        <v>10</v>
      </c>
      <c r="J1317" t="s">
        <v>21</v>
      </c>
      <c r="L1317" t="s">
        <v>186</v>
      </c>
    </row>
    <row r="1318" spans="1:12" x14ac:dyDescent="0.25">
      <c r="A1318" t="s">
        <v>211</v>
      </c>
      <c r="B1318">
        <v>2022</v>
      </c>
      <c r="C1318" t="s">
        <v>129</v>
      </c>
      <c r="D1318" s="3" t="s">
        <v>134</v>
      </c>
      <c r="E1318" s="4">
        <v>2</v>
      </c>
      <c r="I1318" t="s">
        <v>18</v>
      </c>
      <c r="J1318" t="s">
        <v>19</v>
      </c>
      <c r="L1318" t="s">
        <v>186</v>
      </c>
    </row>
    <row r="1319" spans="1:12" x14ac:dyDescent="0.25">
      <c r="A1319" t="s">
        <v>211</v>
      </c>
      <c r="B1319">
        <v>2022</v>
      </c>
      <c r="C1319" t="s">
        <v>129</v>
      </c>
      <c r="D1319" s="3" t="s">
        <v>135</v>
      </c>
      <c r="E1319" s="4">
        <v>2</v>
      </c>
      <c r="I1319" t="s">
        <v>18</v>
      </c>
      <c r="J1319" t="s">
        <v>19</v>
      </c>
      <c r="L1319" t="s">
        <v>189</v>
      </c>
    </row>
    <row r="1320" spans="1:12" x14ac:dyDescent="0.25">
      <c r="A1320" t="s">
        <v>211</v>
      </c>
      <c r="B1320">
        <v>2022</v>
      </c>
      <c r="C1320" t="s">
        <v>129</v>
      </c>
      <c r="D1320" s="3" t="s">
        <v>20</v>
      </c>
      <c r="E1320" s="4">
        <v>1</v>
      </c>
      <c r="I1320" t="s">
        <v>10</v>
      </c>
      <c r="J1320" t="s">
        <v>21</v>
      </c>
      <c r="L1320" t="s">
        <v>186</v>
      </c>
    </row>
    <row r="1321" spans="1:12" x14ac:dyDescent="0.25">
      <c r="A1321" t="s">
        <v>211</v>
      </c>
      <c r="B1321">
        <v>2022</v>
      </c>
      <c r="C1321" t="s">
        <v>129</v>
      </c>
      <c r="D1321" s="3" t="s">
        <v>136</v>
      </c>
      <c r="E1321" s="4">
        <v>2</v>
      </c>
      <c r="I1321" t="s">
        <v>18</v>
      </c>
      <c r="J1321" t="s">
        <v>16</v>
      </c>
      <c r="L1321" t="s">
        <v>189</v>
      </c>
    </row>
    <row r="1322" spans="1:12" x14ac:dyDescent="0.25">
      <c r="A1322" t="s">
        <v>211</v>
      </c>
      <c r="B1322">
        <v>2022</v>
      </c>
      <c r="C1322" t="s">
        <v>129</v>
      </c>
      <c r="D1322" s="3" t="s">
        <v>137</v>
      </c>
      <c r="E1322" s="4">
        <v>8</v>
      </c>
      <c r="I1322" t="s">
        <v>10</v>
      </c>
      <c r="J1322" t="s">
        <v>45</v>
      </c>
      <c r="L1322" t="s">
        <v>188</v>
      </c>
    </row>
    <row r="1323" spans="1:12" x14ac:dyDescent="0.25">
      <c r="A1323" t="s">
        <v>211</v>
      </c>
      <c r="B1323">
        <v>2022</v>
      </c>
      <c r="C1323" t="s">
        <v>129</v>
      </c>
      <c r="D1323" s="3" t="s">
        <v>60</v>
      </c>
      <c r="E1323" s="4">
        <v>4</v>
      </c>
      <c r="I1323" t="s">
        <v>10</v>
      </c>
      <c r="J1323" t="s">
        <v>42</v>
      </c>
      <c r="L1323" t="s">
        <v>188</v>
      </c>
    </row>
    <row r="1324" spans="1:12" x14ac:dyDescent="0.25">
      <c r="A1324" t="s">
        <v>211</v>
      </c>
      <c r="B1324">
        <v>2022</v>
      </c>
      <c r="C1324" t="s">
        <v>129</v>
      </c>
      <c r="D1324" s="3" t="s">
        <v>37</v>
      </c>
      <c r="E1324" s="4">
        <v>8</v>
      </c>
      <c r="I1324" t="s">
        <v>10</v>
      </c>
      <c r="J1324" t="s">
        <v>38</v>
      </c>
      <c r="L1324" t="s">
        <v>187</v>
      </c>
    </row>
    <row r="1325" spans="1:12" x14ac:dyDescent="0.25">
      <c r="A1325" t="s">
        <v>211</v>
      </c>
      <c r="B1325">
        <v>2022</v>
      </c>
      <c r="C1325" t="s">
        <v>129</v>
      </c>
      <c r="D1325" s="3" t="s">
        <v>138</v>
      </c>
      <c r="E1325" s="4">
        <v>2</v>
      </c>
      <c r="I1325" t="s">
        <v>10</v>
      </c>
      <c r="J1325" t="s">
        <v>34</v>
      </c>
      <c r="L1325" t="s">
        <v>186</v>
      </c>
    </row>
    <row r="1326" spans="1:12" x14ac:dyDescent="0.25">
      <c r="A1326" t="s">
        <v>211</v>
      </c>
      <c r="B1326">
        <v>2022</v>
      </c>
      <c r="C1326" t="s">
        <v>129</v>
      </c>
      <c r="D1326" s="3" t="s">
        <v>65</v>
      </c>
      <c r="E1326" s="4">
        <v>1</v>
      </c>
      <c r="I1326" t="s">
        <v>10</v>
      </c>
      <c r="J1326" t="s">
        <v>28</v>
      </c>
      <c r="L1326" t="s">
        <v>189</v>
      </c>
    </row>
    <row r="1327" spans="1:12" x14ac:dyDescent="0.25">
      <c r="A1327" t="s">
        <v>211</v>
      </c>
      <c r="B1327">
        <v>2022</v>
      </c>
      <c r="C1327" t="s">
        <v>129</v>
      </c>
      <c r="D1327" s="3" t="s">
        <v>12</v>
      </c>
      <c r="E1327" s="4">
        <v>1</v>
      </c>
      <c r="I1327" t="s">
        <v>10</v>
      </c>
      <c r="J1327" t="s">
        <v>13</v>
      </c>
      <c r="L1327" t="s">
        <v>188</v>
      </c>
    </row>
    <row r="1328" spans="1:12" x14ac:dyDescent="0.25">
      <c r="A1328" t="s">
        <v>211</v>
      </c>
      <c r="B1328">
        <v>2022</v>
      </c>
      <c r="C1328" t="s">
        <v>129</v>
      </c>
      <c r="D1328" s="3" t="s">
        <v>9</v>
      </c>
      <c r="E1328" s="4">
        <v>1</v>
      </c>
      <c r="I1328" t="s">
        <v>10</v>
      </c>
      <c r="J1328" t="s">
        <v>11</v>
      </c>
      <c r="L1328" t="s">
        <v>186</v>
      </c>
    </row>
    <row r="1329" spans="1:12" x14ac:dyDescent="0.25">
      <c r="A1329" t="s">
        <v>211</v>
      </c>
      <c r="B1329">
        <v>2022</v>
      </c>
      <c r="C1329" t="s">
        <v>129</v>
      </c>
      <c r="D1329" s="3" t="s">
        <v>83</v>
      </c>
      <c r="E1329" s="4">
        <v>1</v>
      </c>
      <c r="I1329" t="s">
        <v>10</v>
      </c>
      <c r="J1329" t="s">
        <v>28</v>
      </c>
      <c r="L1329" t="s">
        <v>189</v>
      </c>
    </row>
    <row r="1330" spans="1:12" x14ac:dyDescent="0.25">
      <c r="A1330" t="s">
        <v>211</v>
      </c>
      <c r="B1330">
        <v>2022</v>
      </c>
      <c r="C1330" t="s">
        <v>129</v>
      </c>
      <c r="D1330" s="3" t="s">
        <v>27</v>
      </c>
      <c r="E1330" s="4">
        <v>20</v>
      </c>
      <c r="I1330" t="s">
        <v>18</v>
      </c>
      <c r="J1330" t="s">
        <v>28</v>
      </c>
      <c r="L1330" t="s">
        <v>188</v>
      </c>
    </row>
    <row r="1331" spans="1:12" x14ac:dyDescent="0.25">
      <c r="A1331" t="s">
        <v>211</v>
      </c>
      <c r="B1331">
        <v>2022</v>
      </c>
      <c r="C1331" t="s">
        <v>129</v>
      </c>
      <c r="D1331" s="3" t="s">
        <v>62</v>
      </c>
      <c r="E1331" s="4">
        <v>8</v>
      </c>
      <c r="I1331" t="s">
        <v>18</v>
      </c>
      <c r="J1331" t="s">
        <v>16</v>
      </c>
      <c r="L1331" t="s">
        <v>186</v>
      </c>
    </row>
    <row r="1332" spans="1:12" x14ac:dyDescent="0.25">
      <c r="A1332" t="s">
        <v>211</v>
      </c>
      <c r="B1332">
        <v>2022</v>
      </c>
      <c r="C1332" t="s">
        <v>129</v>
      </c>
      <c r="D1332" s="3" t="s">
        <v>116</v>
      </c>
      <c r="E1332" s="4">
        <v>2</v>
      </c>
      <c r="I1332" t="s">
        <v>18</v>
      </c>
      <c r="J1332" t="s">
        <v>16</v>
      </c>
      <c r="L1332" t="s">
        <v>189</v>
      </c>
    </row>
    <row r="1333" spans="1:12" x14ac:dyDescent="0.25">
      <c r="A1333" t="s">
        <v>211</v>
      </c>
      <c r="B1333">
        <v>2022</v>
      </c>
      <c r="C1333" t="s">
        <v>129</v>
      </c>
      <c r="D1333" s="3" t="s">
        <v>139</v>
      </c>
      <c r="E1333" s="4">
        <v>2</v>
      </c>
      <c r="I1333" t="s">
        <v>15</v>
      </c>
      <c r="J1333" t="s">
        <v>13</v>
      </c>
      <c r="L1333" t="s">
        <v>189</v>
      </c>
    </row>
    <row r="1334" spans="1:12" x14ac:dyDescent="0.25">
      <c r="A1334" t="s">
        <v>211</v>
      </c>
      <c r="B1334">
        <v>2022</v>
      </c>
      <c r="C1334" t="s">
        <v>129</v>
      </c>
      <c r="D1334" s="3" t="s">
        <v>81</v>
      </c>
      <c r="E1334" s="4">
        <v>3</v>
      </c>
      <c r="I1334" t="s">
        <v>10</v>
      </c>
      <c r="J1334" t="s">
        <v>68</v>
      </c>
      <c r="L1334" t="s">
        <v>186</v>
      </c>
    </row>
    <row r="1335" spans="1:12" x14ac:dyDescent="0.25">
      <c r="A1335" t="s">
        <v>211</v>
      </c>
      <c r="B1335">
        <v>2022</v>
      </c>
      <c r="C1335" t="s">
        <v>129</v>
      </c>
      <c r="D1335" s="3" t="s">
        <v>99</v>
      </c>
      <c r="E1335" s="4">
        <v>1</v>
      </c>
      <c r="I1335" t="s">
        <v>10</v>
      </c>
      <c r="J1335" t="s">
        <v>26</v>
      </c>
      <c r="L1335" t="s">
        <v>189</v>
      </c>
    </row>
    <row r="1336" spans="1:12" x14ac:dyDescent="0.25">
      <c r="A1336" t="s">
        <v>211</v>
      </c>
      <c r="B1336">
        <v>2022</v>
      </c>
      <c r="C1336" t="s">
        <v>129</v>
      </c>
      <c r="D1336" s="3" t="s">
        <v>54</v>
      </c>
      <c r="E1336" s="4">
        <v>1</v>
      </c>
      <c r="I1336" t="s">
        <v>10</v>
      </c>
      <c r="J1336" t="s">
        <v>34</v>
      </c>
      <c r="L1336" t="s">
        <v>189</v>
      </c>
    </row>
    <row r="1337" spans="1:12" x14ac:dyDescent="0.25">
      <c r="A1337" t="s">
        <v>211</v>
      </c>
      <c r="B1337">
        <v>2022</v>
      </c>
      <c r="C1337" t="s">
        <v>129</v>
      </c>
      <c r="D1337" s="3" t="s">
        <v>88</v>
      </c>
      <c r="E1337" s="4">
        <v>1</v>
      </c>
      <c r="I1337" t="s">
        <v>10</v>
      </c>
      <c r="J1337" t="s">
        <v>11</v>
      </c>
      <c r="L1337" t="s">
        <v>189</v>
      </c>
    </row>
    <row r="1338" spans="1:12" x14ac:dyDescent="0.25">
      <c r="A1338" t="s">
        <v>211</v>
      </c>
      <c r="B1338">
        <v>2022</v>
      </c>
      <c r="C1338" t="s">
        <v>129</v>
      </c>
      <c r="D1338" s="3" t="s">
        <v>87</v>
      </c>
      <c r="E1338" s="4">
        <v>7</v>
      </c>
      <c r="I1338" t="s">
        <v>18</v>
      </c>
      <c r="J1338" t="s">
        <v>19</v>
      </c>
      <c r="L1338" t="s">
        <v>188</v>
      </c>
    </row>
    <row r="1339" spans="1:12" x14ac:dyDescent="0.25">
      <c r="A1339" t="s">
        <v>211</v>
      </c>
      <c r="B1339">
        <v>2022</v>
      </c>
      <c r="C1339" t="s">
        <v>129</v>
      </c>
      <c r="D1339" s="3" t="s">
        <v>140</v>
      </c>
      <c r="E1339" s="4">
        <v>2</v>
      </c>
      <c r="I1339" t="s">
        <v>10</v>
      </c>
      <c r="J1339" t="s">
        <v>34</v>
      </c>
      <c r="L1339" t="s">
        <v>189</v>
      </c>
    </row>
    <row r="1340" spans="1:12" x14ac:dyDescent="0.25">
      <c r="A1340" t="s">
        <v>211</v>
      </c>
      <c r="B1340">
        <v>2022</v>
      </c>
      <c r="C1340" t="s">
        <v>129</v>
      </c>
      <c r="D1340" s="3" t="s">
        <v>141</v>
      </c>
      <c r="E1340" s="4">
        <v>1</v>
      </c>
      <c r="I1340" t="s">
        <v>18</v>
      </c>
      <c r="J1340" t="s">
        <v>16</v>
      </c>
      <c r="L1340" t="s">
        <v>189</v>
      </c>
    </row>
    <row r="1341" spans="1:12" x14ac:dyDescent="0.25">
      <c r="A1341" t="s">
        <v>211</v>
      </c>
      <c r="B1341">
        <v>2022</v>
      </c>
      <c r="C1341" t="s">
        <v>129</v>
      </c>
      <c r="D1341" s="3" t="s">
        <v>142</v>
      </c>
      <c r="E1341" s="4">
        <v>1</v>
      </c>
      <c r="I1341" t="s">
        <v>18</v>
      </c>
      <c r="J1341" t="s">
        <v>34</v>
      </c>
      <c r="L1341" t="s">
        <v>186</v>
      </c>
    </row>
    <row r="1342" spans="1:12" x14ac:dyDescent="0.25">
      <c r="A1342" t="s">
        <v>211</v>
      </c>
      <c r="B1342">
        <v>2022</v>
      </c>
      <c r="C1342" t="s">
        <v>129</v>
      </c>
      <c r="D1342" s="3" t="s">
        <v>52</v>
      </c>
      <c r="E1342" s="4">
        <v>1</v>
      </c>
      <c r="I1342" t="s">
        <v>18</v>
      </c>
      <c r="J1342" t="s">
        <v>36</v>
      </c>
      <c r="L1342" t="s">
        <v>186</v>
      </c>
    </row>
    <row r="1343" spans="1:12" x14ac:dyDescent="0.25">
      <c r="A1343" t="s">
        <v>211</v>
      </c>
      <c r="B1343">
        <v>2022</v>
      </c>
      <c r="C1343" t="s">
        <v>129</v>
      </c>
      <c r="D1343" s="3" t="s">
        <v>48</v>
      </c>
      <c r="E1343" s="4">
        <v>3</v>
      </c>
      <c r="I1343" t="s">
        <v>18</v>
      </c>
      <c r="J1343" t="s">
        <v>19</v>
      </c>
      <c r="L1343" t="s">
        <v>188</v>
      </c>
    </row>
    <row r="1344" spans="1:12" x14ac:dyDescent="0.25">
      <c r="A1344" t="s">
        <v>211</v>
      </c>
      <c r="B1344">
        <v>2022</v>
      </c>
      <c r="C1344" t="s">
        <v>129</v>
      </c>
      <c r="D1344" s="3" t="s">
        <v>71</v>
      </c>
      <c r="E1344" s="4">
        <v>1</v>
      </c>
      <c r="I1344" t="s">
        <v>18</v>
      </c>
      <c r="J1344" t="s">
        <v>72</v>
      </c>
      <c r="L1344" t="s">
        <v>186</v>
      </c>
    </row>
    <row r="1345" spans="1:12" x14ac:dyDescent="0.25">
      <c r="A1345" t="s">
        <v>211</v>
      </c>
      <c r="B1345">
        <v>2022</v>
      </c>
      <c r="C1345" t="s">
        <v>129</v>
      </c>
      <c r="D1345" s="3" t="s">
        <v>64</v>
      </c>
      <c r="E1345" s="4">
        <v>2</v>
      </c>
      <c r="I1345" t="s">
        <v>18</v>
      </c>
      <c r="J1345" t="s">
        <v>19</v>
      </c>
      <c r="L1345" t="s">
        <v>188</v>
      </c>
    </row>
    <row r="1346" spans="1:12" x14ac:dyDescent="0.25">
      <c r="A1346" t="s">
        <v>211</v>
      </c>
      <c r="B1346">
        <v>2022</v>
      </c>
      <c r="C1346" t="s">
        <v>129</v>
      </c>
      <c r="D1346" s="3" t="s">
        <v>50</v>
      </c>
      <c r="E1346" s="4">
        <v>1</v>
      </c>
      <c r="I1346" t="s">
        <v>15</v>
      </c>
      <c r="J1346" t="s">
        <v>42</v>
      </c>
      <c r="L1346" t="s">
        <v>188</v>
      </c>
    </row>
    <row r="1347" spans="1:12" x14ac:dyDescent="0.25">
      <c r="A1347" t="s">
        <v>211</v>
      </c>
      <c r="B1347">
        <v>2022</v>
      </c>
      <c r="C1347" t="s">
        <v>129</v>
      </c>
      <c r="D1347" s="3" t="s">
        <v>143</v>
      </c>
      <c r="E1347" s="4">
        <v>1</v>
      </c>
      <c r="I1347" t="s">
        <v>10</v>
      </c>
      <c r="J1347" t="s">
        <v>45</v>
      </c>
      <c r="L1347" t="s">
        <v>186</v>
      </c>
    </row>
    <row r="1348" spans="1:12" x14ac:dyDescent="0.25">
      <c r="A1348" t="s">
        <v>211</v>
      </c>
      <c r="B1348">
        <v>2022</v>
      </c>
      <c r="C1348" t="s">
        <v>129</v>
      </c>
      <c r="D1348" s="3" t="s">
        <v>61</v>
      </c>
      <c r="E1348" s="4">
        <v>1</v>
      </c>
      <c r="I1348" t="s">
        <v>18</v>
      </c>
      <c r="J1348" t="s">
        <v>38</v>
      </c>
      <c r="L1348" t="s">
        <v>186</v>
      </c>
    </row>
    <row r="1349" spans="1:12" x14ac:dyDescent="0.25">
      <c r="A1349" t="s">
        <v>211</v>
      </c>
      <c r="B1349">
        <v>2022</v>
      </c>
      <c r="C1349" t="s">
        <v>129</v>
      </c>
      <c r="D1349" s="3" t="s">
        <v>23</v>
      </c>
      <c r="E1349" s="4">
        <v>1</v>
      </c>
      <c r="I1349" t="s">
        <v>18</v>
      </c>
      <c r="J1349" t="s">
        <v>19</v>
      </c>
      <c r="L1349" t="s">
        <v>188</v>
      </c>
    </row>
    <row r="1350" spans="1:12" x14ac:dyDescent="0.25">
      <c r="A1350" t="s">
        <v>211</v>
      </c>
      <c r="B1350">
        <v>2022</v>
      </c>
      <c r="C1350" t="s">
        <v>129</v>
      </c>
      <c r="D1350" s="3" t="s">
        <v>46</v>
      </c>
      <c r="E1350" s="4">
        <v>3</v>
      </c>
      <c r="I1350" t="s">
        <v>10</v>
      </c>
      <c r="J1350" t="s">
        <v>45</v>
      </c>
      <c r="L1350" t="s">
        <v>188</v>
      </c>
    </row>
    <row r="1351" spans="1:12" x14ac:dyDescent="0.25">
      <c r="A1351" t="s">
        <v>211</v>
      </c>
      <c r="B1351">
        <v>2022</v>
      </c>
      <c r="C1351" t="s">
        <v>129</v>
      </c>
      <c r="D1351" s="3" t="s">
        <v>144</v>
      </c>
      <c r="E1351" s="4">
        <v>1</v>
      </c>
      <c r="I1351" t="s">
        <v>10</v>
      </c>
      <c r="J1351" t="s">
        <v>13</v>
      </c>
      <c r="L1351" t="s">
        <v>189</v>
      </c>
    </row>
    <row r="1352" spans="1:12" x14ac:dyDescent="0.25">
      <c r="A1352" t="s">
        <v>211</v>
      </c>
      <c r="B1352">
        <v>2023</v>
      </c>
      <c r="D1352" s="3" t="s">
        <v>27</v>
      </c>
      <c r="F1352" s="25">
        <v>560566.90999999992</v>
      </c>
      <c r="G1352" s="4">
        <v>25</v>
      </c>
      <c r="H1352" s="5">
        <v>0.61990000000000001</v>
      </c>
      <c r="I1352" t="s">
        <v>18</v>
      </c>
      <c r="J1352" t="s">
        <v>28</v>
      </c>
      <c r="K1352" s="4">
        <v>55</v>
      </c>
      <c r="L1352" t="s">
        <v>188</v>
      </c>
    </row>
    <row r="1353" spans="1:12" x14ac:dyDescent="0.25">
      <c r="A1353" t="s">
        <v>211</v>
      </c>
      <c r="B1353">
        <v>2023</v>
      </c>
      <c r="D1353" s="3" t="s">
        <v>39</v>
      </c>
      <c r="F1353" s="25">
        <v>535551.42000000004</v>
      </c>
      <c r="G1353" s="4">
        <v>12</v>
      </c>
      <c r="H1353" s="5">
        <v>0.44550000000000001</v>
      </c>
      <c r="I1353" t="s">
        <v>10</v>
      </c>
      <c r="J1353" t="s">
        <v>21</v>
      </c>
      <c r="K1353" s="4">
        <v>30</v>
      </c>
      <c r="L1353" t="s">
        <v>188</v>
      </c>
    </row>
    <row r="1354" spans="1:12" x14ac:dyDescent="0.25">
      <c r="A1354" t="s">
        <v>211</v>
      </c>
      <c r="B1354">
        <v>2023</v>
      </c>
      <c r="D1354" s="3" t="s">
        <v>133</v>
      </c>
      <c r="F1354" s="25">
        <v>628795.32000000007</v>
      </c>
      <c r="G1354" s="4">
        <v>10</v>
      </c>
      <c r="H1354" s="5">
        <v>0.37709999999999999</v>
      </c>
      <c r="I1354" t="s">
        <v>10</v>
      </c>
      <c r="J1354" t="s">
        <v>21</v>
      </c>
      <c r="K1354" s="4">
        <v>27</v>
      </c>
      <c r="L1354" t="s">
        <v>186</v>
      </c>
    </row>
    <row r="1355" spans="1:12" x14ac:dyDescent="0.25">
      <c r="A1355" t="s">
        <v>211</v>
      </c>
      <c r="B1355">
        <v>2023</v>
      </c>
      <c r="D1355" s="3" t="s">
        <v>29</v>
      </c>
      <c r="F1355" s="25">
        <v>499242.77999999997</v>
      </c>
      <c r="G1355" s="4">
        <v>9</v>
      </c>
      <c r="H1355" s="5">
        <v>0.37640000000000001</v>
      </c>
      <c r="I1355" t="s">
        <v>10</v>
      </c>
      <c r="J1355" t="s">
        <v>21</v>
      </c>
      <c r="K1355" s="4">
        <v>25</v>
      </c>
      <c r="L1355" t="s">
        <v>188</v>
      </c>
    </row>
    <row r="1356" spans="1:12" x14ac:dyDescent="0.25">
      <c r="A1356" t="s">
        <v>211</v>
      </c>
      <c r="B1356">
        <v>2023</v>
      </c>
      <c r="D1356" s="3" t="s">
        <v>48</v>
      </c>
      <c r="F1356" s="25">
        <v>1296835.01</v>
      </c>
      <c r="G1356" s="4">
        <v>11</v>
      </c>
      <c r="H1356" s="5">
        <v>0.51219999999999999</v>
      </c>
      <c r="I1356" t="s">
        <v>18</v>
      </c>
      <c r="J1356" t="s">
        <v>19</v>
      </c>
      <c r="K1356" s="4">
        <v>27</v>
      </c>
      <c r="L1356" t="s">
        <v>188</v>
      </c>
    </row>
    <row r="1357" spans="1:12" x14ac:dyDescent="0.25">
      <c r="A1357" t="s">
        <v>211</v>
      </c>
      <c r="B1357">
        <v>2023</v>
      </c>
      <c r="D1357" s="3" t="s">
        <v>138</v>
      </c>
      <c r="F1357" s="25">
        <v>858426.09000000008</v>
      </c>
      <c r="G1357" s="4">
        <v>15</v>
      </c>
      <c r="H1357" s="5">
        <v>0.48949999999999999</v>
      </c>
      <c r="I1357" t="s">
        <v>10</v>
      </c>
      <c r="J1357" t="s">
        <v>34</v>
      </c>
      <c r="K1357" s="4">
        <v>29</v>
      </c>
      <c r="L1357" t="s">
        <v>186</v>
      </c>
    </row>
    <row r="1358" spans="1:12" x14ac:dyDescent="0.25">
      <c r="A1358" t="s">
        <v>211</v>
      </c>
      <c r="B1358">
        <v>2023</v>
      </c>
      <c r="D1358" s="3" t="s">
        <v>130</v>
      </c>
      <c r="F1358" s="25">
        <v>284322.82</v>
      </c>
      <c r="G1358" s="4">
        <v>8</v>
      </c>
      <c r="H1358" s="5">
        <v>0.55510000000000004</v>
      </c>
      <c r="I1358" t="s">
        <v>10</v>
      </c>
      <c r="J1358" t="s">
        <v>11</v>
      </c>
      <c r="K1358" s="4">
        <v>15</v>
      </c>
      <c r="L1358" t="s">
        <v>186</v>
      </c>
    </row>
    <row r="1359" spans="1:12" x14ac:dyDescent="0.25">
      <c r="A1359" t="s">
        <v>211</v>
      </c>
      <c r="B1359">
        <v>2023</v>
      </c>
      <c r="D1359" s="3" t="s">
        <v>54</v>
      </c>
      <c r="F1359" s="25">
        <v>547061.07999999996</v>
      </c>
      <c r="G1359" s="4">
        <v>7</v>
      </c>
      <c r="H1359" s="5">
        <v>0.42770000000000002</v>
      </c>
      <c r="I1359" t="s">
        <v>10</v>
      </c>
      <c r="J1359" t="s">
        <v>34</v>
      </c>
      <c r="K1359" s="4">
        <v>18</v>
      </c>
      <c r="L1359" t="s">
        <v>189</v>
      </c>
    </row>
    <row r="1360" spans="1:12" x14ac:dyDescent="0.25">
      <c r="A1360" t="s">
        <v>211</v>
      </c>
      <c r="B1360">
        <v>2023</v>
      </c>
      <c r="D1360" s="3" t="s">
        <v>20</v>
      </c>
      <c r="F1360" s="25">
        <v>134001.65</v>
      </c>
      <c r="G1360" s="4">
        <v>2</v>
      </c>
      <c r="H1360" s="5">
        <v>0.37569999999999998</v>
      </c>
      <c r="I1360" t="s">
        <v>10</v>
      </c>
      <c r="J1360" t="s">
        <v>21</v>
      </c>
      <c r="K1360" s="4">
        <v>7</v>
      </c>
      <c r="L1360" t="s">
        <v>186</v>
      </c>
    </row>
    <row r="1361" spans="1:12" x14ac:dyDescent="0.25">
      <c r="A1361" t="s">
        <v>211</v>
      </c>
      <c r="B1361">
        <v>2023</v>
      </c>
      <c r="D1361" s="3" t="s">
        <v>71</v>
      </c>
      <c r="F1361" s="25">
        <v>172980.18</v>
      </c>
      <c r="G1361" s="4">
        <v>4</v>
      </c>
      <c r="H1361" s="5">
        <v>0.57099999999999995</v>
      </c>
      <c r="I1361" t="s">
        <v>18</v>
      </c>
      <c r="J1361" t="s">
        <v>72</v>
      </c>
      <c r="K1361" s="4">
        <v>14</v>
      </c>
      <c r="L1361" t="s">
        <v>186</v>
      </c>
    </row>
    <row r="1362" spans="1:12" x14ac:dyDescent="0.25">
      <c r="A1362" t="s">
        <v>211</v>
      </c>
      <c r="B1362">
        <v>2023</v>
      </c>
      <c r="D1362" s="3" t="s">
        <v>73</v>
      </c>
      <c r="F1362" s="25">
        <v>89225.36</v>
      </c>
      <c r="G1362" s="4">
        <v>2</v>
      </c>
      <c r="H1362" s="5">
        <v>0.65069999999999995</v>
      </c>
      <c r="I1362" t="s">
        <v>18</v>
      </c>
      <c r="J1362" t="s">
        <v>19</v>
      </c>
      <c r="K1362" s="4">
        <v>3</v>
      </c>
      <c r="L1362" t="s">
        <v>186</v>
      </c>
    </row>
    <row r="1363" spans="1:12" x14ac:dyDescent="0.25">
      <c r="A1363" t="s">
        <v>211</v>
      </c>
      <c r="B1363">
        <v>2023</v>
      </c>
      <c r="D1363" s="3" t="s">
        <v>151</v>
      </c>
      <c r="F1363" s="25">
        <v>215685.49</v>
      </c>
      <c r="G1363" s="4">
        <v>3</v>
      </c>
      <c r="H1363" s="5">
        <v>0.28299999999999997</v>
      </c>
      <c r="I1363" t="s">
        <v>10</v>
      </c>
      <c r="J1363" t="s">
        <v>13</v>
      </c>
      <c r="K1363" s="4">
        <v>11</v>
      </c>
      <c r="L1363" t="s">
        <v>189</v>
      </c>
    </row>
    <row r="1364" spans="1:12" x14ac:dyDescent="0.25">
      <c r="A1364" t="s">
        <v>211</v>
      </c>
      <c r="B1364">
        <v>2023</v>
      </c>
      <c r="D1364" s="3" t="s">
        <v>9</v>
      </c>
      <c r="F1364" s="25">
        <v>106208.76</v>
      </c>
      <c r="G1364" s="4">
        <v>2</v>
      </c>
      <c r="H1364" s="5">
        <v>0.29299999999999998</v>
      </c>
      <c r="I1364" t="s">
        <v>10</v>
      </c>
      <c r="J1364" t="s">
        <v>11</v>
      </c>
      <c r="K1364" s="4">
        <v>6</v>
      </c>
      <c r="L1364" t="s">
        <v>186</v>
      </c>
    </row>
    <row r="1365" spans="1:12" x14ac:dyDescent="0.25">
      <c r="A1365" t="s">
        <v>211</v>
      </c>
      <c r="B1365">
        <v>2023</v>
      </c>
      <c r="D1365" s="3" t="s">
        <v>90</v>
      </c>
      <c r="F1365" s="25">
        <v>370485.93</v>
      </c>
      <c r="G1365" s="4">
        <v>6</v>
      </c>
      <c r="H1365" s="5">
        <v>0.28620000000000001</v>
      </c>
      <c r="I1365" t="s">
        <v>10</v>
      </c>
      <c r="J1365" t="s">
        <v>68</v>
      </c>
      <c r="K1365" s="4">
        <v>23</v>
      </c>
      <c r="L1365" t="s">
        <v>186</v>
      </c>
    </row>
    <row r="1366" spans="1:12" x14ac:dyDescent="0.25">
      <c r="A1366" t="s">
        <v>211</v>
      </c>
      <c r="B1366">
        <v>2023</v>
      </c>
      <c r="D1366" s="3" t="s">
        <v>150</v>
      </c>
      <c r="F1366" s="25">
        <v>192649.18</v>
      </c>
      <c r="G1366" s="4">
        <v>1</v>
      </c>
      <c r="H1366" s="5">
        <v>0.1593</v>
      </c>
      <c r="I1366" t="s">
        <v>10</v>
      </c>
      <c r="J1366" t="s">
        <v>21</v>
      </c>
      <c r="K1366" s="4">
        <v>7</v>
      </c>
      <c r="L1366" t="s">
        <v>189</v>
      </c>
    </row>
    <row r="1367" spans="1:12" x14ac:dyDescent="0.25">
      <c r="A1367" t="s">
        <v>211</v>
      </c>
      <c r="B1367">
        <v>2023</v>
      </c>
      <c r="D1367" s="3" t="s">
        <v>75</v>
      </c>
      <c r="F1367" s="25">
        <v>253991.59</v>
      </c>
      <c r="G1367" s="4">
        <v>5</v>
      </c>
      <c r="H1367" s="5">
        <v>0.3478</v>
      </c>
      <c r="I1367" t="s">
        <v>18</v>
      </c>
      <c r="J1367" t="s">
        <v>19</v>
      </c>
      <c r="K1367" s="4">
        <v>14</v>
      </c>
      <c r="L1367" t="s">
        <v>189</v>
      </c>
    </row>
    <row r="1368" spans="1:12" x14ac:dyDescent="0.25">
      <c r="A1368" t="s">
        <v>211</v>
      </c>
      <c r="B1368">
        <v>2023</v>
      </c>
      <c r="D1368" s="3" t="s">
        <v>43</v>
      </c>
      <c r="F1368" s="25">
        <v>77249.31</v>
      </c>
      <c r="G1368" s="4">
        <v>2</v>
      </c>
      <c r="H1368" s="5">
        <v>1</v>
      </c>
      <c r="I1368" t="s">
        <v>18</v>
      </c>
      <c r="J1368" t="s">
        <v>34</v>
      </c>
      <c r="K1368" s="4">
        <v>3</v>
      </c>
      <c r="L1368" t="s">
        <v>186</v>
      </c>
    </row>
    <row r="1369" spans="1:12" x14ac:dyDescent="0.25">
      <c r="A1369" t="s">
        <v>211</v>
      </c>
      <c r="B1369">
        <v>2023</v>
      </c>
      <c r="D1369" s="3" t="s">
        <v>30</v>
      </c>
      <c r="F1369" s="25">
        <v>232407.92</v>
      </c>
      <c r="G1369" s="4">
        <v>3</v>
      </c>
      <c r="H1369" s="5">
        <v>0.43730000000000002</v>
      </c>
      <c r="I1369" t="s">
        <v>10</v>
      </c>
      <c r="J1369" t="s">
        <v>13</v>
      </c>
      <c r="K1369" s="4">
        <v>7</v>
      </c>
      <c r="L1369" t="s">
        <v>186</v>
      </c>
    </row>
    <row r="1370" spans="1:12" x14ac:dyDescent="0.25">
      <c r="A1370" t="s">
        <v>211</v>
      </c>
      <c r="B1370">
        <v>2023</v>
      </c>
      <c r="D1370" s="3" t="s">
        <v>143</v>
      </c>
      <c r="F1370" s="25">
        <v>1088667.42</v>
      </c>
      <c r="G1370" s="4">
        <v>12</v>
      </c>
      <c r="H1370" s="5">
        <v>0.31659999999999999</v>
      </c>
      <c r="I1370" t="s">
        <v>10</v>
      </c>
      <c r="J1370" t="s">
        <v>45</v>
      </c>
      <c r="K1370" s="4">
        <v>42</v>
      </c>
      <c r="L1370" t="s">
        <v>186</v>
      </c>
    </row>
    <row r="1371" spans="1:12" x14ac:dyDescent="0.25">
      <c r="A1371" t="s">
        <v>211</v>
      </c>
      <c r="B1371">
        <v>2023</v>
      </c>
      <c r="D1371" s="3" t="s">
        <v>76</v>
      </c>
      <c r="F1371" s="25">
        <v>111992.25</v>
      </c>
      <c r="G1371" s="4">
        <v>2</v>
      </c>
      <c r="H1371" s="5">
        <v>0.66669999999999996</v>
      </c>
      <c r="I1371" t="s">
        <v>18</v>
      </c>
      <c r="J1371" t="s">
        <v>72</v>
      </c>
      <c r="K1371" s="4">
        <v>3</v>
      </c>
      <c r="L1371" t="s">
        <v>189</v>
      </c>
    </row>
    <row r="1372" spans="1:12" x14ac:dyDescent="0.25">
      <c r="A1372" t="s">
        <v>211</v>
      </c>
      <c r="B1372">
        <v>2023</v>
      </c>
      <c r="D1372" s="3" t="s">
        <v>60</v>
      </c>
      <c r="F1372" s="25">
        <v>872791.86</v>
      </c>
      <c r="G1372" s="4">
        <v>13</v>
      </c>
      <c r="H1372" s="5">
        <v>0.38979999999999998</v>
      </c>
      <c r="I1372" t="s">
        <v>10</v>
      </c>
      <c r="J1372" t="s">
        <v>42</v>
      </c>
      <c r="K1372" s="4">
        <v>40</v>
      </c>
      <c r="L1372" t="s">
        <v>188</v>
      </c>
    </row>
    <row r="1373" spans="1:12" x14ac:dyDescent="0.25">
      <c r="A1373" t="s">
        <v>211</v>
      </c>
      <c r="B1373">
        <v>2023</v>
      </c>
      <c r="D1373" s="3" t="s">
        <v>148</v>
      </c>
      <c r="F1373" s="25">
        <v>373316.57</v>
      </c>
      <c r="G1373" s="4">
        <v>4</v>
      </c>
      <c r="H1373" s="5">
        <v>0.25940000000000002</v>
      </c>
      <c r="I1373" t="s">
        <v>18</v>
      </c>
      <c r="J1373" t="s">
        <v>38</v>
      </c>
      <c r="K1373" s="4">
        <v>16</v>
      </c>
      <c r="L1373" t="s">
        <v>186</v>
      </c>
    </row>
    <row r="1374" spans="1:12" x14ac:dyDescent="0.25">
      <c r="A1374" t="s">
        <v>211</v>
      </c>
      <c r="B1374">
        <v>2023</v>
      </c>
      <c r="D1374" s="3" t="s">
        <v>134</v>
      </c>
      <c r="F1374" s="25">
        <v>1949759.84</v>
      </c>
      <c r="G1374" s="4">
        <v>21</v>
      </c>
      <c r="H1374" s="5">
        <v>0.44879999999999998</v>
      </c>
      <c r="I1374" t="s">
        <v>18</v>
      </c>
      <c r="J1374" t="s">
        <v>19</v>
      </c>
      <c r="K1374" s="4">
        <v>48</v>
      </c>
      <c r="L1374" t="s">
        <v>186</v>
      </c>
    </row>
    <row r="1375" spans="1:12" x14ac:dyDescent="0.25">
      <c r="A1375" t="s">
        <v>211</v>
      </c>
      <c r="B1375">
        <v>2023</v>
      </c>
      <c r="D1375" s="3" t="s">
        <v>147</v>
      </c>
      <c r="F1375" s="25">
        <v>2537750.17</v>
      </c>
      <c r="G1375" s="4">
        <v>22</v>
      </c>
      <c r="H1375" s="5">
        <v>0.38619999999999999</v>
      </c>
      <c r="I1375" t="s">
        <v>18</v>
      </c>
      <c r="J1375" t="s">
        <v>19</v>
      </c>
      <c r="K1375" s="4">
        <v>62</v>
      </c>
      <c r="L1375" t="s">
        <v>188</v>
      </c>
    </row>
    <row r="1376" spans="1:12" x14ac:dyDescent="0.25">
      <c r="A1376" t="s">
        <v>211</v>
      </c>
      <c r="B1376">
        <v>2023</v>
      </c>
      <c r="D1376" s="3" t="s">
        <v>37</v>
      </c>
      <c r="F1376" s="25">
        <v>2247051.7599999998</v>
      </c>
      <c r="G1376" s="4">
        <v>40</v>
      </c>
      <c r="H1376" s="5">
        <v>0.42249999999999999</v>
      </c>
      <c r="I1376" t="s">
        <v>10</v>
      </c>
      <c r="J1376" t="s">
        <v>38</v>
      </c>
      <c r="K1376" s="4">
        <v>103</v>
      </c>
      <c r="L1376" t="s">
        <v>187</v>
      </c>
    </row>
    <row r="1377" spans="1:12" x14ac:dyDescent="0.25">
      <c r="A1377" t="s">
        <v>211</v>
      </c>
      <c r="B1377">
        <v>2023</v>
      </c>
      <c r="D1377" s="3" t="s">
        <v>137</v>
      </c>
      <c r="F1377" s="25">
        <v>1944708.62</v>
      </c>
      <c r="G1377" s="4">
        <v>49</v>
      </c>
      <c r="H1377" s="5">
        <v>0.59899999999999998</v>
      </c>
      <c r="I1377" t="s">
        <v>10</v>
      </c>
      <c r="J1377" t="s">
        <v>45</v>
      </c>
      <c r="K1377" s="4">
        <v>84</v>
      </c>
      <c r="L1377" t="s">
        <v>188</v>
      </c>
    </row>
    <row r="1378" spans="1:12" x14ac:dyDescent="0.25">
      <c r="A1378" t="s">
        <v>211</v>
      </c>
      <c r="B1378">
        <v>2023</v>
      </c>
      <c r="D1378" s="3" t="s">
        <v>23</v>
      </c>
      <c r="F1378" s="25">
        <v>949605.35</v>
      </c>
      <c r="G1378" s="4">
        <v>10</v>
      </c>
      <c r="H1378" s="5">
        <v>0.65639999999999998</v>
      </c>
      <c r="I1378" t="s">
        <v>18</v>
      </c>
      <c r="J1378" t="s">
        <v>19</v>
      </c>
      <c r="K1378" s="4">
        <v>30</v>
      </c>
      <c r="L1378" t="s">
        <v>188</v>
      </c>
    </row>
    <row r="1379" spans="1:12" x14ac:dyDescent="0.25">
      <c r="A1379" t="s">
        <v>211</v>
      </c>
      <c r="B1379">
        <v>2023</v>
      </c>
      <c r="D1379" s="3" t="s">
        <v>14</v>
      </c>
      <c r="F1379" s="25">
        <v>7577574.46</v>
      </c>
      <c r="G1379" s="4">
        <v>161</v>
      </c>
      <c r="H1379" s="5">
        <v>0.57189999999999996</v>
      </c>
      <c r="I1379" t="s">
        <v>15</v>
      </c>
      <c r="J1379" t="s">
        <v>16</v>
      </c>
      <c r="K1379" s="4">
        <v>351</v>
      </c>
      <c r="L1379" t="s">
        <v>187</v>
      </c>
    </row>
    <row r="1380" spans="1:12" x14ac:dyDescent="0.25">
      <c r="A1380" t="s">
        <v>211</v>
      </c>
      <c r="B1380">
        <v>2023</v>
      </c>
      <c r="D1380" s="3" t="s">
        <v>61</v>
      </c>
      <c r="F1380" s="25">
        <v>291817.32</v>
      </c>
      <c r="G1380" s="4">
        <v>8</v>
      </c>
      <c r="H1380" s="5">
        <v>0.56269999999999998</v>
      </c>
      <c r="I1380" t="s">
        <v>18</v>
      </c>
      <c r="J1380" t="s">
        <v>38</v>
      </c>
      <c r="K1380" s="4">
        <v>15</v>
      </c>
      <c r="L1380" t="s">
        <v>186</v>
      </c>
    </row>
    <row r="1381" spans="1:12" x14ac:dyDescent="0.25">
      <c r="A1381" t="s">
        <v>211</v>
      </c>
      <c r="B1381">
        <v>2023</v>
      </c>
      <c r="D1381" s="3" t="s">
        <v>84</v>
      </c>
      <c r="F1381" s="25">
        <v>257672.62</v>
      </c>
      <c r="G1381" s="4">
        <v>5</v>
      </c>
      <c r="H1381" s="5">
        <v>0.42859999999999998</v>
      </c>
      <c r="I1381" t="s">
        <v>18</v>
      </c>
      <c r="J1381" t="s">
        <v>19</v>
      </c>
      <c r="K1381" s="4">
        <v>14</v>
      </c>
      <c r="L1381" t="s">
        <v>189</v>
      </c>
    </row>
    <row r="1382" spans="1:12" x14ac:dyDescent="0.25">
      <c r="A1382" t="s">
        <v>211</v>
      </c>
      <c r="B1382">
        <v>2023</v>
      </c>
      <c r="D1382" s="3" t="s">
        <v>144</v>
      </c>
      <c r="F1382" s="25">
        <v>101641.31</v>
      </c>
      <c r="G1382" s="4">
        <v>2</v>
      </c>
      <c r="H1382" s="5">
        <v>0.28570000000000001</v>
      </c>
      <c r="I1382" t="s">
        <v>10</v>
      </c>
      <c r="J1382" t="s">
        <v>13</v>
      </c>
      <c r="K1382" s="4">
        <v>7</v>
      </c>
      <c r="L1382" t="s">
        <v>189</v>
      </c>
    </row>
    <row r="1383" spans="1:12" x14ac:dyDescent="0.25">
      <c r="A1383" t="s">
        <v>211</v>
      </c>
      <c r="B1383">
        <v>2023</v>
      </c>
      <c r="D1383" s="3" t="s">
        <v>59</v>
      </c>
      <c r="F1383" s="25">
        <v>443960.64</v>
      </c>
      <c r="G1383" s="4">
        <v>8</v>
      </c>
      <c r="H1383" s="5">
        <v>0.41189999999999999</v>
      </c>
      <c r="I1383" t="s">
        <v>18</v>
      </c>
      <c r="J1383" t="s">
        <v>38</v>
      </c>
      <c r="K1383" s="4">
        <v>23</v>
      </c>
      <c r="L1383" t="s">
        <v>186</v>
      </c>
    </row>
    <row r="1384" spans="1:12" x14ac:dyDescent="0.25">
      <c r="A1384" t="s">
        <v>211</v>
      </c>
      <c r="B1384">
        <v>2023</v>
      </c>
      <c r="D1384" s="3" t="s">
        <v>40</v>
      </c>
      <c r="F1384" s="25">
        <v>102479.88</v>
      </c>
      <c r="G1384" s="4">
        <v>1</v>
      </c>
      <c r="H1384" s="5">
        <v>0.22439999999999999</v>
      </c>
      <c r="I1384" t="s">
        <v>18</v>
      </c>
      <c r="J1384" t="s">
        <v>16</v>
      </c>
      <c r="K1384" s="4">
        <v>4</v>
      </c>
      <c r="L1384" t="s">
        <v>186</v>
      </c>
    </row>
    <row r="1385" spans="1:12" x14ac:dyDescent="0.25">
      <c r="A1385" t="s">
        <v>211</v>
      </c>
      <c r="B1385">
        <v>2023</v>
      </c>
      <c r="D1385" s="3" t="s">
        <v>51</v>
      </c>
      <c r="F1385" s="25">
        <v>286033.12</v>
      </c>
      <c r="G1385" s="4">
        <v>11</v>
      </c>
      <c r="H1385" s="5">
        <v>0.78949999999999998</v>
      </c>
      <c r="I1385" t="s">
        <v>15</v>
      </c>
      <c r="J1385" t="s">
        <v>42</v>
      </c>
      <c r="K1385" s="4">
        <v>19</v>
      </c>
      <c r="L1385" t="s">
        <v>186</v>
      </c>
    </row>
    <row r="1386" spans="1:12" x14ac:dyDescent="0.25">
      <c r="A1386" t="s">
        <v>211</v>
      </c>
      <c r="B1386">
        <v>2023</v>
      </c>
      <c r="D1386" s="3" t="s">
        <v>47</v>
      </c>
      <c r="F1386" s="25">
        <v>1045669.1500000001</v>
      </c>
      <c r="G1386" s="4">
        <v>12</v>
      </c>
      <c r="H1386" s="5">
        <v>0.50360000000000005</v>
      </c>
      <c r="I1386" t="s">
        <v>18</v>
      </c>
      <c r="J1386" t="s">
        <v>34</v>
      </c>
      <c r="K1386" s="4">
        <v>25</v>
      </c>
      <c r="L1386" t="s">
        <v>186</v>
      </c>
    </row>
    <row r="1387" spans="1:12" x14ac:dyDescent="0.25">
      <c r="A1387" t="s">
        <v>211</v>
      </c>
      <c r="B1387">
        <v>2023</v>
      </c>
      <c r="D1387" s="3" t="s">
        <v>44</v>
      </c>
      <c r="F1387" s="25">
        <v>3215798.4699999997</v>
      </c>
      <c r="G1387" s="4">
        <v>58</v>
      </c>
      <c r="H1387" s="5">
        <v>0.55679999999999996</v>
      </c>
      <c r="I1387" t="s">
        <v>10</v>
      </c>
      <c r="J1387" t="s">
        <v>45</v>
      </c>
      <c r="K1387" s="4">
        <v>134</v>
      </c>
      <c r="L1387" t="s">
        <v>187</v>
      </c>
    </row>
    <row r="1388" spans="1:12" x14ac:dyDescent="0.25">
      <c r="A1388" t="s">
        <v>211</v>
      </c>
      <c r="B1388">
        <v>2023</v>
      </c>
      <c r="D1388" s="3" t="s">
        <v>67</v>
      </c>
      <c r="F1388" s="25">
        <v>214815.06</v>
      </c>
      <c r="G1388" s="4">
        <v>3</v>
      </c>
      <c r="H1388" s="5">
        <v>0.1176</v>
      </c>
      <c r="I1388" t="s">
        <v>10</v>
      </c>
      <c r="J1388" t="s">
        <v>68</v>
      </c>
      <c r="K1388" s="4">
        <v>7</v>
      </c>
      <c r="L1388" t="s">
        <v>186</v>
      </c>
    </row>
    <row r="1389" spans="1:12" x14ac:dyDescent="0.25">
      <c r="A1389" t="s">
        <v>211</v>
      </c>
      <c r="B1389">
        <v>2023</v>
      </c>
      <c r="D1389" s="3" t="s">
        <v>87</v>
      </c>
      <c r="F1389" s="25">
        <v>3252344.85</v>
      </c>
      <c r="G1389" s="4">
        <v>25</v>
      </c>
      <c r="H1389" s="5">
        <v>0.49469999999999997</v>
      </c>
      <c r="I1389" t="s">
        <v>18</v>
      </c>
      <c r="J1389" t="s">
        <v>19</v>
      </c>
      <c r="K1389" s="4">
        <v>68</v>
      </c>
      <c r="L1389" t="s">
        <v>188</v>
      </c>
    </row>
    <row r="1390" spans="1:12" x14ac:dyDescent="0.25">
      <c r="A1390" t="s">
        <v>211</v>
      </c>
      <c r="B1390">
        <v>2023</v>
      </c>
      <c r="D1390" s="3" t="s">
        <v>55</v>
      </c>
      <c r="F1390" s="25">
        <v>7527680.0800000001</v>
      </c>
      <c r="G1390" s="4">
        <v>108</v>
      </c>
      <c r="H1390" s="5">
        <v>0.74160000000000004</v>
      </c>
      <c r="I1390" t="s">
        <v>10</v>
      </c>
      <c r="J1390" t="s">
        <v>34</v>
      </c>
      <c r="K1390" s="4">
        <v>191</v>
      </c>
      <c r="L1390" t="s">
        <v>187</v>
      </c>
    </row>
    <row r="1391" spans="1:12" x14ac:dyDescent="0.25">
      <c r="A1391" t="s">
        <v>211</v>
      </c>
      <c r="B1391">
        <v>2023</v>
      </c>
      <c r="D1391" s="3" t="s">
        <v>56</v>
      </c>
      <c r="F1391" s="25">
        <v>21270.37</v>
      </c>
      <c r="G1391" s="4">
        <v>1</v>
      </c>
      <c r="H1391" s="5">
        <v>0.5</v>
      </c>
      <c r="I1391" t="s">
        <v>10</v>
      </c>
      <c r="J1391" t="s">
        <v>11</v>
      </c>
      <c r="K1391" s="4">
        <v>2</v>
      </c>
      <c r="L1391" t="s">
        <v>189</v>
      </c>
    </row>
    <row r="1392" spans="1:12" x14ac:dyDescent="0.25">
      <c r="A1392" t="s">
        <v>211</v>
      </c>
      <c r="B1392">
        <v>2023</v>
      </c>
      <c r="D1392" s="3" t="s">
        <v>156</v>
      </c>
      <c r="F1392" s="25">
        <v>404982.11</v>
      </c>
      <c r="G1392" s="4">
        <v>13</v>
      </c>
      <c r="H1392" s="5">
        <v>0.55279999999999996</v>
      </c>
      <c r="I1392" t="s">
        <v>10</v>
      </c>
      <c r="J1392" t="s">
        <v>21</v>
      </c>
      <c r="K1392" s="4">
        <v>25</v>
      </c>
      <c r="L1392" t="s">
        <v>186</v>
      </c>
    </row>
    <row r="1393" spans="1:12" x14ac:dyDescent="0.25">
      <c r="A1393" t="s">
        <v>211</v>
      </c>
      <c r="B1393">
        <v>2023</v>
      </c>
      <c r="D1393" s="3" t="s">
        <v>154</v>
      </c>
      <c r="F1393" s="25">
        <v>407626.75</v>
      </c>
      <c r="G1393" s="4">
        <v>3</v>
      </c>
      <c r="H1393" s="5">
        <v>0.16880000000000001</v>
      </c>
      <c r="I1393" t="s">
        <v>18</v>
      </c>
      <c r="J1393" t="s">
        <v>36</v>
      </c>
      <c r="K1393" s="4">
        <v>17</v>
      </c>
      <c r="L1393" t="s">
        <v>186</v>
      </c>
    </row>
    <row r="1394" spans="1:12" x14ac:dyDescent="0.25">
      <c r="A1394" t="s">
        <v>211</v>
      </c>
      <c r="B1394">
        <v>2023</v>
      </c>
      <c r="D1394" s="3" t="s">
        <v>46</v>
      </c>
      <c r="F1394" s="25">
        <v>1844265.76</v>
      </c>
      <c r="G1394" s="4">
        <v>26</v>
      </c>
      <c r="H1394" s="5">
        <v>0.66339999999999999</v>
      </c>
      <c r="I1394" t="s">
        <v>10</v>
      </c>
      <c r="J1394" t="s">
        <v>45</v>
      </c>
      <c r="K1394" s="4">
        <v>45</v>
      </c>
      <c r="L1394" t="s">
        <v>188</v>
      </c>
    </row>
    <row r="1395" spans="1:12" x14ac:dyDescent="0.25">
      <c r="A1395" t="s">
        <v>211</v>
      </c>
      <c r="B1395">
        <v>2023</v>
      </c>
      <c r="D1395" s="3" t="s">
        <v>22</v>
      </c>
      <c r="F1395" s="25">
        <v>1889580.05</v>
      </c>
      <c r="G1395" s="4">
        <v>35</v>
      </c>
      <c r="H1395" s="5">
        <v>0.36749999999999999</v>
      </c>
      <c r="I1395" t="s">
        <v>15</v>
      </c>
      <c r="J1395" t="s">
        <v>16</v>
      </c>
      <c r="K1395" s="4">
        <v>104</v>
      </c>
      <c r="L1395" t="s">
        <v>187</v>
      </c>
    </row>
    <row r="1396" spans="1:12" x14ac:dyDescent="0.25">
      <c r="A1396" t="s">
        <v>211</v>
      </c>
      <c r="B1396">
        <v>2023</v>
      </c>
      <c r="D1396" s="3" t="s">
        <v>152</v>
      </c>
      <c r="F1396" s="25">
        <v>214149.37</v>
      </c>
      <c r="G1396" s="4">
        <v>3</v>
      </c>
      <c r="H1396" s="5">
        <v>0.44900000000000001</v>
      </c>
      <c r="I1396" t="s">
        <v>10</v>
      </c>
      <c r="J1396" t="s">
        <v>13</v>
      </c>
      <c r="K1396" s="4">
        <v>7</v>
      </c>
      <c r="L1396" t="s">
        <v>189</v>
      </c>
    </row>
    <row r="1397" spans="1:12" x14ac:dyDescent="0.25">
      <c r="A1397" t="s">
        <v>211</v>
      </c>
      <c r="B1397">
        <v>2023</v>
      </c>
      <c r="D1397" s="3" t="s">
        <v>35</v>
      </c>
      <c r="F1397" s="25">
        <v>1747529.27</v>
      </c>
      <c r="G1397" s="4">
        <v>35</v>
      </c>
      <c r="H1397" s="5">
        <v>0.58799999999999997</v>
      </c>
      <c r="I1397" t="s">
        <v>18</v>
      </c>
      <c r="J1397" t="s">
        <v>36</v>
      </c>
      <c r="K1397" s="4">
        <v>74</v>
      </c>
      <c r="L1397" t="s">
        <v>187</v>
      </c>
    </row>
    <row r="1398" spans="1:12" x14ac:dyDescent="0.25">
      <c r="A1398" t="s">
        <v>211</v>
      </c>
      <c r="B1398">
        <v>2023</v>
      </c>
      <c r="D1398" s="3" t="s">
        <v>41</v>
      </c>
      <c r="F1398" s="25">
        <v>955196.84000000008</v>
      </c>
      <c r="G1398" s="4">
        <v>28</v>
      </c>
      <c r="H1398" s="5">
        <v>0.52410000000000001</v>
      </c>
      <c r="I1398" t="s">
        <v>15</v>
      </c>
      <c r="J1398" t="s">
        <v>42</v>
      </c>
      <c r="K1398" s="4">
        <v>54</v>
      </c>
      <c r="L1398" t="s">
        <v>187</v>
      </c>
    </row>
    <row r="1399" spans="1:12" x14ac:dyDescent="0.25">
      <c r="A1399" t="s">
        <v>211</v>
      </c>
      <c r="B1399">
        <v>2023</v>
      </c>
      <c r="D1399" s="3" t="s">
        <v>139</v>
      </c>
      <c r="F1399" s="25">
        <v>185897.25</v>
      </c>
      <c r="G1399" s="4">
        <v>5</v>
      </c>
      <c r="H1399" s="5">
        <v>0.41670000000000001</v>
      </c>
      <c r="I1399" t="s">
        <v>15</v>
      </c>
      <c r="J1399" t="s">
        <v>13</v>
      </c>
      <c r="K1399" s="4">
        <v>12</v>
      </c>
      <c r="L1399" t="s">
        <v>189</v>
      </c>
    </row>
    <row r="1400" spans="1:12" x14ac:dyDescent="0.25">
      <c r="A1400" t="s">
        <v>211</v>
      </c>
      <c r="B1400">
        <v>2023</v>
      </c>
      <c r="D1400" s="3" t="s">
        <v>158</v>
      </c>
      <c r="F1400" s="25">
        <v>108304.04</v>
      </c>
      <c r="G1400" s="4">
        <v>5</v>
      </c>
      <c r="H1400" s="5">
        <v>0.67630000000000001</v>
      </c>
      <c r="I1400" t="s">
        <v>10</v>
      </c>
      <c r="J1400" t="s">
        <v>45</v>
      </c>
      <c r="K1400" s="4">
        <v>8</v>
      </c>
      <c r="L1400" t="s">
        <v>189</v>
      </c>
    </row>
    <row r="1401" spans="1:12" x14ac:dyDescent="0.25">
      <c r="A1401" t="s">
        <v>211</v>
      </c>
      <c r="B1401">
        <v>2023</v>
      </c>
      <c r="D1401" s="3" t="s">
        <v>145</v>
      </c>
      <c r="F1401" s="25">
        <v>1206239.53</v>
      </c>
      <c r="G1401" s="4">
        <v>12</v>
      </c>
      <c r="H1401" s="5">
        <v>0.65010000000000001</v>
      </c>
      <c r="I1401" t="s">
        <v>18</v>
      </c>
      <c r="J1401" t="s">
        <v>19</v>
      </c>
      <c r="K1401" s="4">
        <v>23</v>
      </c>
      <c r="L1401" t="s">
        <v>188</v>
      </c>
    </row>
    <row r="1402" spans="1:12" x14ac:dyDescent="0.25">
      <c r="A1402" t="s">
        <v>211</v>
      </c>
      <c r="B1402">
        <v>2023</v>
      </c>
      <c r="D1402" s="3" t="s">
        <v>110</v>
      </c>
      <c r="F1402" s="25">
        <v>52301.81</v>
      </c>
      <c r="G1402" s="4">
        <v>1</v>
      </c>
      <c r="H1402" s="5">
        <v>0.33329999999999999</v>
      </c>
      <c r="I1402" t="s">
        <v>10</v>
      </c>
      <c r="J1402" t="s">
        <v>19</v>
      </c>
      <c r="K1402" s="4">
        <v>3</v>
      </c>
      <c r="L1402" t="s">
        <v>189</v>
      </c>
    </row>
    <row r="1403" spans="1:12" x14ac:dyDescent="0.25">
      <c r="A1403" t="s">
        <v>211</v>
      </c>
      <c r="B1403">
        <v>2023</v>
      </c>
      <c r="D1403" s="3" t="s">
        <v>63</v>
      </c>
      <c r="F1403" s="25">
        <v>1233827.77</v>
      </c>
      <c r="G1403" s="4">
        <v>11</v>
      </c>
      <c r="H1403" s="5">
        <v>0.38890000000000002</v>
      </c>
      <c r="I1403" t="s">
        <v>18</v>
      </c>
      <c r="J1403" t="s">
        <v>19</v>
      </c>
      <c r="K1403" s="4">
        <v>32</v>
      </c>
      <c r="L1403" t="s">
        <v>186</v>
      </c>
    </row>
    <row r="1404" spans="1:12" x14ac:dyDescent="0.25">
      <c r="A1404" t="s">
        <v>211</v>
      </c>
      <c r="B1404">
        <v>2023</v>
      </c>
      <c r="D1404" s="3" t="s">
        <v>155</v>
      </c>
      <c r="F1404" s="25">
        <v>503575.85</v>
      </c>
      <c r="G1404" s="4">
        <v>8</v>
      </c>
      <c r="H1404" s="5">
        <v>0.42480000000000001</v>
      </c>
      <c r="I1404" t="s">
        <v>18</v>
      </c>
      <c r="J1404" t="s">
        <v>16</v>
      </c>
      <c r="K1404" s="4">
        <v>24</v>
      </c>
      <c r="L1404" t="s">
        <v>186</v>
      </c>
    </row>
    <row r="1405" spans="1:12" x14ac:dyDescent="0.25">
      <c r="A1405" t="s">
        <v>211</v>
      </c>
      <c r="B1405">
        <v>2023</v>
      </c>
      <c r="D1405" s="3" t="s">
        <v>131</v>
      </c>
      <c r="F1405" s="25">
        <v>216777.08</v>
      </c>
      <c r="G1405" s="4">
        <v>3</v>
      </c>
      <c r="H1405" s="5">
        <v>1</v>
      </c>
      <c r="I1405" t="s">
        <v>10</v>
      </c>
      <c r="J1405" t="s">
        <v>45</v>
      </c>
      <c r="K1405" s="4">
        <v>4</v>
      </c>
      <c r="L1405" t="s">
        <v>186</v>
      </c>
    </row>
    <row r="1406" spans="1:12" x14ac:dyDescent="0.25">
      <c r="A1406" t="s">
        <v>211</v>
      </c>
      <c r="B1406">
        <v>2023</v>
      </c>
      <c r="D1406" s="3" t="s">
        <v>81</v>
      </c>
      <c r="F1406" s="25">
        <v>130295.12</v>
      </c>
      <c r="G1406" s="4">
        <v>4</v>
      </c>
      <c r="H1406" s="5">
        <v>0.47970000000000002</v>
      </c>
      <c r="I1406" t="s">
        <v>10</v>
      </c>
      <c r="J1406" t="s">
        <v>68</v>
      </c>
      <c r="K1406" s="4">
        <v>9</v>
      </c>
      <c r="L1406" t="s">
        <v>186</v>
      </c>
    </row>
    <row r="1407" spans="1:12" x14ac:dyDescent="0.25">
      <c r="A1407" t="s">
        <v>211</v>
      </c>
      <c r="B1407">
        <v>2023</v>
      </c>
      <c r="D1407" s="3" t="s">
        <v>53</v>
      </c>
      <c r="F1407" s="25">
        <v>116161.5</v>
      </c>
      <c r="G1407" s="4">
        <v>2</v>
      </c>
      <c r="H1407" s="5">
        <v>0.25</v>
      </c>
      <c r="I1407" t="s">
        <v>18</v>
      </c>
      <c r="J1407" t="s">
        <v>16</v>
      </c>
      <c r="K1407" s="4">
        <v>8</v>
      </c>
      <c r="L1407" t="s">
        <v>186</v>
      </c>
    </row>
    <row r="1408" spans="1:12" x14ac:dyDescent="0.25">
      <c r="A1408" t="s">
        <v>211</v>
      </c>
      <c r="B1408">
        <v>2023</v>
      </c>
      <c r="D1408" s="3" t="s">
        <v>159</v>
      </c>
      <c r="F1408" s="25">
        <v>55215.56</v>
      </c>
      <c r="G1408" s="4">
        <v>2</v>
      </c>
      <c r="H1408" s="5">
        <v>0.66669999999999996</v>
      </c>
      <c r="I1408" t="s">
        <v>10</v>
      </c>
      <c r="J1408" t="s">
        <v>13</v>
      </c>
      <c r="K1408" s="4">
        <v>3</v>
      </c>
      <c r="L1408" t="s">
        <v>189</v>
      </c>
    </row>
    <row r="1409" spans="1:12" x14ac:dyDescent="0.25">
      <c r="A1409" t="s">
        <v>211</v>
      </c>
      <c r="B1409">
        <v>2023</v>
      </c>
      <c r="D1409" s="3" t="s">
        <v>99</v>
      </c>
      <c r="F1409" s="25">
        <v>27283</v>
      </c>
      <c r="G1409" s="4">
        <v>1</v>
      </c>
      <c r="H1409" s="5">
        <v>0.28039999999999998</v>
      </c>
      <c r="I1409" t="s">
        <v>10</v>
      </c>
      <c r="J1409" t="s">
        <v>26</v>
      </c>
      <c r="K1409" s="4">
        <v>3</v>
      </c>
      <c r="L1409" t="s">
        <v>189</v>
      </c>
    </row>
    <row r="1410" spans="1:12" x14ac:dyDescent="0.25">
      <c r="A1410" t="s">
        <v>211</v>
      </c>
      <c r="B1410">
        <v>2023</v>
      </c>
      <c r="D1410" s="3" t="s">
        <v>161</v>
      </c>
      <c r="F1410" s="25">
        <v>107559.28</v>
      </c>
      <c r="G1410" s="4">
        <v>2</v>
      </c>
      <c r="H1410" s="5">
        <v>0.75</v>
      </c>
      <c r="I1410" t="s">
        <v>18</v>
      </c>
      <c r="J1410" t="s">
        <v>16</v>
      </c>
      <c r="K1410" s="4">
        <v>4</v>
      </c>
      <c r="L1410" t="s">
        <v>189</v>
      </c>
    </row>
    <row r="1411" spans="1:12" x14ac:dyDescent="0.25">
      <c r="A1411" t="s">
        <v>211</v>
      </c>
      <c r="B1411">
        <v>2023</v>
      </c>
      <c r="D1411" s="3" t="s">
        <v>58</v>
      </c>
      <c r="F1411" s="25">
        <v>28166.25</v>
      </c>
      <c r="G1411" s="4">
        <v>0</v>
      </c>
      <c r="H1411" s="5">
        <v>0</v>
      </c>
      <c r="I1411" t="s">
        <v>18</v>
      </c>
      <c r="J1411" t="s">
        <v>38</v>
      </c>
      <c r="K1411" s="4">
        <v>2</v>
      </c>
      <c r="L1411" t="s">
        <v>189</v>
      </c>
    </row>
    <row r="1412" spans="1:12" x14ac:dyDescent="0.25">
      <c r="A1412" t="s">
        <v>211</v>
      </c>
      <c r="B1412">
        <v>2023</v>
      </c>
      <c r="D1412" s="3" t="s">
        <v>142</v>
      </c>
      <c r="F1412" s="25">
        <v>670252.83000000007</v>
      </c>
      <c r="G1412" s="4">
        <v>15</v>
      </c>
      <c r="H1412" s="5">
        <v>0.5464</v>
      </c>
      <c r="I1412" t="s">
        <v>18</v>
      </c>
      <c r="J1412" t="s">
        <v>34</v>
      </c>
      <c r="K1412" s="4">
        <v>35</v>
      </c>
      <c r="L1412" t="s">
        <v>186</v>
      </c>
    </row>
    <row r="1413" spans="1:12" x14ac:dyDescent="0.25">
      <c r="A1413" t="s">
        <v>211</v>
      </c>
      <c r="B1413">
        <v>2023</v>
      </c>
      <c r="D1413" s="3" t="s">
        <v>96</v>
      </c>
      <c r="F1413" s="25">
        <v>73620.75</v>
      </c>
      <c r="G1413" s="4">
        <v>2</v>
      </c>
      <c r="H1413" s="5">
        <v>0.5</v>
      </c>
      <c r="I1413" t="s">
        <v>18</v>
      </c>
      <c r="J1413" t="s">
        <v>19</v>
      </c>
      <c r="K1413" s="4">
        <v>4</v>
      </c>
      <c r="L1413" t="s">
        <v>189</v>
      </c>
    </row>
    <row r="1414" spans="1:12" x14ac:dyDescent="0.25">
      <c r="A1414" t="s">
        <v>211</v>
      </c>
      <c r="B1414">
        <v>2023</v>
      </c>
      <c r="D1414" s="3" t="s">
        <v>12</v>
      </c>
      <c r="F1414" s="25">
        <v>73620.75</v>
      </c>
      <c r="G1414" s="4">
        <v>1</v>
      </c>
      <c r="H1414" s="5">
        <v>0.25</v>
      </c>
      <c r="I1414" t="s">
        <v>10</v>
      </c>
      <c r="J1414" t="s">
        <v>13</v>
      </c>
      <c r="K1414" s="4">
        <v>4</v>
      </c>
      <c r="L1414" t="s">
        <v>188</v>
      </c>
    </row>
    <row r="1415" spans="1:12" x14ac:dyDescent="0.25">
      <c r="A1415" t="s">
        <v>211</v>
      </c>
      <c r="B1415">
        <v>2023</v>
      </c>
      <c r="D1415" s="3" t="s">
        <v>50</v>
      </c>
      <c r="F1415" s="25">
        <v>259537.41999999998</v>
      </c>
      <c r="G1415" s="4">
        <v>10</v>
      </c>
      <c r="H1415" s="5">
        <v>0.55920000000000003</v>
      </c>
      <c r="I1415" t="s">
        <v>15</v>
      </c>
      <c r="J1415" t="s">
        <v>42</v>
      </c>
      <c r="K1415" s="4">
        <v>18</v>
      </c>
      <c r="L1415" t="s">
        <v>188</v>
      </c>
    </row>
    <row r="1416" spans="1:12" x14ac:dyDescent="0.25">
      <c r="A1416" t="s">
        <v>211</v>
      </c>
      <c r="B1416">
        <v>2023</v>
      </c>
      <c r="D1416" s="3" t="s">
        <v>153</v>
      </c>
      <c r="F1416" s="25">
        <v>160615.60999999999</v>
      </c>
      <c r="G1416" s="4">
        <v>3</v>
      </c>
      <c r="H1416" s="5">
        <v>0.56520000000000004</v>
      </c>
      <c r="I1416" t="s">
        <v>18</v>
      </c>
      <c r="J1416" t="s">
        <v>19</v>
      </c>
      <c r="K1416" s="4">
        <v>5</v>
      </c>
      <c r="L1416" t="s">
        <v>189</v>
      </c>
    </row>
    <row r="1417" spans="1:12" x14ac:dyDescent="0.25">
      <c r="A1417" t="s">
        <v>211</v>
      </c>
      <c r="B1417">
        <v>2023</v>
      </c>
      <c r="D1417" s="3" t="s">
        <v>33</v>
      </c>
      <c r="F1417" s="25">
        <v>144133.5</v>
      </c>
      <c r="G1417" s="4">
        <v>2</v>
      </c>
      <c r="H1417" s="5">
        <v>0.35709999999999997</v>
      </c>
      <c r="I1417" t="s">
        <v>18</v>
      </c>
      <c r="J1417" t="s">
        <v>34</v>
      </c>
      <c r="K1417" s="4">
        <v>6</v>
      </c>
      <c r="L1417" t="s">
        <v>186</v>
      </c>
    </row>
    <row r="1418" spans="1:12" x14ac:dyDescent="0.25">
      <c r="A1418" t="s">
        <v>211</v>
      </c>
      <c r="B1418">
        <v>2023</v>
      </c>
      <c r="D1418" s="3" t="s">
        <v>74</v>
      </c>
      <c r="F1418" s="25">
        <v>45901.27</v>
      </c>
      <c r="G1418" s="4">
        <v>4</v>
      </c>
      <c r="H1418" s="5">
        <v>0.5</v>
      </c>
      <c r="I1418" t="s">
        <v>18</v>
      </c>
      <c r="J1418" t="s">
        <v>19</v>
      </c>
      <c r="K1418" s="4">
        <v>8</v>
      </c>
      <c r="L1418" t="s">
        <v>186</v>
      </c>
    </row>
    <row r="1419" spans="1:12" x14ac:dyDescent="0.25">
      <c r="A1419" t="s">
        <v>211</v>
      </c>
      <c r="B1419">
        <v>2023</v>
      </c>
      <c r="D1419" s="3" t="s">
        <v>162</v>
      </c>
      <c r="F1419" s="25">
        <v>23957.5</v>
      </c>
      <c r="G1419" s="4">
        <v>0</v>
      </c>
      <c r="H1419" s="5">
        <v>0</v>
      </c>
      <c r="I1419" t="s">
        <v>15</v>
      </c>
      <c r="J1419" t="s">
        <v>16</v>
      </c>
      <c r="K1419" s="4">
        <v>2</v>
      </c>
      <c r="L1419" t="s">
        <v>189</v>
      </c>
    </row>
    <row r="1420" spans="1:12" x14ac:dyDescent="0.25">
      <c r="A1420" t="s">
        <v>211</v>
      </c>
      <c r="B1420">
        <v>2023</v>
      </c>
      <c r="D1420" s="3" t="s">
        <v>52</v>
      </c>
      <c r="F1420" s="25">
        <v>110431.12</v>
      </c>
      <c r="G1420" s="4">
        <v>3</v>
      </c>
      <c r="H1420" s="5">
        <v>0.5</v>
      </c>
      <c r="I1420" t="s">
        <v>18</v>
      </c>
      <c r="J1420" t="s">
        <v>36</v>
      </c>
      <c r="K1420" s="4">
        <v>6</v>
      </c>
      <c r="L1420" t="s">
        <v>186</v>
      </c>
    </row>
    <row r="1421" spans="1:12" x14ac:dyDescent="0.25">
      <c r="A1421" t="s">
        <v>211</v>
      </c>
      <c r="B1421">
        <v>2023</v>
      </c>
      <c r="D1421" s="3" t="s">
        <v>141</v>
      </c>
      <c r="F1421" s="25">
        <v>8692.69</v>
      </c>
      <c r="G1421" s="4">
        <v>1</v>
      </c>
      <c r="H1421" s="5">
        <v>1</v>
      </c>
      <c r="I1421" t="s">
        <v>18</v>
      </c>
      <c r="J1421" t="s">
        <v>16</v>
      </c>
      <c r="K1421" s="4">
        <v>1</v>
      </c>
      <c r="L1421" t="s">
        <v>189</v>
      </c>
    </row>
    <row r="1422" spans="1:12" x14ac:dyDescent="0.25">
      <c r="A1422" t="s">
        <v>211</v>
      </c>
      <c r="B1422">
        <v>2023</v>
      </c>
      <c r="D1422" s="3" t="s">
        <v>132</v>
      </c>
      <c r="F1422" s="25">
        <v>41724.9</v>
      </c>
      <c r="G1422" s="4">
        <v>1</v>
      </c>
      <c r="H1422" s="5">
        <v>0.20830000000000001</v>
      </c>
      <c r="I1422" t="s">
        <v>18</v>
      </c>
      <c r="J1422" t="s">
        <v>16</v>
      </c>
      <c r="K1422" s="4">
        <v>5</v>
      </c>
      <c r="L1422" t="s">
        <v>189</v>
      </c>
    </row>
    <row r="1423" spans="1:12" x14ac:dyDescent="0.25">
      <c r="A1423" t="s">
        <v>211</v>
      </c>
      <c r="B1423">
        <v>2023</v>
      </c>
      <c r="D1423" s="3" t="s">
        <v>140</v>
      </c>
      <c r="F1423" s="25">
        <v>324300.38</v>
      </c>
      <c r="G1423" s="4">
        <v>6</v>
      </c>
      <c r="H1423" s="5">
        <v>0.4143</v>
      </c>
      <c r="I1423" t="s">
        <v>10</v>
      </c>
      <c r="J1423" t="s">
        <v>34</v>
      </c>
      <c r="K1423" s="4">
        <v>15</v>
      </c>
      <c r="L1423" t="s">
        <v>189</v>
      </c>
    </row>
    <row r="1424" spans="1:12" x14ac:dyDescent="0.25">
      <c r="A1424" t="s">
        <v>211</v>
      </c>
      <c r="B1424">
        <v>2023</v>
      </c>
      <c r="D1424" s="3" t="s">
        <v>83</v>
      </c>
      <c r="F1424" s="25">
        <v>28166.25</v>
      </c>
      <c r="G1424" s="4">
        <v>1</v>
      </c>
      <c r="H1424" s="5">
        <v>0.5</v>
      </c>
      <c r="I1424" t="s">
        <v>10</v>
      </c>
      <c r="J1424" t="s">
        <v>28</v>
      </c>
      <c r="K1424" s="4">
        <v>2</v>
      </c>
      <c r="L1424" t="s">
        <v>189</v>
      </c>
    </row>
    <row r="1425" spans="1:12" x14ac:dyDescent="0.25">
      <c r="A1425" t="s">
        <v>211</v>
      </c>
      <c r="B1425">
        <v>2023</v>
      </c>
      <c r="D1425" s="3" t="s">
        <v>146</v>
      </c>
      <c r="F1425" s="25">
        <v>287752.24</v>
      </c>
      <c r="G1425" s="4">
        <v>9</v>
      </c>
      <c r="H1425" s="5">
        <v>0.90569999999999995</v>
      </c>
      <c r="I1425" t="s">
        <v>10</v>
      </c>
      <c r="J1425" t="s">
        <v>45</v>
      </c>
      <c r="K1425" s="4">
        <v>11</v>
      </c>
      <c r="L1425" t="s">
        <v>186</v>
      </c>
    </row>
    <row r="1426" spans="1:12" x14ac:dyDescent="0.25">
      <c r="A1426" t="s">
        <v>211</v>
      </c>
      <c r="B1426">
        <v>2023</v>
      </c>
      <c r="D1426" s="3" t="s">
        <v>64</v>
      </c>
      <c r="F1426" s="25">
        <v>98076.83</v>
      </c>
      <c r="G1426" s="4">
        <v>4</v>
      </c>
      <c r="H1426" s="5">
        <v>0.81820000000000004</v>
      </c>
      <c r="I1426" t="s">
        <v>18</v>
      </c>
      <c r="J1426" t="s">
        <v>19</v>
      </c>
      <c r="K1426" s="4">
        <v>5</v>
      </c>
      <c r="L1426" t="s">
        <v>188</v>
      </c>
    </row>
    <row r="1427" spans="1:12" x14ac:dyDescent="0.25">
      <c r="A1427" t="s">
        <v>211</v>
      </c>
      <c r="B1427">
        <v>2023</v>
      </c>
      <c r="D1427" s="3" t="s">
        <v>135</v>
      </c>
      <c r="F1427" s="25">
        <v>97766.02</v>
      </c>
      <c r="G1427" s="4">
        <v>0</v>
      </c>
      <c r="H1427" s="5">
        <v>0</v>
      </c>
      <c r="I1427" t="s">
        <v>18</v>
      </c>
      <c r="J1427" t="s">
        <v>19</v>
      </c>
      <c r="K1427" s="4">
        <v>3</v>
      </c>
      <c r="L1427" t="s">
        <v>189</v>
      </c>
    </row>
    <row r="1428" spans="1:12" x14ac:dyDescent="0.25">
      <c r="A1428" t="s">
        <v>211</v>
      </c>
      <c r="B1428">
        <v>2023</v>
      </c>
      <c r="D1428" s="3" t="s">
        <v>62</v>
      </c>
      <c r="F1428" s="25">
        <v>37150.31</v>
      </c>
      <c r="G1428" s="4">
        <v>1</v>
      </c>
      <c r="H1428" s="5">
        <v>0.4</v>
      </c>
      <c r="I1428" t="s">
        <v>18</v>
      </c>
      <c r="J1428" t="s">
        <v>16</v>
      </c>
      <c r="K1428" s="4">
        <v>5</v>
      </c>
      <c r="L1428" t="s">
        <v>186</v>
      </c>
    </row>
    <row r="1429" spans="1:12" x14ac:dyDescent="0.25">
      <c r="A1429" t="s">
        <v>211</v>
      </c>
      <c r="B1429">
        <v>2023</v>
      </c>
      <c r="D1429" s="3" t="s">
        <v>80</v>
      </c>
      <c r="F1429" s="25">
        <v>4370.62</v>
      </c>
      <c r="G1429" s="4">
        <v>1</v>
      </c>
      <c r="H1429" s="5">
        <v>1</v>
      </c>
      <c r="I1429" t="s">
        <v>10</v>
      </c>
      <c r="J1429" t="s">
        <v>26</v>
      </c>
      <c r="K1429" s="4">
        <v>1</v>
      </c>
      <c r="L1429" t="s">
        <v>189</v>
      </c>
    </row>
    <row r="1430" spans="1:12" x14ac:dyDescent="0.25">
      <c r="A1430" t="s">
        <v>211</v>
      </c>
      <c r="B1430">
        <v>2023</v>
      </c>
      <c r="C1430" t="s">
        <v>118</v>
      </c>
      <c r="D1430" s="7" t="s">
        <v>14</v>
      </c>
      <c r="E1430" s="8">
        <v>40</v>
      </c>
      <c r="I1430" t="s">
        <v>15</v>
      </c>
      <c r="J1430" t="s">
        <v>16</v>
      </c>
      <c r="L1430" t="s">
        <v>187</v>
      </c>
    </row>
    <row r="1431" spans="1:12" x14ac:dyDescent="0.25">
      <c r="A1431" t="s">
        <v>211</v>
      </c>
      <c r="B1431">
        <v>2023</v>
      </c>
      <c r="C1431" t="s">
        <v>118</v>
      </c>
      <c r="D1431" s="7" t="s">
        <v>147</v>
      </c>
      <c r="E1431" s="8">
        <v>11</v>
      </c>
      <c r="I1431" t="s">
        <v>18</v>
      </c>
      <c r="J1431" t="s">
        <v>19</v>
      </c>
      <c r="L1431" t="s">
        <v>188</v>
      </c>
    </row>
    <row r="1432" spans="1:12" x14ac:dyDescent="0.25">
      <c r="A1432" t="s">
        <v>211</v>
      </c>
      <c r="B1432">
        <v>2023</v>
      </c>
      <c r="C1432" t="s">
        <v>118</v>
      </c>
      <c r="D1432" s="7" t="s">
        <v>27</v>
      </c>
      <c r="E1432" s="8">
        <v>3</v>
      </c>
      <c r="I1432" t="s">
        <v>18</v>
      </c>
      <c r="J1432" t="s">
        <v>28</v>
      </c>
      <c r="L1432" t="s">
        <v>188</v>
      </c>
    </row>
    <row r="1433" spans="1:12" x14ac:dyDescent="0.25">
      <c r="A1433" t="s">
        <v>211</v>
      </c>
      <c r="B1433">
        <v>2023</v>
      </c>
      <c r="C1433" t="s">
        <v>118</v>
      </c>
      <c r="D1433" s="7" t="s">
        <v>39</v>
      </c>
      <c r="E1433" s="8">
        <v>2</v>
      </c>
      <c r="I1433" t="s">
        <v>10</v>
      </c>
      <c r="J1433" t="s">
        <v>21</v>
      </c>
      <c r="L1433" t="s">
        <v>188</v>
      </c>
    </row>
    <row r="1434" spans="1:12" x14ac:dyDescent="0.25">
      <c r="A1434" t="s">
        <v>211</v>
      </c>
      <c r="B1434">
        <v>2023</v>
      </c>
      <c r="C1434" t="s">
        <v>118</v>
      </c>
      <c r="D1434" s="7" t="s">
        <v>142</v>
      </c>
      <c r="E1434" s="8">
        <v>7</v>
      </c>
      <c r="I1434" t="s">
        <v>18</v>
      </c>
      <c r="J1434" t="s">
        <v>34</v>
      </c>
      <c r="L1434" t="s">
        <v>186</v>
      </c>
    </row>
    <row r="1435" spans="1:12" x14ac:dyDescent="0.25">
      <c r="A1435" t="s">
        <v>211</v>
      </c>
      <c r="B1435">
        <v>2023</v>
      </c>
      <c r="C1435" t="s">
        <v>118</v>
      </c>
      <c r="D1435" s="7" t="s">
        <v>37</v>
      </c>
      <c r="E1435" s="8">
        <v>2</v>
      </c>
      <c r="I1435" t="s">
        <v>10</v>
      </c>
      <c r="J1435" t="s">
        <v>38</v>
      </c>
      <c r="L1435" t="s">
        <v>187</v>
      </c>
    </row>
    <row r="1436" spans="1:12" x14ac:dyDescent="0.25">
      <c r="A1436" t="s">
        <v>211</v>
      </c>
      <c r="B1436">
        <v>2023</v>
      </c>
      <c r="C1436" t="s">
        <v>118</v>
      </c>
      <c r="D1436" s="7" t="s">
        <v>130</v>
      </c>
      <c r="E1436" s="8">
        <v>1</v>
      </c>
      <c r="I1436" t="s">
        <v>10</v>
      </c>
      <c r="J1436" t="s">
        <v>11</v>
      </c>
      <c r="L1436" t="s">
        <v>186</v>
      </c>
    </row>
    <row r="1437" spans="1:12" x14ac:dyDescent="0.25">
      <c r="A1437" t="s">
        <v>211</v>
      </c>
      <c r="B1437">
        <v>2023</v>
      </c>
      <c r="C1437" t="s">
        <v>118</v>
      </c>
      <c r="D1437" s="7" t="s">
        <v>59</v>
      </c>
      <c r="E1437" s="8">
        <v>1</v>
      </c>
      <c r="I1437" t="s">
        <v>18</v>
      </c>
      <c r="J1437" t="s">
        <v>38</v>
      </c>
      <c r="L1437" t="s">
        <v>186</v>
      </c>
    </row>
    <row r="1438" spans="1:12" x14ac:dyDescent="0.25">
      <c r="A1438" t="s">
        <v>211</v>
      </c>
      <c r="B1438">
        <v>2023</v>
      </c>
      <c r="C1438" t="s">
        <v>118</v>
      </c>
      <c r="D1438" s="7" t="s">
        <v>81</v>
      </c>
      <c r="E1438" s="8">
        <v>2</v>
      </c>
      <c r="I1438" t="s">
        <v>10</v>
      </c>
      <c r="J1438" t="s">
        <v>68</v>
      </c>
      <c r="L1438" t="s">
        <v>186</v>
      </c>
    </row>
    <row r="1439" spans="1:12" x14ac:dyDescent="0.25">
      <c r="A1439" t="s">
        <v>211</v>
      </c>
      <c r="B1439">
        <v>2023</v>
      </c>
      <c r="C1439" t="s">
        <v>118</v>
      </c>
      <c r="D1439" s="7" t="s">
        <v>145</v>
      </c>
      <c r="E1439" s="8">
        <v>2</v>
      </c>
      <c r="I1439" t="s">
        <v>18</v>
      </c>
      <c r="J1439" t="s">
        <v>19</v>
      </c>
      <c r="L1439" t="s">
        <v>188</v>
      </c>
    </row>
    <row r="1440" spans="1:12" x14ac:dyDescent="0.25">
      <c r="A1440" t="s">
        <v>211</v>
      </c>
      <c r="B1440">
        <v>2023</v>
      </c>
      <c r="C1440" t="s">
        <v>118</v>
      </c>
      <c r="D1440" s="7" t="s">
        <v>87</v>
      </c>
      <c r="E1440" s="8">
        <v>6</v>
      </c>
      <c r="I1440" t="s">
        <v>18</v>
      </c>
      <c r="J1440" t="s">
        <v>19</v>
      </c>
      <c r="L1440" t="s">
        <v>188</v>
      </c>
    </row>
    <row r="1441" spans="1:12" x14ac:dyDescent="0.25">
      <c r="A1441" t="s">
        <v>211</v>
      </c>
      <c r="B1441">
        <v>2023</v>
      </c>
      <c r="C1441" t="s">
        <v>118</v>
      </c>
      <c r="D1441" s="7" t="s">
        <v>133</v>
      </c>
      <c r="E1441" s="8">
        <v>1</v>
      </c>
      <c r="I1441" t="s">
        <v>10</v>
      </c>
      <c r="J1441" t="s">
        <v>21</v>
      </c>
      <c r="L1441" t="s">
        <v>186</v>
      </c>
    </row>
    <row r="1442" spans="1:12" x14ac:dyDescent="0.25">
      <c r="A1442" t="s">
        <v>211</v>
      </c>
      <c r="B1442">
        <v>2023</v>
      </c>
      <c r="C1442" t="s">
        <v>118</v>
      </c>
      <c r="D1442" s="7" t="s">
        <v>153</v>
      </c>
      <c r="E1442" s="8">
        <v>1</v>
      </c>
      <c r="I1442" t="s">
        <v>18</v>
      </c>
      <c r="J1442" t="s">
        <v>19</v>
      </c>
      <c r="L1442" t="s">
        <v>189</v>
      </c>
    </row>
    <row r="1443" spans="1:12" x14ac:dyDescent="0.25">
      <c r="A1443" t="s">
        <v>211</v>
      </c>
      <c r="B1443">
        <v>2023</v>
      </c>
      <c r="C1443" t="s">
        <v>118</v>
      </c>
      <c r="D1443" s="7" t="s">
        <v>148</v>
      </c>
      <c r="E1443" s="8">
        <v>1</v>
      </c>
      <c r="I1443" t="s">
        <v>18</v>
      </c>
      <c r="J1443" t="s">
        <v>38</v>
      </c>
      <c r="L1443" t="s">
        <v>186</v>
      </c>
    </row>
    <row r="1444" spans="1:12" x14ac:dyDescent="0.25">
      <c r="A1444" t="s">
        <v>211</v>
      </c>
      <c r="B1444">
        <v>2023</v>
      </c>
      <c r="C1444" t="s">
        <v>118</v>
      </c>
      <c r="D1444" s="7" t="s">
        <v>135</v>
      </c>
      <c r="E1444" s="8">
        <v>1</v>
      </c>
      <c r="I1444" t="s">
        <v>18</v>
      </c>
      <c r="J1444" t="s">
        <v>19</v>
      </c>
      <c r="L1444" t="s">
        <v>189</v>
      </c>
    </row>
    <row r="1445" spans="1:12" x14ac:dyDescent="0.25">
      <c r="A1445" t="s">
        <v>211</v>
      </c>
      <c r="B1445">
        <v>2023</v>
      </c>
      <c r="C1445" t="s">
        <v>118</v>
      </c>
      <c r="D1445" s="7" t="s">
        <v>146</v>
      </c>
      <c r="E1445" s="8">
        <v>2</v>
      </c>
      <c r="I1445" t="s">
        <v>10</v>
      </c>
      <c r="J1445" t="s">
        <v>45</v>
      </c>
      <c r="L1445" t="s">
        <v>186</v>
      </c>
    </row>
    <row r="1446" spans="1:12" x14ac:dyDescent="0.25">
      <c r="A1446" t="s">
        <v>211</v>
      </c>
      <c r="B1446">
        <v>2023</v>
      </c>
      <c r="C1446" t="s">
        <v>118</v>
      </c>
      <c r="D1446" s="7" t="s">
        <v>29</v>
      </c>
      <c r="E1446" s="8">
        <v>2</v>
      </c>
      <c r="I1446" t="s">
        <v>10</v>
      </c>
      <c r="J1446" t="s">
        <v>21</v>
      </c>
      <c r="L1446" t="s">
        <v>188</v>
      </c>
    </row>
    <row r="1447" spans="1:12" x14ac:dyDescent="0.25">
      <c r="A1447" t="s">
        <v>211</v>
      </c>
      <c r="B1447">
        <v>2023</v>
      </c>
      <c r="C1447" t="s">
        <v>118</v>
      </c>
      <c r="D1447" s="7" t="s">
        <v>55</v>
      </c>
      <c r="E1447" s="8">
        <v>21</v>
      </c>
      <c r="I1447" t="s">
        <v>10</v>
      </c>
      <c r="J1447" t="s">
        <v>34</v>
      </c>
      <c r="L1447" t="s">
        <v>187</v>
      </c>
    </row>
    <row r="1448" spans="1:12" x14ac:dyDescent="0.25">
      <c r="A1448" t="s">
        <v>211</v>
      </c>
      <c r="B1448">
        <v>2023</v>
      </c>
      <c r="C1448" t="s">
        <v>118</v>
      </c>
      <c r="D1448" s="7" t="s">
        <v>41</v>
      </c>
      <c r="E1448" s="8">
        <v>7</v>
      </c>
      <c r="I1448" t="s">
        <v>15</v>
      </c>
      <c r="J1448" t="s">
        <v>42</v>
      </c>
      <c r="L1448" t="s">
        <v>187</v>
      </c>
    </row>
    <row r="1449" spans="1:12" x14ac:dyDescent="0.25">
      <c r="A1449" t="s">
        <v>211</v>
      </c>
      <c r="B1449">
        <v>2023</v>
      </c>
      <c r="C1449" t="s">
        <v>118</v>
      </c>
      <c r="D1449" s="7" t="s">
        <v>47</v>
      </c>
      <c r="E1449" s="8">
        <v>4</v>
      </c>
      <c r="I1449" t="s">
        <v>18</v>
      </c>
      <c r="J1449" t="s">
        <v>34</v>
      </c>
      <c r="L1449" t="s">
        <v>186</v>
      </c>
    </row>
    <row r="1450" spans="1:12" x14ac:dyDescent="0.25">
      <c r="A1450" t="s">
        <v>211</v>
      </c>
      <c r="B1450">
        <v>2023</v>
      </c>
      <c r="C1450" t="s">
        <v>118</v>
      </c>
      <c r="D1450" s="7" t="s">
        <v>63</v>
      </c>
      <c r="E1450" s="8">
        <v>7</v>
      </c>
      <c r="I1450" t="s">
        <v>18</v>
      </c>
      <c r="J1450" t="s">
        <v>19</v>
      </c>
      <c r="L1450" t="s">
        <v>186</v>
      </c>
    </row>
    <row r="1451" spans="1:12" x14ac:dyDescent="0.25">
      <c r="A1451" t="s">
        <v>211</v>
      </c>
      <c r="B1451">
        <v>2023</v>
      </c>
      <c r="C1451" t="s">
        <v>118</v>
      </c>
      <c r="D1451" s="7" t="s">
        <v>44</v>
      </c>
      <c r="E1451" s="8">
        <v>20</v>
      </c>
      <c r="I1451" t="s">
        <v>10</v>
      </c>
      <c r="J1451" t="s">
        <v>45</v>
      </c>
      <c r="L1451" t="s">
        <v>187</v>
      </c>
    </row>
    <row r="1452" spans="1:12" x14ac:dyDescent="0.25">
      <c r="A1452" t="s">
        <v>211</v>
      </c>
      <c r="B1452">
        <v>2023</v>
      </c>
      <c r="C1452" t="s">
        <v>118</v>
      </c>
      <c r="D1452" s="7" t="s">
        <v>134</v>
      </c>
      <c r="E1452" s="8">
        <v>4</v>
      </c>
      <c r="I1452" t="s">
        <v>18</v>
      </c>
      <c r="J1452" t="s">
        <v>19</v>
      </c>
      <c r="L1452" t="s">
        <v>186</v>
      </c>
    </row>
    <row r="1453" spans="1:12" x14ac:dyDescent="0.25">
      <c r="A1453" t="s">
        <v>211</v>
      </c>
      <c r="B1453">
        <v>2023</v>
      </c>
      <c r="C1453" t="s">
        <v>118</v>
      </c>
      <c r="D1453" s="7" t="s">
        <v>155</v>
      </c>
      <c r="E1453" s="8">
        <v>4</v>
      </c>
      <c r="I1453" t="s">
        <v>18</v>
      </c>
      <c r="J1453" t="s">
        <v>16</v>
      </c>
      <c r="L1453" t="s">
        <v>186</v>
      </c>
    </row>
    <row r="1454" spans="1:12" x14ac:dyDescent="0.25">
      <c r="A1454" t="s">
        <v>211</v>
      </c>
      <c r="B1454">
        <v>2023</v>
      </c>
      <c r="C1454" t="s">
        <v>118</v>
      </c>
      <c r="D1454" s="7" t="s">
        <v>71</v>
      </c>
      <c r="E1454" s="8">
        <v>3</v>
      </c>
      <c r="I1454" t="s">
        <v>18</v>
      </c>
      <c r="J1454" t="s">
        <v>72</v>
      </c>
      <c r="L1454" t="s">
        <v>186</v>
      </c>
    </row>
    <row r="1455" spans="1:12" x14ac:dyDescent="0.25">
      <c r="A1455" t="s">
        <v>211</v>
      </c>
      <c r="B1455">
        <v>2023</v>
      </c>
      <c r="C1455" t="s">
        <v>118</v>
      </c>
      <c r="D1455" s="7" t="s">
        <v>99</v>
      </c>
      <c r="E1455" s="8">
        <v>1</v>
      </c>
      <c r="I1455" t="s">
        <v>10</v>
      </c>
      <c r="J1455" t="s">
        <v>26</v>
      </c>
      <c r="L1455" t="s">
        <v>189</v>
      </c>
    </row>
    <row r="1456" spans="1:12" x14ac:dyDescent="0.25">
      <c r="A1456" t="s">
        <v>211</v>
      </c>
      <c r="B1456">
        <v>2023</v>
      </c>
      <c r="C1456" t="s">
        <v>118</v>
      </c>
      <c r="D1456" s="7" t="s">
        <v>64</v>
      </c>
      <c r="E1456" s="8">
        <v>3</v>
      </c>
      <c r="I1456" t="s">
        <v>18</v>
      </c>
      <c r="J1456" t="s">
        <v>19</v>
      </c>
      <c r="L1456" t="s">
        <v>188</v>
      </c>
    </row>
    <row r="1457" spans="1:12" x14ac:dyDescent="0.25">
      <c r="A1457" t="s">
        <v>211</v>
      </c>
      <c r="B1457">
        <v>2023</v>
      </c>
      <c r="C1457" t="s">
        <v>118</v>
      </c>
      <c r="D1457" s="7" t="s">
        <v>22</v>
      </c>
      <c r="E1457" s="8">
        <v>5</v>
      </c>
      <c r="I1457" t="s">
        <v>15</v>
      </c>
      <c r="J1457" t="s">
        <v>16</v>
      </c>
      <c r="L1457" t="s">
        <v>187</v>
      </c>
    </row>
    <row r="1458" spans="1:12" x14ac:dyDescent="0.25">
      <c r="A1458" t="s">
        <v>211</v>
      </c>
      <c r="B1458">
        <v>2023</v>
      </c>
      <c r="C1458" t="s">
        <v>118</v>
      </c>
      <c r="D1458" s="7" t="s">
        <v>62</v>
      </c>
      <c r="E1458" s="8">
        <v>5</v>
      </c>
      <c r="I1458" t="s">
        <v>18</v>
      </c>
      <c r="J1458" t="s">
        <v>16</v>
      </c>
      <c r="L1458" t="s">
        <v>186</v>
      </c>
    </row>
    <row r="1459" spans="1:12" x14ac:dyDescent="0.25">
      <c r="A1459" t="s">
        <v>211</v>
      </c>
      <c r="B1459">
        <v>2023</v>
      </c>
      <c r="C1459" t="s">
        <v>118</v>
      </c>
      <c r="D1459" s="7" t="s">
        <v>48</v>
      </c>
      <c r="E1459" s="8">
        <v>1</v>
      </c>
      <c r="I1459" t="s">
        <v>18</v>
      </c>
      <c r="J1459" t="s">
        <v>19</v>
      </c>
      <c r="L1459" t="s">
        <v>188</v>
      </c>
    </row>
    <row r="1460" spans="1:12" x14ac:dyDescent="0.25">
      <c r="A1460" t="s">
        <v>211</v>
      </c>
      <c r="B1460">
        <v>2023</v>
      </c>
      <c r="C1460" t="s">
        <v>118</v>
      </c>
      <c r="D1460" s="7" t="s">
        <v>80</v>
      </c>
      <c r="E1460" s="8">
        <v>1</v>
      </c>
      <c r="I1460" t="s">
        <v>10</v>
      </c>
      <c r="J1460" t="s">
        <v>26</v>
      </c>
      <c r="L1460" t="s">
        <v>189</v>
      </c>
    </row>
    <row r="1461" spans="1:12" x14ac:dyDescent="0.25">
      <c r="A1461" t="s">
        <v>211</v>
      </c>
      <c r="B1461">
        <v>2023</v>
      </c>
      <c r="C1461" t="s">
        <v>118</v>
      </c>
      <c r="D1461" s="7" t="s">
        <v>54</v>
      </c>
      <c r="E1461" s="8">
        <v>2</v>
      </c>
      <c r="I1461" t="s">
        <v>10</v>
      </c>
      <c r="J1461" t="s">
        <v>34</v>
      </c>
      <c r="L1461" t="s">
        <v>189</v>
      </c>
    </row>
    <row r="1462" spans="1:12" x14ac:dyDescent="0.25">
      <c r="A1462" t="s">
        <v>211</v>
      </c>
      <c r="B1462">
        <v>2023</v>
      </c>
      <c r="C1462" t="s">
        <v>118</v>
      </c>
      <c r="D1462" s="7" t="s">
        <v>74</v>
      </c>
      <c r="E1462" s="8">
        <v>1</v>
      </c>
      <c r="I1462" t="s">
        <v>18</v>
      </c>
      <c r="J1462" t="s">
        <v>19</v>
      </c>
      <c r="L1462" t="s">
        <v>186</v>
      </c>
    </row>
    <row r="1463" spans="1:12" x14ac:dyDescent="0.25">
      <c r="A1463" t="s">
        <v>211</v>
      </c>
      <c r="B1463">
        <v>2023</v>
      </c>
      <c r="C1463" t="s">
        <v>118</v>
      </c>
      <c r="D1463" s="7" t="s">
        <v>140</v>
      </c>
      <c r="E1463" s="8">
        <v>2</v>
      </c>
      <c r="I1463" t="s">
        <v>10</v>
      </c>
      <c r="J1463" t="s">
        <v>34</v>
      </c>
      <c r="L1463" t="s">
        <v>189</v>
      </c>
    </row>
    <row r="1464" spans="1:12" x14ac:dyDescent="0.25">
      <c r="A1464" t="s">
        <v>211</v>
      </c>
      <c r="B1464">
        <v>2023</v>
      </c>
      <c r="C1464" t="s">
        <v>118</v>
      </c>
      <c r="D1464" s="7" t="s">
        <v>50</v>
      </c>
      <c r="E1464" s="8">
        <v>1</v>
      </c>
      <c r="I1464" t="s">
        <v>15</v>
      </c>
      <c r="J1464" t="s">
        <v>42</v>
      </c>
      <c r="L1464" t="s">
        <v>188</v>
      </c>
    </row>
    <row r="1465" spans="1:12" x14ac:dyDescent="0.25">
      <c r="A1465" t="s">
        <v>211</v>
      </c>
      <c r="B1465">
        <v>2023</v>
      </c>
      <c r="C1465" t="s">
        <v>118</v>
      </c>
      <c r="D1465" s="7" t="s">
        <v>60</v>
      </c>
      <c r="E1465" s="8">
        <v>2</v>
      </c>
      <c r="I1465" t="s">
        <v>10</v>
      </c>
      <c r="J1465" t="s">
        <v>42</v>
      </c>
      <c r="L1465" t="s">
        <v>188</v>
      </c>
    </row>
    <row r="1466" spans="1:12" x14ac:dyDescent="0.25">
      <c r="A1466" t="s">
        <v>211</v>
      </c>
      <c r="B1466">
        <v>2023</v>
      </c>
      <c r="C1466" t="s">
        <v>118</v>
      </c>
      <c r="D1466" s="7" t="s">
        <v>61</v>
      </c>
      <c r="E1466" s="8">
        <v>1</v>
      </c>
      <c r="I1466" t="s">
        <v>18</v>
      </c>
      <c r="J1466" t="s">
        <v>38</v>
      </c>
      <c r="L1466" t="s">
        <v>186</v>
      </c>
    </row>
    <row r="1467" spans="1:12" x14ac:dyDescent="0.25">
      <c r="A1467" t="s">
        <v>211</v>
      </c>
      <c r="B1467">
        <v>2023</v>
      </c>
      <c r="C1467" t="s">
        <v>118</v>
      </c>
      <c r="D1467" s="7" t="s">
        <v>151</v>
      </c>
      <c r="E1467" s="8">
        <v>1</v>
      </c>
      <c r="I1467" t="s">
        <v>10</v>
      </c>
      <c r="J1467" t="s">
        <v>13</v>
      </c>
      <c r="L1467" t="s">
        <v>189</v>
      </c>
    </row>
    <row r="1468" spans="1:12" x14ac:dyDescent="0.25">
      <c r="A1468" t="s">
        <v>211</v>
      </c>
      <c r="B1468">
        <v>2023</v>
      </c>
      <c r="C1468" t="s">
        <v>118</v>
      </c>
      <c r="D1468" s="7" t="s">
        <v>137</v>
      </c>
      <c r="E1468" s="8">
        <v>2</v>
      </c>
      <c r="I1468" t="s">
        <v>10</v>
      </c>
      <c r="J1468" t="s">
        <v>45</v>
      </c>
      <c r="L1468" t="s">
        <v>188</v>
      </c>
    </row>
    <row r="1469" spans="1:12" x14ac:dyDescent="0.25">
      <c r="A1469" t="s">
        <v>211</v>
      </c>
      <c r="B1469">
        <v>2023</v>
      </c>
      <c r="C1469" t="s">
        <v>118</v>
      </c>
      <c r="D1469" s="7" t="s">
        <v>23</v>
      </c>
      <c r="E1469" s="8">
        <v>1</v>
      </c>
      <c r="I1469" t="s">
        <v>18</v>
      </c>
      <c r="J1469" t="s">
        <v>19</v>
      </c>
      <c r="L1469" t="s">
        <v>188</v>
      </c>
    </row>
    <row r="1470" spans="1:12" x14ac:dyDescent="0.25">
      <c r="A1470" t="s">
        <v>211</v>
      </c>
      <c r="B1470">
        <v>2023</v>
      </c>
      <c r="C1470" t="s">
        <v>119</v>
      </c>
      <c r="D1470" s="7" t="s">
        <v>140</v>
      </c>
      <c r="E1470" s="8">
        <v>7</v>
      </c>
      <c r="I1470" t="s">
        <v>10</v>
      </c>
      <c r="J1470" t="s">
        <v>34</v>
      </c>
      <c r="L1470" t="s">
        <v>189</v>
      </c>
    </row>
    <row r="1471" spans="1:12" x14ac:dyDescent="0.25">
      <c r="A1471" t="s">
        <v>211</v>
      </c>
      <c r="B1471">
        <v>2023</v>
      </c>
      <c r="C1471" t="s">
        <v>119</v>
      </c>
      <c r="D1471" s="7" t="s">
        <v>137</v>
      </c>
      <c r="E1471" s="8">
        <v>9</v>
      </c>
      <c r="I1471" t="s">
        <v>10</v>
      </c>
      <c r="J1471" t="s">
        <v>45</v>
      </c>
      <c r="L1471" t="s">
        <v>188</v>
      </c>
    </row>
    <row r="1472" spans="1:12" x14ac:dyDescent="0.25">
      <c r="A1472" t="s">
        <v>211</v>
      </c>
      <c r="B1472">
        <v>2023</v>
      </c>
      <c r="C1472" t="s">
        <v>119</v>
      </c>
      <c r="D1472" s="7" t="s">
        <v>67</v>
      </c>
      <c r="E1472" s="8">
        <v>1</v>
      </c>
      <c r="I1472" t="s">
        <v>10</v>
      </c>
      <c r="J1472" t="s">
        <v>68</v>
      </c>
      <c r="L1472" t="s">
        <v>186</v>
      </c>
    </row>
    <row r="1473" spans="1:12" x14ac:dyDescent="0.25">
      <c r="A1473" t="s">
        <v>211</v>
      </c>
      <c r="B1473">
        <v>2023</v>
      </c>
      <c r="C1473" t="s">
        <v>119</v>
      </c>
      <c r="D1473" s="7" t="s">
        <v>63</v>
      </c>
      <c r="E1473" s="8">
        <v>8</v>
      </c>
      <c r="I1473" t="s">
        <v>18</v>
      </c>
      <c r="J1473" t="s">
        <v>19</v>
      </c>
      <c r="L1473" t="s">
        <v>186</v>
      </c>
    </row>
    <row r="1474" spans="1:12" x14ac:dyDescent="0.25">
      <c r="A1474" t="s">
        <v>211</v>
      </c>
      <c r="B1474">
        <v>2023</v>
      </c>
      <c r="C1474" t="s">
        <v>119</v>
      </c>
      <c r="D1474" s="7" t="s">
        <v>133</v>
      </c>
      <c r="E1474" s="8">
        <v>4</v>
      </c>
      <c r="I1474" t="s">
        <v>10</v>
      </c>
      <c r="J1474" t="s">
        <v>21</v>
      </c>
      <c r="L1474" t="s">
        <v>186</v>
      </c>
    </row>
    <row r="1475" spans="1:12" x14ac:dyDescent="0.25">
      <c r="A1475" t="s">
        <v>211</v>
      </c>
      <c r="B1475">
        <v>2023</v>
      </c>
      <c r="C1475" t="s">
        <v>119</v>
      </c>
      <c r="D1475" s="7" t="s">
        <v>14</v>
      </c>
      <c r="E1475" s="8">
        <v>40</v>
      </c>
      <c r="I1475" t="s">
        <v>15</v>
      </c>
      <c r="J1475" t="s">
        <v>16</v>
      </c>
      <c r="L1475" t="s">
        <v>187</v>
      </c>
    </row>
    <row r="1476" spans="1:12" x14ac:dyDescent="0.25">
      <c r="A1476" t="s">
        <v>211</v>
      </c>
      <c r="B1476">
        <v>2023</v>
      </c>
      <c r="C1476" t="s">
        <v>119</v>
      </c>
      <c r="D1476" s="7" t="s">
        <v>134</v>
      </c>
      <c r="E1476" s="8">
        <v>10</v>
      </c>
      <c r="I1476" t="s">
        <v>18</v>
      </c>
      <c r="J1476" t="s">
        <v>19</v>
      </c>
      <c r="L1476" t="s">
        <v>186</v>
      </c>
    </row>
    <row r="1477" spans="1:12" x14ac:dyDescent="0.25">
      <c r="A1477" t="s">
        <v>211</v>
      </c>
      <c r="B1477">
        <v>2023</v>
      </c>
      <c r="C1477" t="s">
        <v>119</v>
      </c>
      <c r="D1477" s="7" t="s">
        <v>50</v>
      </c>
      <c r="E1477" s="8">
        <v>4</v>
      </c>
      <c r="I1477" t="s">
        <v>15</v>
      </c>
      <c r="J1477" t="s">
        <v>42</v>
      </c>
      <c r="L1477" t="s">
        <v>188</v>
      </c>
    </row>
    <row r="1478" spans="1:12" x14ac:dyDescent="0.25">
      <c r="A1478" t="s">
        <v>211</v>
      </c>
      <c r="B1478">
        <v>2023</v>
      </c>
      <c r="C1478" t="s">
        <v>119</v>
      </c>
      <c r="D1478" s="7" t="s">
        <v>22</v>
      </c>
      <c r="E1478" s="8">
        <v>12</v>
      </c>
      <c r="I1478" t="s">
        <v>15</v>
      </c>
      <c r="J1478" t="s">
        <v>16</v>
      </c>
      <c r="L1478" t="s">
        <v>187</v>
      </c>
    </row>
    <row r="1479" spans="1:12" x14ac:dyDescent="0.25">
      <c r="A1479" t="s">
        <v>211</v>
      </c>
      <c r="B1479">
        <v>2023</v>
      </c>
      <c r="C1479" t="s">
        <v>119</v>
      </c>
      <c r="D1479" s="7" t="s">
        <v>146</v>
      </c>
      <c r="E1479" s="8">
        <v>8</v>
      </c>
      <c r="I1479" t="s">
        <v>10</v>
      </c>
      <c r="J1479" t="s">
        <v>45</v>
      </c>
      <c r="L1479" t="s">
        <v>186</v>
      </c>
    </row>
    <row r="1480" spans="1:12" x14ac:dyDescent="0.25">
      <c r="A1480" t="s">
        <v>211</v>
      </c>
      <c r="B1480">
        <v>2023</v>
      </c>
      <c r="C1480" t="s">
        <v>119</v>
      </c>
      <c r="D1480" s="7" t="s">
        <v>41</v>
      </c>
      <c r="E1480" s="8">
        <v>6</v>
      </c>
      <c r="I1480" t="s">
        <v>15</v>
      </c>
      <c r="J1480" t="s">
        <v>42</v>
      </c>
      <c r="L1480" t="s">
        <v>187</v>
      </c>
    </row>
    <row r="1481" spans="1:12" x14ac:dyDescent="0.25">
      <c r="A1481" t="s">
        <v>211</v>
      </c>
      <c r="B1481">
        <v>2023</v>
      </c>
      <c r="C1481" t="s">
        <v>119</v>
      </c>
      <c r="D1481" s="7" t="s">
        <v>60</v>
      </c>
      <c r="E1481" s="8">
        <v>3</v>
      </c>
      <c r="I1481" t="s">
        <v>10</v>
      </c>
      <c r="J1481" t="s">
        <v>42</v>
      </c>
      <c r="L1481" t="s">
        <v>188</v>
      </c>
    </row>
    <row r="1482" spans="1:12" x14ac:dyDescent="0.25">
      <c r="A1482" t="s">
        <v>211</v>
      </c>
      <c r="B1482">
        <v>2023</v>
      </c>
      <c r="C1482" t="s">
        <v>119</v>
      </c>
      <c r="D1482" s="7" t="s">
        <v>130</v>
      </c>
      <c r="E1482" s="8">
        <v>4</v>
      </c>
      <c r="I1482" t="s">
        <v>10</v>
      </c>
      <c r="J1482" t="s">
        <v>11</v>
      </c>
      <c r="L1482" t="s">
        <v>186</v>
      </c>
    </row>
    <row r="1483" spans="1:12" x14ac:dyDescent="0.25">
      <c r="A1483" t="s">
        <v>211</v>
      </c>
      <c r="B1483">
        <v>2023</v>
      </c>
      <c r="C1483" t="s">
        <v>119</v>
      </c>
      <c r="D1483" s="7" t="s">
        <v>81</v>
      </c>
      <c r="E1483" s="8">
        <v>3</v>
      </c>
      <c r="I1483" t="s">
        <v>10</v>
      </c>
      <c r="J1483" t="s">
        <v>68</v>
      </c>
      <c r="L1483" t="s">
        <v>186</v>
      </c>
    </row>
    <row r="1484" spans="1:12" x14ac:dyDescent="0.25">
      <c r="A1484" t="s">
        <v>211</v>
      </c>
      <c r="B1484">
        <v>2023</v>
      </c>
      <c r="C1484" t="s">
        <v>119</v>
      </c>
      <c r="D1484" s="7" t="s">
        <v>151</v>
      </c>
      <c r="E1484" s="8">
        <v>1</v>
      </c>
      <c r="I1484" t="s">
        <v>10</v>
      </c>
      <c r="J1484" t="s">
        <v>13</v>
      </c>
      <c r="L1484" t="s">
        <v>189</v>
      </c>
    </row>
    <row r="1485" spans="1:12" x14ac:dyDescent="0.25">
      <c r="A1485" t="s">
        <v>211</v>
      </c>
      <c r="B1485">
        <v>2023</v>
      </c>
      <c r="C1485" t="s">
        <v>119</v>
      </c>
      <c r="D1485" s="7" t="s">
        <v>61</v>
      </c>
      <c r="E1485" s="8">
        <v>1</v>
      </c>
      <c r="I1485" t="s">
        <v>18</v>
      </c>
      <c r="J1485" t="s">
        <v>38</v>
      </c>
      <c r="L1485" t="s">
        <v>186</v>
      </c>
    </row>
    <row r="1486" spans="1:12" x14ac:dyDescent="0.25">
      <c r="A1486" t="s">
        <v>211</v>
      </c>
      <c r="B1486">
        <v>2023</v>
      </c>
      <c r="C1486" t="s">
        <v>119</v>
      </c>
      <c r="D1486" s="7" t="s">
        <v>29</v>
      </c>
      <c r="E1486" s="8">
        <v>3</v>
      </c>
      <c r="I1486" t="s">
        <v>10</v>
      </c>
      <c r="J1486" t="s">
        <v>21</v>
      </c>
      <c r="L1486" t="s">
        <v>188</v>
      </c>
    </row>
    <row r="1487" spans="1:12" x14ac:dyDescent="0.25">
      <c r="A1487" t="s">
        <v>211</v>
      </c>
      <c r="B1487">
        <v>2023</v>
      </c>
      <c r="C1487" t="s">
        <v>119</v>
      </c>
      <c r="D1487" s="7" t="s">
        <v>35</v>
      </c>
      <c r="E1487" s="8">
        <v>15</v>
      </c>
      <c r="I1487" t="s">
        <v>18</v>
      </c>
      <c r="J1487" t="s">
        <v>36</v>
      </c>
      <c r="L1487" t="s">
        <v>187</v>
      </c>
    </row>
    <row r="1488" spans="1:12" x14ac:dyDescent="0.25">
      <c r="A1488" t="s">
        <v>211</v>
      </c>
      <c r="B1488">
        <v>2023</v>
      </c>
      <c r="C1488" t="s">
        <v>119</v>
      </c>
      <c r="D1488" s="7" t="s">
        <v>54</v>
      </c>
      <c r="E1488" s="8">
        <v>3</v>
      </c>
      <c r="I1488" t="s">
        <v>10</v>
      </c>
      <c r="J1488" t="s">
        <v>34</v>
      </c>
      <c r="L1488" t="s">
        <v>189</v>
      </c>
    </row>
    <row r="1489" spans="1:12" x14ac:dyDescent="0.25">
      <c r="A1489" t="s">
        <v>211</v>
      </c>
      <c r="B1489">
        <v>2023</v>
      </c>
      <c r="C1489" t="s">
        <v>119</v>
      </c>
      <c r="D1489" s="7" t="s">
        <v>39</v>
      </c>
      <c r="E1489" s="8">
        <v>6</v>
      </c>
      <c r="I1489" t="s">
        <v>10</v>
      </c>
      <c r="J1489" t="s">
        <v>21</v>
      </c>
      <c r="L1489" t="s">
        <v>188</v>
      </c>
    </row>
    <row r="1490" spans="1:12" x14ac:dyDescent="0.25">
      <c r="A1490" t="s">
        <v>211</v>
      </c>
      <c r="B1490">
        <v>2023</v>
      </c>
      <c r="C1490" t="s">
        <v>119</v>
      </c>
      <c r="D1490" s="7" t="s">
        <v>74</v>
      </c>
      <c r="E1490" s="8">
        <v>4</v>
      </c>
      <c r="I1490" t="s">
        <v>18</v>
      </c>
      <c r="J1490" t="s">
        <v>19</v>
      </c>
      <c r="L1490" t="s">
        <v>186</v>
      </c>
    </row>
    <row r="1491" spans="1:12" x14ac:dyDescent="0.25">
      <c r="A1491" t="s">
        <v>211</v>
      </c>
      <c r="B1491">
        <v>2023</v>
      </c>
      <c r="C1491" t="s">
        <v>119</v>
      </c>
      <c r="D1491" s="7" t="s">
        <v>27</v>
      </c>
      <c r="E1491" s="8">
        <v>2</v>
      </c>
      <c r="I1491" t="s">
        <v>18</v>
      </c>
      <c r="J1491" t="s">
        <v>28</v>
      </c>
      <c r="L1491" t="s">
        <v>188</v>
      </c>
    </row>
    <row r="1492" spans="1:12" x14ac:dyDescent="0.25">
      <c r="A1492" t="s">
        <v>211</v>
      </c>
      <c r="B1492">
        <v>2023</v>
      </c>
      <c r="C1492" t="s">
        <v>119</v>
      </c>
      <c r="D1492" s="7" t="s">
        <v>48</v>
      </c>
      <c r="E1492" s="8">
        <v>4</v>
      </c>
      <c r="I1492" t="s">
        <v>18</v>
      </c>
      <c r="J1492" t="s">
        <v>19</v>
      </c>
      <c r="L1492" t="s">
        <v>188</v>
      </c>
    </row>
    <row r="1493" spans="1:12" x14ac:dyDescent="0.25">
      <c r="A1493" t="s">
        <v>211</v>
      </c>
      <c r="B1493">
        <v>2023</v>
      </c>
      <c r="C1493" t="s">
        <v>119</v>
      </c>
      <c r="D1493" s="7" t="s">
        <v>33</v>
      </c>
      <c r="E1493" s="8">
        <v>2</v>
      </c>
      <c r="I1493" t="s">
        <v>18</v>
      </c>
      <c r="J1493" t="s">
        <v>34</v>
      </c>
      <c r="L1493" t="s">
        <v>186</v>
      </c>
    </row>
    <row r="1494" spans="1:12" x14ac:dyDescent="0.25">
      <c r="A1494" t="s">
        <v>211</v>
      </c>
      <c r="B1494">
        <v>2023</v>
      </c>
      <c r="C1494" t="s">
        <v>119</v>
      </c>
      <c r="D1494" s="7" t="s">
        <v>153</v>
      </c>
      <c r="E1494" s="8">
        <v>1</v>
      </c>
      <c r="I1494" t="s">
        <v>18</v>
      </c>
      <c r="J1494" t="s">
        <v>19</v>
      </c>
      <c r="L1494" t="s">
        <v>189</v>
      </c>
    </row>
    <row r="1495" spans="1:12" x14ac:dyDescent="0.25">
      <c r="A1495" t="s">
        <v>211</v>
      </c>
      <c r="B1495">
        <v>2023</v>
      </c>
      <c r="C1495" t="s">
        <v>119</v>
      </c>
      <c r="D1495" s="7" t="s">
        <v>155</v>
      </c>
      <c r="E1495" s="8">
        <v>2</v>
      </c>
      <c r="I1495" t="s">
        <v>18</v>
      </c>
      <c r="J1495" t="s">
        <v>16</v>
      </c>
      <c r="L1495" t="s">
        <v>186</v>
      </c>
    </row>
    <row r="1496" spans="1:12" x14ac:dyDescent="0.25">
      <c r="A1496" t="s">
        <v>211</v>
      </c>
      <c r="B1496">
        <v>2023</v>
      </c>
      <c r="C1496" t="s">
        <v>119</v>
      </c>
      <c r="D1496" s="7" t="s">
        <v>37</v>
      </c>
      <c r="E1496" s="8">
        <v>-1</v>
      </c>
      <c r="I1496" t="s">
        <v>10</v>
      </c>
      <c r="J1496" t="s">
        <v>38</v>
      </c>
      <c r="L1496" t="s">
        <v>187</v>
      </c>
    </row>
    <row r="1497" spans="1:12" x14ac:dyDescent="0.25">
      <c r="A1497" t="s">
        <v>211</v>
      </c>
      <c r="B1497">
        <v>2023</v>
      </c>
      <c r="C1497" t="s">
        <v>119</v>
      </c>
      <c r="D1497" s="7" t="s">
        <v>20</v>
      </c>
      <c r="E1497" s="8">
        <v>1</v>
      </c>
      <c r="I1497" t="s">
        <v>10</v>
      </c>
      <c r="J1497" t="s">
        <v>21</v>
      </c>
      <c r="L1497" t="s">
        <v>186</v>
      </c>
    </row>
    <row r="1498" spans="1:12" x14ac:dyDescent="0.25">
      <c r="A1498" t="s">
        <v>211</v>
      </c>
      <c r="B1498">
        <v>2023</v>
      </c>
      <c r="C1498" t="s">
        <v>119</v>
      </c>
      <c r="D1498" s="7" t="s">
        <v>75</v>
      </c>
      <c r="E1498" s="8">
        <v>1</v>
      </c>
      <c r="I1498" t="s">
        <v>18</v>
      </c>
      <c r="J1498" t="s">
        <v>19</v>
      </c>
      <c r="L1498" t="s">
        <v>189</v>
      </c>
    </row>
    <row r="1499" spans="1:12" x14ac:dyDescent="0.25">
      <c r="A1499" t="s">
        <v>211</v>
      </c>
      <c r="B1499">
        <v>2023</v>
      </c>
      <c r="C1499" t="s">
        <v>119</v>
      </c>
      <c r="D1499" s="7" t="s">
        <v>132</v>
      </c>
      <c r="E1499" s="8">
        <v>1</v>
      </c>
      <c r="I1499" t="s">
        <v>18</v>
      </c>
      <c r="J1499" t="s">
        <v>16</v>
      </c>
      <c r="L1499" t="s">
        <v>189</v>
      </c>
    </row>
    <row r="1500" spans="1:12" x14ac:dyDescent="0.25">
      <c r="A1500" t="s">
        <v>211</v>
      </c>
      <c r="B1500">
        <v>2023</v>
      </c>
      <c r="C1500" t="s">
        <v>119</v>
      </c>
      <c r="D1500" s="7" t="s">
        <v>64</v>
      </c>
      <c r="E1500" s="8">
        <v>2</v>
      </c>
      <c r="I1500" t="s">
        <v>18</v>
      </c>
      <c r="J1500" t="s">
        <v>19</v>
      </c>
      <c r="L1500" t="s">
        <v>188</v>
      </c>
    </row>
    <row r="1501" spans="1:12" x14ac:dyDescent="0.25">
      <c r="A1501" t="s">
        <v>211</v>
      </c>
      <c r="B1501">
        <v>2023</v>
      </c>
      <c r="C1501" t="s">
        <v>119</v>
      </c>
      <c r="D1501" s="7" t="s">
        <v>44</v>
      </c>
      <c r="E1501" s="8">
        <v>-1</v>
      </c>
      <c r="I1501" t="s">
        <v>10</v>
      </c>
      <c r="J1501" t="s">
        <v>45</v>
      </c>
      <c r="L1501" t="s">
        <v>187</v>
      </c>
    </row>
    <row r="1502" spans="1:12" x14ac:dyDescent="0.25">
      <c r="A1502" t="s">
        <v>211</v>
      </c>
      <c r="B1502">
        <v>2023</v>
      </c>
      <c r="C1502" t="s">
        <v>119</v>
      </c>
      <c r="D1502" s="7" t="s">
        <v>142</v>
      </c>
      <c r="E1502" s="8">
        <v>3</v>
      </c>
      <c r="I1502" t="s">
        <v>18</v>
      </c>
      <c r="J1502" t="s">
        <v>34</v>
      </c>
      <c r="L1502" t="s">
        <v>186</v>
      </c>
    </row>
    <row r="1503" spans="1:12" x14ac:dyDescent="0.25">
      <c r="A1503" t="s">
        <v>211</v>
      </c>
      <c r="B1503">
        <v>2023</v>
      </c>
      <c r="C1503" t="s">
        <v>119</v>
      </c>
      <c r="D1503" s="7" t="s">
        <v>23</v>
      </c>
      <c r="E1503" s="8">
        <v>1</v>
      </c>
      <c r="I1503" t="s">
        <v>18</v>
      </c>
      <c r="J1503" t="s">
        <v>19</v>
      </c>
      <c r="L1503" t="s">
        <v>188</v>
      </c>
    </row>
    <row r="1504" spans="1:12" x14ac:dyDescent="0.25">
      <c r="A1504" t="s">
        <v>211</v>
      </c>
      <c r="B1504">
        <v>2023</v>
      </c>
      <c r="C1504" t="s">
        <v>119</v>
      </c>
      <c r="D1504" s="7" t="s">
        <v>154</v>
      </c>
      <c r="E1504" s="8">
        <v>4</v>
      </c>
      <c r="I1504" t="s">
        <v>18</v>
      </c>
      <c r="J1504" t="s">
        <v>36</v>
      </c>
      <c r="L1504" t="s">
        <v>186</v>
      </c>
    </row>
    <row r="1505" spans="1:12" x14ac:dyDescent="0.25">
      <c r="A1505" t="s">
        <v>211</v>
      </c>
      <c r="B1505">
        <v>2023</v>
      </c>
      <c r="C1505" t="s">
        <v>119</v>
      </c>
      <c r="D1505" s="7" t="s">
        <v>156</v>
      </c>
      <c r="E1505" s="8">
        <v>2</v>
      </c>
      <c r="I1505" t="s">
        <v>10</v>
      </c>
      <c r="J1505" t="s">
        <v>21</v>
      </c>
      <c r="L1505" t="s">
        <v>186</v>
      </c>
    </row>
    <row r="1506" spans="1:12" x14ac:dyDescent="0.25">
      <c r="A1506" t="s">
        <v>211</v>
      </c>
      <c r="B1506">
        <v>2023</v>
      </c>
      <c r="C1506" t="s">
        <v>119</v>
      </c>
      <c r="D1506" s="7" t="s">
        <v>139</v>
      </c>
      <c r="E1506" s="8">
        <v>1</v>
      </c>
      <c r="I1506" t="s">
        <v>15</v>
      </c>
      <c r="J1506" t="s">
        <v>13</v>
      </c>
      <c r="L1506" t="s">
        <v>189</v>
      </c>
    </row>
    <row r="1507" spans="1:12" x14ac:dyDescent="0.25">
      <c r="A1507" t="s">
        <v>211</v>
      </c>
      <c r="B1507">
        <v>2023</v>
      </c>
      <c r="C1507" t="s">
        <v>119</v>
      </c>
      <c r="D1507" s="7" t="s">
        <v>138</v>
      </c>
      <c r="E1507" s="8">
        <v>2</v>
      </c>
      <c r="I1507" t="s">
        <v>10</v>
      </c>
      <c r="J1507" t="s">
        <v>34</v>
      </c>
      <c r="L1507" t="s">
        <v>186</v>
      </c>
    </row>
    <row r="1508" spans="1:12" x14ac:dyDescent="0.25">
      <c r="A1508" t="s">
        <v>211</v>
      </c>
      <c r="B1508">
        <v>2023</v>
      </c>
      <c r="C1508" t="s">
        <v>119</v>
      </c>
      <c r="D1508" s="7" t="s">
        <v>144</v>
      </c>
      <c r="E1508" s="8">
        <v>1</v>
      </c>
      <c r="I1508" t="s">
        <v>10</v>
      </c>
      <c r="J1508" t="s">
        <v>13</v>
      </c>
      <c r="L1508" t="s">
        <v>189</v>
      </c>
    </row>
    <row r="1509" spans="1:12" x14ac:dyDescent="0.25">
      <c r="A1509" t="s">
        <v>211</v>
      </c>
      <c r="B1509">
        <v>2023</v>
      </c>
      <c r="C1509" t="s">
        <v>119</v>
      </c>
      <c r="D1509" s="7" t="s">
        <v>147</v>
      </c>
      <c r="E1509" s="8">
        <v>2</v>
      </c>
      <c r="I1509" t="s">
        <v>18</v>
      </c>
      <c r="J1509" t="s">
        <v>19</v>
      </c>
      <c r="L1509" t="s">
        <v>188</v>
      </c>
    </row>
    <row r="1510" spans="1:12" x14ac:dyDescent="0.25">
      <c r="A1510" t="s">
        <v>211</v>
      </c>
      <c r="B1510">
        <v>2023</v>
      </c>
      <c r="C1510" t="s">
        <v>119</v>
      </c>
      <c r="D1510" s="7" t="s">
        <v>145</v>
      </c>
      <c r="E1510" s="8">
        <v>-2</v>
      </c>
      <c r="I1510" t="s">
        <v>18</v>
      </c>
      <c r="J1510" t="s">
        <v>19</v>
      </c>
      <c r="L1510" t="s">
        <v>188</v>
      </c>
    </row>
    <row r="1511" spans="1:12" x14ac:dyDescent="0.25">
      <c r="A1511" t="s">
        <v>211</v>
      </c>
      <c r="B1511">
        <v>2023</v>
      </c>
      <c r="C1511" t="s">
        <v>119</v>
      </c>
      <c r="D1511" s="7" t="s">
        <v>59</v>
      </c>
      <c r="E1511" s="8">
        <v>1</v>
      </c>
      <c r="I1511" t="s">
        <v>18</v>
      </c>
      <c r="J1511" t="s">
        <v>38</v>
      </c>
      <c r="L1511" t="s">
        <v>186</v>
      </c>
    </row>
    <row r="1512" spans="1:12" x14ac:dyDescent="0.25">
      <c r="A1512" t="s">
        <v>211</v>
      </c>
      <c r="B1512">
        <v>2023</v>
      </c>
      <c r="C1512" t="s">
        <v>119</v>
      </c>
      <c r="D1512" s="7" t="s">
        <v>148</v>
      </c>
      <c r="E1512" s="8">
        <v>1</v>
      </c>
      <c r="I1512" t="s">
        <v>18</v>
      </c>
      <c r="J1512" t="s">
        <v>38</v>
      </c>
      <c r="L1512" t="s">
        <v>186</v>
      </c>
    </row>
    <row r="1513" spans="1:12" x14ac:dyDescent="0.25">
      <c r="A1513" t="s">
        <v>211</v>
      </c>
      <c r="B1513">
        <v>2023</v>
      </c>
      <c r="C1513" t="s">
        <v>119</v>
      </c>
      <c r="D1513" s="7" t="s">
        <v>135</v>
      </c>
      <c r="E1513" s="8">
        <v>2</v>
      </c>
      <c r="I1513" t="s">
        <v>18</v>
      </c>
      <c r="J1513" t="s">
        <v>19</v>
      </c>
      <c r="L1513" t="s">
        <v>189</v>
      </c>
    </row>
    <row r="1514" spans="1:12" x14ac:dyDescent="0.25">
      <c r="A1514" t="s">
        <v>211</v>
      </c>
      <c r="B1514">
        <v>2023</v>
      </c>
      <c r="C1514" t="s">
        <v>120</v>
      </c>
      <c r="D1514" s="7" t="s">
        <v>14</v>
      </c>
      <c r="E1514" s="8">
        <v>59</v>
      </c>
      <c r="I1514" t="s">
        <v>15</v>
      </c>
      <c r="J1514" t="s">
        <v>16</v>
      </c>
      <c r="L1514" t="s">
        <v>187</v>
      </c>
    </row>
    <row r="1515" spans="1:12" x14ac:dyDescent="0.25">
      <c r="A1515" t="s">
        <v>211</v>
      </c>
      <c r="B1515">
        <v>2023</v>
      </c>
      <c r="C1515" t="s">
        <v>120</v>
      </c>
      <c r="D1515" s="7" t="s">
        <v>52</v>
      </c>
      <c r="E1515" s="8">
        <v>3</v>
      </c>
      <c r="I1515" t="s">
        <v>18</v>
      </c>
      <c r="J1515" t="s">
        <v>36</v>
      </c>
      <c r="L1515" t="s">
        <v>186</v>
      </c>
    </row>
    <row r="1516" spans="1:12" x14ac:dyDescent="0.25">
      <c r="A1516" t="s">
        <v>211</v>
      </c>
      <c r="B1516">
        <v>2023</v>
      </c>
      <c r="C1516" t="s">
        <v>120</v>
      </c>
      <c r="D1516" s="7" t="s">
        <v>132</v>
      </c>
      <c r="E1516" s="8">
        <v>1</v>
      </c>
      <c r="I1516" t="s">
        <v>18</v>
      </c>
      <c r="J1516" t="s">
        <v>16</v>
      </c>
      <c r="L1516" t="s">
        <v>189</v>
      </c>
    </row>
    <row r="1517" spans="1:12" x14ac:dyDescent="0.25">
      <c r="A1517" t="s">
        <v>211</v>
      </c>
      <c r="B1517">
        <v>2023</v>
      </c>
      <c r="C1517" t="s">
        <v>120</v>
      </c>
      <c r="D1517" s="7" t="s">
        <v>23</v>
      </c>
      <c r="E1517" s="8">
        <v>3</v>
      </c>
      <c r="I1517" t="s">
        <v>18</v>
      </c>
      <c r="J1517" t="s">
        <v>19</v>
      </c>
      <c r="L1517" t="s">
        <v>188</v>
      </c>
    </row>
    <row r="1518" spans="1:12" x14ac:dyDescent="0.25">
      <c r="A1518" t="s">
        <v>211</v>
      </c>
      <c r="B1518">
        <v>2023</v>
      </c>
      <c r="C1518" t="s">
        <v>120</v>
      </c>
      <c r="D1518" s="7" t="s">
        <v>27</v>
      </c>
      <c r="E1518" s="8">
        <v>6</v>
      </c>
      <c r="I1518" t="s">
        <v>18</v>
      </c>
      <c r="J1518" t="s">
        <v>28</v>
      </c>
      <c r="L1518" t="s">
        <v>188</v>
      </c>
    </row>
    <row r="1519" spans="1:12" x14ac:dyDescent="0.25">
      <c r="A1519" t="s">
        <v>211</v>
      </c>
      <c r="B1519">
        <v>2023</v>
      </c>
      <c r="C1519" t="s">
        <v>120</v>
      </c>
      <c r="D1519" s="7" t="s">
        <v>41</v>
      </c>
      <c r="E1519" s="8">
        <v>12</v>
      </c>
      <c r="I1519" t="s">
        <v>15</v>
      </c>
      <c r="J1519" t="s">
        <v>42</v>
      </c>
      <c r="L1519" t="s">
        <v>187</v>
      </c>
    </row>
    <row r="1520" spans="1:12" x14ac:dyDescent="0.25">
      <c r="A1520" t="s">
        <v>211</v>
      </c>
      <c r="B1520">
        <v>2023</v>
      </c>
      <c r="C1520" t="s">
        <v>120</v>
      </c>
      <c r="D1520" s="7" t="s">
        <v>37</v>
      </c>
      <c r="E1520" s="8">
        <v>15</v>
      </c>
      <c r="I1520" t="s">
        <v>10</v>
      </c>
      <c r="J1520" t="s">
        <v>38</v>
      </c>
      <c r="L1520" t="s">
        <v>187</v>
      </c>
    </row>
    <row r="1521" spans="1:12" x14ac:dyDescent="0.25">
      <c r="A1521" t="s">
        <v>211</v>
      </c>
      <c r="B1521">
        <v>2023</v>
      </c>
      <c r="C1521" t="s">
        <v>120</v>
      </c>
      <c r="D1521" s="7" t="s">
        <v>142</v>
      </c>
      <c r="E1521" s="8">
        <v>9</v>
      </c>
      <c r="I1521" t="s">
        <v>18</v>
      </c>
      <c r="J1521" t="s">
        <v>34</v>
      </c>
      <c r="L1521" t="s">
        <v>186</v>
      </c>
    </row>
    <row r="1522" spans="1:12" x14ac:dyDescent="0.25">
      <c r="A1522" t="s">
        <v>211</v>
      </c>
      <c r="B1522">
        <v>2023</v>
      </c>
      <c r="C1522" t="s">
        <v>120</v>
      </c>
      <c r="D1522" s="7" t="s">
        <v>147</v>
      </c>
      <c r="E1522" s="8">
        <v>7</v>
      </c>
      <c r="I1522" t="s">
        <v>18</v>
      </c>
      <c r="J1522" t="s">
        <v>19</v>
      </c>
      <c r="L1522" t="s">
        <v>188</v>
      </c>
    </row>
    <row r="1523" spans="1:12" x14ac:dyDescent="0.25">
      <c r="A1523" t="s">
        <v>211</v>
      </c>
      <c r="B1523">
        <v>2023</v>
      </c>
      <c r="C1523" t="s">
        <v>120</v>
      </c>
      <c r="D1523" s="7" t="s">
        <v>148</v>
      </c>
      <c r="E1523" s="8">
        <v>1</v>
      </c>
      <c r="I1523" t="s">
        <v>18</v>
      </c>
      <c r="J1523" t="s">
        <v>38</v>
      </c>
      <c r="L1523" t="s">
        <v>186</v>
      </c>
    </row>
    <row r="1524" spans="1:12" x14ac:dyDescent="0.25">
      <c r="A1524" t="s">
        <v>211</v>
      </c>
      <c r="B1524">
        <v>2023</v>
      </c>
      <c r="C1524" t="s">
        <v>120</v>
      </c>
      <c r="D1524" s="7" t="s">
        <v>87</v>
      </c>
      <c r="E1524" s="8">
        <v>12</v>
      </c>
      <c r="I1524" t="s">
        <v>18</v>
      </c>
      <c r="J1524" t="s">
        <v>19</v>
      </c>
      <c r="L1524" t="s">
        <v>188</v>
      </c>
    </row>
    <row r="1525" spans="1:12" x14ac:dyDescent="0.25">
      <c r="A1525" t="s">
        <v>211</v>
      </c>
      <c r="B1525">
        <v>2023</v>
      </c>
      <c r="C1525" t="s">
        <v>120</v>
      </c>
      <c r="D1525" s="7" t="s">
        <v>90</v>
      </c>
      <c r="E1525" s="8">
        <v>3</v>
      </c>
      <c r="I1525" t="s">
        <v>10</v>
      </c>
      <c r="J1525" t="s">
        <v>68</v>
      </c>
      <c r="L1525" t="s">
        <v>186</v>
      </c>
    </row>
    <row r="1526" spans="1:12" x14ac:dyDescent="0.25">
      <c r="A1526" t="s">
        <v>211</v>
      </c>
      <c r="B1526">
        <v>2023</v>
      </c>
      <c r="C1526" t="s">
        <v>120</v>
      </c>
      <c r="D1526" s="7" t="s">
        <v>137</v>
      </c>
      <c r="E1526" s="8">
        <v>11</v>
      </c>
      <c r="I1526" t="s">
        <v>10</v>
      </c>
      <c r="J1526" t="s">
        <v>45</v>
      </c>
      <c r="L1526" t="s">
        <v>188</v>
      </c>
    </row>
    <row r="1527" spans="1:12" x14ac:dyDescent="0.25">
      <c r="A1527" t="s">
        <v>211</v>
      </c>
      <c r="B1527">
        <v>2023</v>
      </c>
      <c r="C1527" t="s">
        <v>120</v>
      </c>
      <c r="D1527" s="7" t="s">
        <v>44</v>
      </c>
      <c r="E1527" s="8">
        <v>24</v>
      </c>
      <c r="I1527" t="s">
        <v>10</v>
      </c>
      <c r="J1527" t="s">
        <v>45</v>
      </c>
      <c r="L1527" t="s">
        <v>187</v>
      </c>
    </row>
    <row r="1528" spans="1:12" x14ac:dyDescent="0.25">
      <c r="A1528" t="s">
        <v>211</v>
      </c>
      <c r="B1528">
        <v>2023</v>
      </c>
      <c r="C1528" t="s">
        <v>120</v>
      </c>
      <c r="D1528" s="7" t="s">
        <v>155</v>
      </c>
      <c r="E1528" s="8">
        <v>2</v>
      </c>
      <c r="I1528" t="s">
        <v>18</v>
      </c>
      <c r="J1528" t="s">
        <v>16</v>
      </c>
      <c r="L1528" t="s">
        <v>186</v>
      </c>
    </row>
    <row r="1529" spans="1:12" x14ac:dyDescent="0.25">
      <c r="A1529" t="s">
        <v>211</v>
      </c>
      <c r="B1529">
        <v>2023</v>
      </c>
      <c r="C1529" t="s">
        <v>120</v>
      </c>
      <c r="D1529" s="7" t="s">
        <v>47</v>
      </c>
      <c r="E1529" s="8">
        <v>4</v>
      </c>
      <c r="I1529" t="s">
        <v>18</v>
      </c>
      <c r="J1529" t="s">
        <v>34</v>
      </c>
      <c r="L1529" t="s">
        <v>186</v>
      </c>
    </row>
    <row r="1530" spans="1:12" x14ac:dyDescent="0.25">
      <c r="A1530" t="s">
        <v>211</v>
      </c>
      <c r="B1530">
        <v>2023</v>
      </c>
      <c r="C1530" t="s">
        <v>120</v>
      </c>
      <c r="D1530" s="7" t="s">
        <v>50</v>
      </c>
      <c r="E1530" s="8">
        <v>3</v>
      </c>
      <c r="I1530" t="s">
        <v>15</v>
      </c>
      <c r="J1530" t="s">
        <v>42</v>
      </c>
      <c r="L1530" t="s">
        <v>188</v>
      </c>
    </row>
    <row r="1531" spans="1:12" x14ac:dyDescent="0.25">
      <c r="A1531" t="s">
        <v>211</v>
      </c>
      <c r="B1531">
        <v>2023</v>
      </c>
      <c r="C1531" t="s">
        <v>120</v>
      </c>
      <c r="D1531" s="7" t="s">
        <v>55</v>
      </c>
      <c r="E1531" s="8">
        <v>20</v>
      </c>
      <c r="I1531" t="s">
        <v>10</v>
      </c>
      <c r="J1531" t="s">
        <v>34</v>
      </c>
      <c r="L1531" t="s">
        <v>187</v>
      </c>
    </row>
    <row r="1532" spans="1:12" x14ac:dyDescent="0.25">
      <c r="A1532" t="s">
        <v>211</v>
      </c>
      <c r="B1532">
        <v>2023</v>
      </c>
      <c r="C1532" t="s">
        <v>120</v>
      </c>
      <c r="D1532" s="7" t="s">
        <v>12</v>
      </c>
      <c r="E1532" s="8">
        <v>1</v>
      </c>
      <c r="I1532" t="s">
        <v>10</v>
      </c>
      <c r="J1532" t="s">
        <v>13</v>
      </c>
      <c r="L1532" t="s">
        <v>188</v>
      </c>
    </row>
    <row r="1533" spans="1:12" x14ac:dyDescent="0.25">
      <c r="A1533" t="s">
        <v>211</v>
      </c>
      <c r="B1533">
        <v>2023</v>
      </c>
      <c r="C1533" t="s">
        <v>120</v>
      </c>
      <c r="D1533" s="7" t="s">
        <v>140</v>
      </c>
      <c r="E1533" s="8">
        <v>3</v>
      </c>
      <c r="I1533" t="s">
        <v>10</v>
      </c>
      <c r="J1533" t="s">
        <v>34</v>
      </c>
      <c r="L1533" t="s">
        <v>189</v>
      </c>
    </row>
    <row r="1534" spans="1:12" x14ac:dyDescent="0.25">
      <c r="A1534" t="s">
        <v>211</v>
      </c>
      <c r="B1534">
        <v>2023</v>
      </c>
      <c r="C1534" t="s">
        <v>120</v>
      </c>
      <c r="D1534" s="7" t="s">
        <v>143</v>
      </c>
      <c r="E1534" s="8">
        <v>7</v>
      </c>
      <c r="I1534" t="s">
        <v>10</v>
      </c>
      <c r="J1534" t="s">
        <v>45</v>
      </c>
      <c r="L1534" t="s">
        <v>186</v>
      </c>
    </row>
    <row r="1535" spans="1:12" x14ac:dyDescent="0.25">
      <c r="A1535" t="s">
        <v>211</v>
      </c>
      <c r="B1535">
        <v>2023</v>
      </c>
      <c r="C1535" t="s">
        <v>120</v>
      </c>
      <c r="D1535" s="7" t="s">
        <v>71</v>
      </c>
      <c r="E1535" s="8">
        <v>1</v>
      </c>
      <c r="I1535" t="s">
        <v>18</v>
      </c>
      <c r="J1535" t="s">
        <v>72</v>
      </c>
      <c r="L1535" t="s">
        <v>186</v>
      </c>
    </row>
    <row r="1536" spans="1:12" x14ac:dyDescent="0.25">
      <c r="A1536" t="s">
        <v>211</v>
      </c>
      <c r="B1536">
        <v>2023</v>
      </c>
      <c r="C1536" t="s">
        <v>120</v>
      </c>
      <c r="D1536" s="7" t="s">
        <v>39</v>
      </c>
      <c r="E1536" s="8">
        <v>2</v>
      </c>
      <c r="I1536" t="s">
        <v>10</v>
      </c>
      <c r="J1536" t="s">
        <v>21</v>
      </c>
      <c r="L1536" t="s">
        <v>188</v>
      </c>
    </row>
    <row r="1537" spans="1:12" x14ac:dyDescent="0.25">
      <c r="A1537" t="s">
        <v>211</v>
      </c>
      <c r="B1537">
        <v>2023</v>
      </c>
      <c r="C1537" t="s">
        <v>120</v>
      </c>
      <c r="D1537" s="7" t="s">
        <v>60</v>
      </c>
      <c r="E1537" s="8">
        <v>2</v>
      </c>
      <c r="I1537" t="s">
        <v>10</v>
      </c>
      <c r="J1537" t="s">
        <v>42</v>
      </c>
      <c r="L1537" t="s">
        <v>188</v>
      </c>
    </row>
    <row r="1538" spans="1:12" x14ac:dyDescent="0.25">
      <c r="A1538" t="s">
        <v>211</v>
      </c>
      <c r="B1538">
        <v>2023</v>
      </c>
      <c r="C1538" t="s">
        <v>120</v>
      </c>
      <c r="D1538" s="7" t="s">
        <v>59</v>
      </c>
      <c r="E1538" s="8">
        <v>1</v>
      </c>
      <c r="I1538" t="s">
        <v>18</v>
      </c>
      <c r="J1538" t="s">
        <v>38</v>
      </c>
      <c r="L1538" t="s">
        <v>186</v>
      </c>
    </row>
    <row r="1539" spans="1:12" x14ac:dyDescent="0.25">
      <c r="A1539" t="s">
        <v>211</v>
      </c>
      <c r="B1539">
        <v>2023</v>
      </c>
      <c r="C1539" t="s">
        <v>120</v>
      </c>
      <c r="D1539" s="7" t="s">
        <v>46</v>
      </c>
      <c r="E1539" s="8">
        <v>4</v>
      </c>
      <c r="I1539" t="s">
        <v>10</v>
      </c>
      <c r="J1539" t="s">
        <v>45</v>
      </c>
      <c r="L1539" t="s">
        <v>188</v>
      </c>
    </row>
    <row r="1540" spans="1:12" x14ac:dyDescent="0.25">
      <c r="A1540" t="s">
        <v>211</v>
      </c>
      <c r="B1540">
        <v>2023</v>
      </c>
      <c r="C1540" t="s">
        <v>120</v>
      </c>
      <c r="D1540" s="7" t="s">
        <v>139</v>
      </c>
      <c r="E1540" s="8">
        <v>1</v>
      </c>
      <c r="I1540" t="s">
        <v>15</v>
      </c>
      <c r="J1540" t="s">
        <v>13</v>
      </c>
      <c r="L1540" t="s">
        <v>189</v>
      </c>
    </row>
    <row r="1541" spans="1:12" x14ac:dyDescent="0.25">
      <c r="A1541" t="s">
        <v>211</v>
      </c>
      <c r="B1541">
        <v>2023</v>
      </c>
      <c r="C1541" t="s">
        <v>120</v>
      </c>
      <c r="D1541" s="7" t="s">
        <v>63</v>
      </c>
      <c r="E1541" s="8">
        <v>4</v>
      </c>
      <c r="I1541" t="s">
        <v>18</v>
      </c>
      <c r="J1541" t="s">
        <v>19</v>
      </c>
      <c r="L1541" t="s">
        <v>186</v>
      </c>
    </row>
    <row r="1542" spans="1:12" x14ac:dyDescent="0.25">
      <c r="A1542" t="s">
        <v>211</v>
      </c>
      <c r="B1542">
        <v>2023</v>
      </c>
      <c r="C1542" t="s">
        <v>120</v>
      </c>
      <c r="D1542" s="7" t="s">
        <v>22</v>
      </c>
      <c r="E1542" s="8">
        <v>18</v>
      </c>
      <c r="I1542" t="s">
        <v>15</v>
      </c>
      <c r="J1542" t="s">
        <v>16</v>
      </c>
      <c r="L1542" t="s">
        <v>187</v>
      </c>
    </row>
    <row r="1543" spans="1:12" x14ac:dyDescent="0.25">
      <c r="A1543" t="s">
        <v>211</v>
      </c>
      <c r="B1543">
        <v>2023</v>
      </c>
      <c r="C1543" t="s">
        <v>120</v>
      </c>
      <c r="D1543" s="7" t="s">
        <v>74</v>
      </c>
      <c r="E1543" s="8">
        <v>2</v>
      </c>
      <c r="I1543" t="s">
        <v>18</v>
      </c>
      <c r="J1543" t="s">
        <v>19</v>
      </c>
      <c r="L1543" t="s">
        <v>186</v>
      </c>
    </row>
    <row r="1544" spans="1:12" x14ac:dyDescent="0.25">
      <c r="A1544" t="s">
        <v>211</v>
      </c>
      <c r="B1544">
        <v>2023</v>
      </c>
      <c r="C1544" t="s">
        <v>120</v>
      </c>
      <c r="D1544" s="7" t="s">
        <v>138</v>
      </c>
      <c r="E1544" s="8">
        <v>2</v>
      </c>
      <c r="I1544" t="s">
        <v>10</v>
      </c>
      <c r="J1544" t="s">
        <v>34</v>
      </c>
      <c r="L1544" t="s">
        <v>186</v>
      </c>
    </row>
    <row r="1545" spans="1:12" x14ac:dyDescent="0.25">
      <c r="A1545" t="s">
        <v>211</v>
      </c>
      <c r="B1545">
        <v>2023</v>
      </c>
      <c r="C1545" t="s">
        <v>120</v>
      </c>
      <c r="D1545" s="7" t="s">
        <v>20</v>
      </c>
      <c r="E1545" s="8">
        <v>2</v>
      </c>
      <c r="I1545" t="s">
        <v>10</v>
      </c>
      <c r="J1545" t="s">
        <v>21</v>
      </c>
      <c r="L1545" t="s">
        <v>186</v>
      </c>
    </row>
    <row r="1546" spans="1:12" x14ac:dyDescent="0.25">
      <c r="A1546" t="s">
        <v>211</v>
      </c>
      <c r="B1546">
        <v>2023</v>
      </c>
      <c r="C1546" t="s">
        <v>120</v>
      </c>
      <c r="D1546" s="7" t="s">
        <v>99</v>
      </c>
      <c r="E1546" s="8">
        <v>1</v>
      </c>
      <c r="I1546" t="s">
        <v>10</v>
      </c>
      <c r="J1546" t="s">
        <v>26</v>
      </c>
      <c r="L1546" t="s">
        <v>189</v>
      </c>
    </row>
    <row r="1547" spans="1:12" x14ac:dyDescent="0.25">
      <c r="A1547" t="s">
        <v>211</v>
      </c>
      <c r="B1547">
        <v>2023</v>
      </c>
      <c r="C1547" t="s">
        <v>120</v>
      </c>
      <c r="D1547" s="7" t="s">
        <v>134</v>
      </c>
      <c r="E1547" s="8">
        <v>7</v>
      </c>
      <c r="I1547" t="s">
        <v>18</v>
      </c>
      <c r="J1547" t="s">
        <v>19</v>
      </c>
      <c r="L1547" t="s">
        <v>186</v>
      </c>
    </row>
    <row r="1548" spans="1:12" x14ac:dyDescent="0.25">
      <c r="A1548" t="s">
        <v>211</v>
      </c>
      <c r="B1548">
        <v>2023</v>
      </c>
      <c r="C1548" t="s">
        <v>120</v>
      </c>
      <c r="D1548" s="7" t="s">
        <v>156</v>
      </c>
      <c r="E1548" s="8">
        <v>1</v>
      </c>
      <c r="I1548" t="s">
        <v>10</v>
      </c>
      <c r="J1548" t="s">
        <v>21</v>
      </c>
      <c r="L1548" t="s">
        <v>186</v>
      </c>
    </row>
    <row r="1549" spans="1:12" x14ac:dyDescent="0.25">
      <c r="A1549" t="s">
        <v>211</v>
      </c>
      <c r="B1549">
        <v>2023</v>
      </c>
      <c r="C1549" t="s">
        <v>120</v>
      </c>
      <c r="D1549" s="7" t="s">
        <v>83</v>
      </c>
      <c r="E1549" s="8">
        <v>2</v>
      </c>
      <c r="I1549" t="s">
        <v>10</v>
      </c>
      <c r="J1549" t="s">
        <v>28</v>
      </c>
      <c r="L1549" t="s">
        <v>189</v>
      </c>
    </row>
    <row r="1550" spans="1:12" x14ac:dyDescent="0.25">
      <c r="A1550" t="s">
        <v>211</v>
      </c>
      <c r="B1550">
        <v>2023</v>
      </c>
      <c r="C1550" t="s">
        <v>120</v>
      </c>
      <c r="D1550" s="7" t="s">
        <v>130</v>
      </c>
      <c r="E1550" s="8">
        <v>3</v>
      </c>
      <c r="I1550" t="s">
        <v>10</v>
      </c>
      <c r="J1550" t="s">
        <v>11</v>
      </c>
      <c r="L1550" t="s">
        <v>186</v>
      </c>
    </row>
    <row r="1551" spans="1:12" x14ac:dyDescent="0.25">
      <c r="A1551" t="s">
        <v>211</v>
      </c>
      <c r="B1551">
        <v>2023</v>
      </c>
      <c r="C1551" t="s">
        <v>120</v>
      </c>
      <c r="D1551" s="7" t="s">
        <v>154</v>
      </c>
      <c r="E1551" s="8">
        <v>5</v>
      </c>
      <c r="I1551" t="s">
        <v>18</v>
      </c>
      <c r="J1551" t="s">
        <v>36</v>
      </c>
      <c r="L1551" t="s">
        <v>186</v>
      </c>
    </row>
    <row r="1552" spans="1:12" x14ac:dyDescent="0.25">
      <c r="A1552" t="s">
        <v>211</v>
      </c>
      <c r="B1552">
        <v>2023</v>
      </c>
      <c r="C1552" t="s">
        <v>120</v>
      </c>
      <c r="D1552" s="7" t="s">
        <v>33</v>
      </c>
      <c r="E1552" s="8">
        <v>1</v>
      </c>
      <c r="I1552" t="s">
        <v>18</v>
      </c>
      <c r="J1552" t="s">
        <v>34</v>
      </c>
      <c r="L1552" t="s">
        <v>186</v>
      </c>
    </row>
    <row r="1553" spans="1:12" x14ac:dyDescent="0.25">
      <c r="A1553" t="s">
        <v>211</v>
      </c>
      <c r="B1553">
        <v>2023</v>
      </c>
      <c r="C1553" t="s">
        <v>120</v>
      </c>
      <c r="D1553" s="7" t="s">
        <v>51</v>
      </c>
      <c r="E1553" s="8">
        <v>1</v>
      </c>
      <c r="I1553" t="s">
        <v>15</v>
      </c>
      <c r="J1553" t="s">
        <v>42</v>
      </c>
      <c r="L1553" t="s">
        <v>186</v>
      </c>
    </row>
    <row r="1554" spans="1:12" x14ac:dyDescent="0.25">
      <c r="A1554" t="s">
        <v>211</v>
      </c>
      <c r="B1554">
        <v>2023</v>
      </c>
      <c r="C1554" t="s">
        <v>120</v>
      </c>
      <c r="D1554" s="7" t="s">
        <v>153</v>
      </c>
      <c r="E1554" s="8">
        <v>1</v>
      </c>
      <c r="I1554" t="s">
        <v>18</v>
      </c>
      <c r="J1554" t="s">
        <v>19</v>
      </c>
      <c r="L1554" t="s">
        <v>189</v>
      </c>
    </row>
    <row r="1555" spans="1:12" x14ac:dyDescent="0.25">
      <c r="A1555" t="s">
        <v>211</v>
      </c>
      <c r="B1555">
        <v>2023</v>
      </c>
      <c r="C1555" t="s">
        <v>120</v>
      </c>
      <c r="D1555" s="7" t="s">
        <v>29</v>
      </c>
      <c r="E1555" s="8">
        <v>3</v>
      </c>
      <c r="I1555" t="s">
        <v>10</v>
      </c>
      <c r="J1555" t="s">
        <v>21</v>
      </c>
      <c r="L1555" t="s">
        <v>188</v>
      </c>
    </row>
    <row r="1556" spans="1:12" x14ac:dyDescent="0.25">
      <c r="A1556" t="s">
        <v>211</v>
      </c>
      <c r="B1556">
        <v>2023</v>
      </c>
      <c r="C1556" t="s">
        <v>120</v>
      </c>
      <c r="D1556" s="7" t="s">
        <v>152</v>
      </c>
      <c r="E1556" s="8">
        <v>1</v>
      </c>
      <c r="I1556" t="s">
        <v>10</v>
      </c>
      <c r="J1556" t="s">
        <v>13</v>
      </c>
      <c r="L1556" t="s">
        <v>189</v>
      </c>
    </row>
    <row r="1557" spans="1:12" x14ac:dyDescent="0.25">
      <c r="A1557" t="s">
        <v>211</v>
      </c>
      <c r="B1557">
        <v>2023</v>
      </c>
      <c r="C1557" t="s">
        <v>120</v>
      </c>
      <c r="D1557" s="7" t="s">
        <v>53</v>
      </c>
      <c r="E1557" s="8">
        <v>2</v>
      </c>
      <c r="I1557" t="s">
        <v>18</v>
      </c>
      <c r="J1557" t="s">
        <v>16</v>
      </c>
      <c r="L1557" t="s">
        <v>186</v>
      </c>
    </row>
    <row r="1558" spans="1:12" x14ac:dyDescent="0.25">
      <c r="A1558" t="s">
        <v>211</v>
      </c>
      <c r="B1558">
        <v>2023</v>
      </c>
      <c r="C1558" t="s">
        <v>120</v>
      </c>
      <c r="D1558" s="7" t="s">
        <v>133</v>
      </c>
      <c r="E1558" s="8">
        <v>1</v>
      </c>
      <c r="I1558" t="s">
        <v>10</v>
      </c>
      <c r="J1558" t="s">
        <v>21</v>
      </c>
      <c r="L1558" t="s">
        <v>186</v>
      </c>
    </row>
    <row r="1559" spans="1:12" x14ac:dyDescent="0.25">
      <c r="A1559" t="s">
        <v>211</v>
      </c>
      <c r="B1559">
        <v>2023</v>
      </c>
      <c r="C1559" t="s">
        <v>120</v>
      </c>
      <c r="D1559" s="7" t="s">
        <v>67</v>
      </c>
      <c r="E1559" s="8">
        <v>1</v>
      </c>
      <c r="I1559" t="s">
        <v>10</v>
      </c>
      <c r="J1559" t="s">
        <v>68</v>
      </c>
      <c r="L1559" t="s">
        <v>186</v>
      </c>
    </row>
    <row r="1560" spans="1:12" x14ac:dyDescent="0.25">
      <c r="A1560" t="s">
        <v>211</v>
      </c>
      <c r="B1560">
        <v>2023</v>
      </c>
      <c r="C1560" t="s">
        <v>120</v>
      </c>
      <c r="D1560" s="7" t="s">
        <v>159</v>
      </c>
      <c r="E1560" s="8">
        <v>1</v>
      </c>
      <c r="I1560" t="s">
        <v>10</v>
      </c>
      <c r="J1560" t="s">
        <v>13</v>
      </c>
      <c r="L1560" t="s">
        <v>189</v>
      </c>
    </row>
    <row r="1561" spans="1:12" x14ac:dyDescent="0.25">
      <c r="A1561" t="s">
        <v>211</v>
      </c>
      <c r="B1561">
        <v>2023</v>
      </c>
      <c r="C1561" t="s">
        <v>120</v>
      </c>
      <c r="D1561" s="7" t="s">
        <v>146</v>
      </c>
      <c r="E1561" s="8">
        <v>1</v>
      </c>
      <c r="I1561" t="s">
        <v>10</v>
      </c>
      <c r="J1561" t="s">
        <v>45</v>
      </c>
      <c r="L1561" t="s">
        <v>186</v>
      </c>
    </row>
    <row r="1562" spans="1:12" x14ac:dyDescent="0.25">
      <c r="A1562" t="s">
        <v>211</v>
      </c>
      <c r="B1562">
        <v>2023</v>
      </c>
      <c r="C1562" t="s">
        <v>121</v>
      </c>
      <c r="D1562" s="7" t="s">
        <v>155</v>
      </c>
      <c r="E1562" s="8">
        <v>3</v>
      </c>
      <c r="I1562" t="s">
        <v>18</v>
      </c>
      <c r="J1562" t="s">
        <v>16</v>
      </c>
      <c r="L1562" t="s">
        <v>186</v>
      </c>
    </row>
    <row r="1563" spans="1:12" x14ac:dyDescent="0.25">
      <c r="A1563" t="s">
        <v>211</v>
      </c>
      <c r="B1563">
        <v>2023</v>
      </c>
      <c r="C1563" t="s">
        <v>121</v>
      </c>
      <c r="D1563" s="7" t="s">
        <v>145</v>
      </c>
      <c r="E1563" s="8">
        <v>4</v>
      </c>
      <c r="I1563" t="s">
        <v>18</v>
      </c>
      <c r="J1563" t="s">
        <v>19</v>
      </c>
      <c r="L1563" t="s">
        <v>188</v>
      </c>
    </row>
    <row r="1564" spans="1:12" x14ac:dyDescent="0.25">
      <c r="A1564" t="s">
        <v>211</v>
      </c>
      <c r="B1564">
        <v>2023</v>
      </c>
      <c r="C1564" t="s">
        <v>121</v>
      </c>
      <c r="D1564" s="7" t="s">
        <v>35</v>
      </c>
      <c r="E1564" s="8">
        <v>8</v>
      </c>
      <c r="I1564" t="s">
        <v>18</v>
      </c>
      <c r="J1564" t="s">
        <v>36</v>
      </c>
      <c r="L1564" t="s">
        <v>187</v>
      </c>
    </row>
    <row r="1565" spans="1:12" x14ac:dyDescent="0.25">
      <c r="A1565" t="s">
        <v>211</v>
      </c>
      <c r="B1565">
        <v>2023</v>
      </c>
      <c r="C1565" t="s">
        <v>121</v>
      </c>
      <c r="D1565" s="7" t="s">
        <v>153</v>
      </c>
      <c r="E1565" s="8">
        <v>1</v>
      </c>
      <c r="I1565" t="s">
        <v>18</v>
      </c>
      <c r="J1565" t="s">
        <v>19</v>
      </c>
      <c r="L1565" t="s">
        <v>189</v>
      </c>
    </row>
    <row r="1566" spans="1:12" x14ac:dyDescent="0.25">
      <c r="A1566" t="s">
        <v>211</v>
      </c>
      <c r="B1566">
        <v>2023</v>
      </c>
      <c r="C1566" t="s">
        <v>121</v>
      </c>
      <c r="D1566" s="7" t="s">
        <v>29</v>
      </c>
      <c r="E1566" s="8">
        <v>2</v>
      </c>
      <c r="I1566" t="s">
        <v>10</v>
      </c>
      <c r="J1566" t="s">
        <v>21</v>
      </c>
      <c r="L1566" t="s">
        <v>188</v>
      </c>
    </row>
    <row r="1567" spans="1:12" x14ac:dyDescent="0.25">
      <c r="A1567" t="s">
        <v>211</v>
      </c>
      <c r="B1567">
        <v>2023</v>
      </c>
      <c r="C1567" t="s">
        <v>121</v>
      </c>
      <c r="D1567" s="7" t="s">
        <v>90</v>
      </c>
      <c r="E1567" s="8">
        <v>5</v>
      </c>
      <c r="I1567" t="s">
        <v>10</v>
      </c>
      <c r="J1567" t="s">
        <v>68</v>
      </c>
      <c r="L1567" t="s">
        <v>186</v>
      </c>
    </row>
    <row r="1568" spans="1:12" x14ac:dyDescent="0.25">
      <c r="A1568" t="s">
        <v>211</v>
      </c>
      <c r="B1568">
        <v>2023</v>
      </c>
      <c r="C1568" t="s">
        <v>121</v>
      </c>
      <c r="D1568" s="7" t="s">
        <v>142</v>
      </c>
      <c r="E1568" s="8">
        <v>1</v>
      </c>
      <c r="I1568" t="s">
        <v>18</v>
      </c>
      <c r="J1568" t="s">
        <v>34</v>
      </c>
      <c r="L1568" t="s">
        <v>186</v>
      </c>
    </row>
    <row r="1569" spans="1:12" x14ac:dyDescent="0.25">
      <c r="A1569" t="s">
        <v>211</v>
      </c>
      <c r="B1569">
        <v>2023</v>
      </c>
      <c r="C1569" t="s">
        <v>121</v>
      </c>
      <c r="D1569" s="7" t="s">
        <v>41</v>
      </c>
      <c r="E1569" s="8">
        <v>5</v>
      </c>
      <c r="I1569" t="s">
        <v>15</v>
      </c>
      <c r="J1569" t="s">
        <v>42</v>
      </c>
      <c r="L1569" t="s">
        <v>187</v>
      </c>
    </row>
    <row r="1570" spans="1:12" x14ac:dyDescent="0.25">
      <c r="A1570" t="s">
        <v>211</v>
      </c>
      <c r="B1570">
        <v>2023</v>
      </c>
      <c r="C1570" t="s">
        <v>121</v>
      </c>
      <c r="D1570" s="7" t="s">
        <v>37</v>
      </c>
      <c r="E1570" s="8">
        <v>13</v>
      </c>
      <c r="I1570" t="s">
        <v>10</v>
      </c>
      <c r="J1570" t="s">
        <v>38</v>
      </c>
      <c r="L1570" t="s">
        <v>187</v>
      </c>
    </row>
    <row r="1571" spans="1:12" x14ac:dyDescent="0.25">
      <c r="A1571" t="s">
        <v>211</v>
      </c>
      <c r="B1571">
        <v>2023</v>
      </c>
      <c r="C1571" t="s">
        <v>121</v>
      </c>
      <c r="D1571" s="7" t="s">
        <v>33</v>
      </c>
      <c r="E1571" s="8">
        <v>3</v>
      </c>
      <c r="I1571" t="s">
        <v>18</v>
      </c>
      <c r="J1571" t="s">
        <v>34</v>
      </c>
      <c r="L1571" t="s">
        <v>186</v>
      </c>
    </row>
    <row r="1572" spans="1:12" x14ac:dyDescent="0.25">
      <c r="A1572" t="s">
        <v>211</v>
      </c>
      <c r="B1572">
        <v>2023</v>
      </c>
      <c r="C1572" t="s">
        <v>121</v>
      </c>
      <c r="D1572" s="7" t="s">
        <v>143</v>
      </c>
      <c r="E1572" s="8">
        <v>8</v>
      </c>
      <c r="I1572" t="s">
        <v>10</v>
      </c>
      <c r="J1572" t="s">
        <v>45</v>
      </c>
      <c r="L1572" t="s">
        <v>186</v>
      </c>
    </row>
    <row r="1573" spans="1:12" x14ac:dyDescent="0.25">
      <c r="A1573" t="s">
        <v>211</v>
      </c>
      <c r="B1573">
        <v>2023</v>
      </c>
      <c r="C1573" t="s">
        <v>121</v>
      </c>
      <c r="D1573" s="7" t="s">
        <v>137</v>
      </c>
      <c r="E1573" s="8">
        <v>8</v>
      </c>
      <c r="I1573" t="s">
        <v>10</v>
      </c>
      <c r="J1573" t="s">
        <v>45</v>
      </c>
      <c r="L1573" t="s">
        <v>188</v>
      </c>
    </row>
    <row r="1574" spans="1:12" x14ac:dyDescent="0.25">
      <c r="A1574" t="s">
        <v>211</v>
      </c>
      <c r="B1574">
        <v>2023</v>
      </c>
      <c r="C1574" t="s">
        <v>121</v>
      </c>
      <c r="D1574" s="7" t="s">
        <v>27</v>
      </c>
      <c r="E1574" s="8">
        <v>5</v>
      </c>
      <c r="I1574" t="s">
        <v>18</v>
      </c>
      <c r="J1574" t="s">
        <v>28</v>
      </c>
      <c r="L1574" t="s">
        <v>188</v>
      </c>
    </row>
    <row r="1575" spans="1:12" x14ac:dyDescent="0.25">
      <c r="A1575" t="s">
        <v>211</v>
      </c>
      <c r="B1575">
        <v>2023</v>
      </c>
      <c r="C1575" t="s">
        <v>121</v>
      </c>
      <c r="D1575" s="7" t="s">
        <v>22</v>
      </c>
      <c r="E1575" s="8">
        <v>10</v>
      </c>
      <c r="I1575" t="s">
        <v>15</v>
      </c>
      <c r="J1575" t="s">
        <v>16</v>
      </c>
      <c r="L1575" t="s">
        <v>187</v>
      </c>
    </row>
    <row r="1576" spans="1:12" x14ac:dyDescent="0.25">
      <c r="A1576" t="s">
        <v>211</v>
      </c>
      <c r="B1576">
        <v>2023</v>
      </c>
      <c r="C1576" t="s">
        <v>121</v>
      </c>
      <c r="D1576" s="7" t="s">
        <v>74</v>
      </c>
      <c r="E1576" s="8">
        <v>1</v>
      </c>
      <c r="I1576" t="s">
        <v>18</v>
      </c>
      <c r="J1576" t="s">
        <v>19</v>
      </c>
      <c r="L1576" t="s">
        <v>186</v>
      </c>
    </row>
    <row r="1577" spans="1:12" x14ac:dyDescent="0.25">
      <c r="A1577" t="s">
        <v>211</v>
      </c>
      <c r="B1577">
        <v>2023</v>
      </c>
      <c r="C1577" t="s">
        <v>121</v>
      </c>
      <c r="D1577" s="7" t="s">
        <v>50</v>
      </c>
      <c r="E1577" s="8">
        <v>4</v>
      </c>
      <c r="I1577" t="s">
        <v>15</v>
      </c>
      <c r="J1577" t="s">
        <v>42</v>
      </c>
      <c r="L1577" t="s">
        <v>188</v>
      </c>
    </row>
    <row r="1578" spans="1:12" x14ac:dyDescent="0.25">
      <c r="A1578" t="s">
        <v>211</v>
      </c>
      <c r="B1578">
        <v>2023</v>
      </c>
      <c r="C1578" t="s">
        <v>121</v>
      </c>
      <c r="D1578" s="7" t="s">
        <v>87</v>
      </c>
      <c r="E1578" s="8">
        <v>6</v>
      </c>
      <c r="I1578" t="s">
        <v>18</v>
      </c>
      <c r="J1578" t="s">
        <v>19</v>
      </c>
      <c r="L1578" t="s">
        <v>188</v>
      </c>
    </row>
    <row r="1579" spans="1:12" x14ac:dyDescent="0.25">
      <c r="A1579" t="s">
        <v>211</v>
      </c>
      <c r="B1579">
        <v>2023</v>
      </c>
      <c r="C1579" t="s">
        <v>121</v>
      </c>
      <c r="D1579" s="7" t="s">
        <v>63</v>
      </c>
      <c r="E1579" s="8">
        <v>1</v>
      </c>
      <c r="I1579" t="s">
        <v>18</v>
      </c>
      <c r="J1579" t="s">
        <v>19</v>
      </c>
      <c r="L1579" t="s">
        <v>186</v>
      </c>
    </row>
    <row r="1580" spans="1:12" x14ac:dyDescent="0.25">
      <c r="A1580" t="s">
        <v>211</v>
      </c>
      <c r="B1580">
        <v>2023</v>
      </c>
      <c r="C1580" t="s">
        <v>121</v>
      </c>
      <c r="D1580" s="7" t="s">
        <v>14</v>
      </c>
      <c r="E1580" s="8">
        <v>28</v>
      </c>
      <c r="I1580" t="s">
        <v>15</v>
      </c>
      <c r="J1580" t="s">
        <v>16</v>
      </c>
      <c r="L1580" t="s">
        <v>187</v>
      </c>
    </row>
    <row r="1581" spans="1:12" x14ac:dyDescent="0.25">
      <c r="A1581" t="s">
        <v>211</v>
      </c>
      <c r="B1581">
        <v>2023</v>
      </c>
      <c r="C1581" t="s">
        <v>121</v>
      </c>
      <c r="D1581" s="7" t="s">
        <v>46</v>
      </c>
      <c r="E1581" s="8">
        <v>18</v>
      </c>
      <c r="I1581" t="s">
        <v>10</v>
      </c>
      <c r="J1581" t="s">
        <v>45</v>
      </c>
      <c r="L1581" t="s">
        <v>188</v>
      </c>
    </row>
    <row r="1582" spans="1:12" x14ac:dyDescent="0.25">
      <c r="A1582" t="s">
        <v>211</v>
      </c>
      <c r="B1582">
        <v>2023</v>
      </c>
      <c r="C1582" t="s">
        <v>121</v>
      </c>
      <c r="D1582" s="7" t="s">
        <v>59</v>
      </c>
      <c r="E1582" s="8">
        <v>5</v>
      </c>
      <c r="I1582" t="s">
        <v>18</v>
      </c>
      <c r="J1582" t="s">
        <v>38</v>
      </c>
      <c r="L1582" t="s">
        <v>186</v>
      </c>
    </row>
    <row r="1583" spans="1:12" x14ac:dyDescent="0.25">
      <c r="A1583" t="s">
        <v>211</v>
      </c>
      <c r="B1583">
        <v>2023</v>
      </c>
      <c r="C1583" t="s">
        <v>121</v>
      </c>
      <c r="D1583" s="7" t="s">
        <v>151</v>
      </c>
      <c r="E1583" s="8">
        <v>4</v>
      </c>
      <c r="I1583" t="s">
        <v>10</v>
      </c>
      <c r="J1583" t="s">
        <v>13</v>
      </c>
      <c r="L1583" t="s">
        <v>189</v>
      </c>
    </row>
    <row r="1584" spans="1:12" x14ac:dyDescent="0.25">
      <c r="A1584" t="s">
        <v>211</v>
      </c>
      <c r="B1584">
        <v>2023</v>
      </c>
      <c r="C1584" t="s">
        <v>121</v>
      </c>
      <c r="D1584" s="7" t="s">
        <v>162</v>
      </c>
      <c r="E1584" s="8">
        <v>2</v>
      </c>
      <c r="I1584" t="s">
        <v>15</v>
      </c>
      <c r="J1584" t="s">
        <v>16</v>
      </c>
      <c r="L1584" t="s">
        <v>189</v>
      </c>
    </row>
    <row r="1585" spans="1:12" x14ac:dyDescent="0.25">
      <c r="A1585" t="s">
        <v>211</v>
      </c>
      <c r="B1585">
        <v>2023</v>
      </c>
      <c r="C1585" t="s">
        <v>121</v>
      </c>
      <c r="D1585" s="7" t="s">
        <v>144</v>
      </c>
      <c r="E1585" s="8">
        <v>1</v>
      </c>
      <c r="I1585" t="s">
        <v>10</v>
      </c>
      <c r="J1585" t="s">
        <v>13</v>
      </c>
      <c r="L1585" t="s">
        <v>189</v>
      </c>
    </row>
    <row r="1586" spans="1:12" x14ac:dyDescent="0.25">
      <c r="A1586" t="s">
        <v>211</v>
      </c>
      <c r="B1586">
        <v>2023</v>
      </c>
      <c r="C1586" t="s">
        <v>121</v>
      </c>
      <c r="D1586" s="7" t="s">
        <v>23</v>
      </c>
      <c r="E1586" s="8">
        <v>1</v>
      </c>
      <c r="I1586" t="s">
        <v>18</v>
      </c>
      <c r="J1586" t="s">
        <v>19</v>
      </c>
      <c r="L1586" t="s">
        <v>188</v>
      </c>
    </row>
    <row r="1587" spans="1:12" x14ac:dyDescent="0.25">
      <c r="A1587" t="s">
        <v>211</v>
      </c>
      <c r="B1587">
        <v>2023</v>
      </c>
      <c r="C1587" t="s">
        <v>121</v>
      </c>
      <c r="D1587" s="7" t="s">
        <v>147</v>
      </c>
      <c r="E1587" s="8">
        <v>6</v>
      </c>
      <c r="I1587" t="s">
        <v>18</v>
      </c>
      <c r="J1587" t="s">
        <v>19</v>
      </c>
      <c r="L1587" t="s">
        <v>188</v>
      </c>
    </row>
    <row r="1588" spans="1:12" x14ac:dyDescent="0.25">
      <c r="A1588" t="s">
        <v>211</v>
      </c>
      <c r="B1588">
        <v>2023</v>
      </c>
      <c r="C1588" t="s">
        <v>121</v>
      </c>
      <c r="D1588" s="7" t="s">
        <v>139</v>
      </c>
      <c r="E1588" s="8">
        <v>2</v>
      </c>
      <c r="I1588" t="s">
        <v>15</v>
      </c>
      <c r="J1588" t="s">
        <v>13</v>
      </c>
      <c r="L1588" t="s">
        <v>189</v>
      </c>
    </row>
    <row r="1589" spans="1:12" x14ac:dyDescent="0.25">
      <c r="A1589" t="s">
        <v>211</v>
      </c>
      <c r="B1589">
        <v>2023</v>
      </c>
      <c r="C1589" t="s">
        <v>121</v>
      </c>
      <c r="D1589" s="7" t="s">
        <v>60</v>
      </c>
      <c r="E1589" s="8">
        <v>2</v>
      </c>
      <c r="I1589" t="s">
        <v>10</v>
      </c>
      <c r="J1589" t="s">
        <v>42</v>
      </c>
      <c r="L1589" t="s">
        <v>188</v>
      </c>
    </row>
    <row r="1590" spans="1:12" x14ac:dyDescent="0.25">
      <c r="A1590" t="s">
        <v>211</v>
      </c>
      <c r="B1590">
        <v>2023</v>
      </c>
      <c r="C1590" t="s">
        <v>121</v>
      </c>
      <c r="D1590" s="7" t="s">
        <v>71</v>
      </c>
      <c r="E1590" s="8">
        <v>1</v>
      </c>
      <c r="I1590" t="s">
        <v>18</v>
      </c>
      <c r="J1590" t="s">
        <v>72</v>
      </c>
      <c r="L1590" t="s">
        <v>186</v>
      </c>
    </row>
    <row r="1591" spans="1:12" x14ac:dyDescent="0.25">
      <c r="A1591" t="s">
        <v>211</v>
      </c>
      <c r="B1591">
        <v>2023</v>
      </c>
      <c r="C1591" t="s">
        <v>121</v>
      </c>
      <c r="D1591" s="7" t="s">
        <v>134</v>
      </c>
      <c r="E1591" s="8">
        <v>2</v>
      </c>
      <c r="I1591" t="s">
        <v>18</v>
      </c>
      <c r="J1591" t="s">
        <v>19</v>
      </c>
      <c r="L1591" t="s">
        <v>186</v>
      </c>
    </row>
    <row r="1592" spans="1:12" x14ac:dyDescent="0.25">
      <c r="A1592" t="s">
        <v>211</v>
      </c>
      <c r="B1592">
        <v>2023</v>
      </c>
      <c r="C1592" t="s">
        <v>121</v>
      </c>
      <c r="D1592" s="7" t="s">
        <v>81</v>
      </c>
      <c r="E1592" s="8">
        <v>2</v>
      </c>
      <c r="I1592" t="s">
        <v>10</v>
      </c>
      <c r="J1592" t="s">
        <v>68</v>
      </c>
      <c r="L1592" t="s">
        <v>186</v>
      </c>
    </row>
    <row r="1593" spans="1:12" x14ac:dyDescent="0.25">
      <c r="A1593" t="s">
        <v>211</v>
      </c>
      <c r="B1593">
        <v>2023</v>
      </c>
      <c r="C1593" t="s">
        <v>121</v>
      </c>
      <c r="D1593" s="7" t="s">
        <v>52</v>
      </c>
      <c r="E1593" s="8">
        <v>3</v>
      </c>
      <c r="I1593" t="s">
        <v>18</v>
      </c>
      <c r="J1593" t="s">
        <v>36</v>
      </c>
      <c r="L1593" t="s">
        <v>186</v>
      </c>
    </row>
    <row r="1594" spans="1:12" x14ac:dyDescent="0.25">
      <c r="A1594" t="s">
        <v>211</v>
      </c>
      <c r="B1594">
        <v>2023</v>
      </c>
      <c r="C1594" t="s">
        <v>121</v>
      </c>
      <c r="D1594" s="7" t="s">
        <v>12</v>
      </c>
      <c r="E1594" s="8">
        <v>1</v>
      </c>
      <c r="I1594" t="s">
        <v>10</v>
      </c>
      <c r="J1594" t="s">
        <v>13</v>
      </c>
      <c r="L1594" t="s">
        <v>188</v>
      </c>
    </row>
    <row r="1595" spans="1:12" x14ac:dyDescent="0.25">
      <c r="A1595" t="s">
        <v>211</v>
      </c>
      <c r="B1595">
        <v>2023</v>
      </c>
      <c r="C1595" t="s">
        <v>121</v>
      </c>
      <c r="D1595" s="7" t="s">
        <v>47</v>
      </c>
      <c r="E1595" s="8">
        <v>2</v>
      </c>
      <c r="I1595" t="s">
        <v>18</v>
      </c>
      <c r="J1595" t="s">
        <v>34</v>
      </c>
      <c r="L1595" t="s">
        <v>186</v>
      </c>
    </row>
    <row r="1596" spans="1:12" x14ac:dyDescent="0.25">
      <c r="A1596" t="s">
        <v>211</v>
      </c>
      <c r="B1596">
        <v>2023</v>
      </c>
      <c r="C1596" t="s">
        <v>121</v>
      </c>
      <c r="D1596" s="7" t="s">
        <v>141</v>
      </c>
      <c r="E1596" s="8">
        <v>1</v>
      </c>
      <c r="I1596" t="s">
        <v>18</v>
      </c>
      <c r="J1596" t="s">
        <v>16</v>
      </c>
      <c r="L1596" t="s">
        <v>189</v>
      </c>
    </row>
    <row r="1597" spans="1:12" x14ac:dyDescent="0.25">
      <c r="A1597" t="s">
        <v>211</v>
      </c>
      <c r="B1597">
        <v>2023</v>
      </c>
      <c r="C1597" t="s">
        <v>121</v>
      </c>
      <c r="D1597" s="7" t="s">
        <v>132</v>
      </c>
      <c r="E1597" s="8">
        <v>3</v>
      </c>
      <c r="I1597" t="s">
        <v>18</v>
      </c>
      <c r="J1597" t="s">
        <v>16</v>
      </c>
      <c r="L1597" t="s">
        <v>189</v>
      </c>
    </row>
    <row r="1598" spans="1:12" x14ac:dyDescent="0.25">
      <c r="A1598" t="s">
        <v>211</v>
      </c>
      <c r="B1598">
        <v>2023</v>
      </c>
      <c r="C1598" t="s">
        <v>121</v>
      </c>
      <c r="D1598" s="7" t="s">
        <v>140</v>
      </c>
      <c r="E1598" s="8">
        <v>3</v>
      </c>
      <c r="I1598" t="s">
        <v>10</v>
      </c>
      <c r="J1598" t="s">
        <v>34</v>
      </c>
      <c r="L1598" t="s">
        <v>189</v>
      </c>
    </row>
    <row r="1599" spans="1:12" x14ac:dyDescent="0.25">
      <c r="A1599" t="s">
        <v>211</v>
      </c>
      <c r="B1599">
        <v>2023</v>
      </c>
      <c r="C1599" t="s">
        <v>121</v>
      </c>
      <c r="D1599" s="7" t="s">
        <v>61</v>
      </c>
      <c r="E1599" s="8">
        <v>1</v>
      </c>
      <c r="I1599" t="s">
        <v>18</v>
      </c>
      <c r="J1599" t="s">
        <v>38</v>
      </c>
      <c r="L1599" t="s">
        <v>186</v>
      </c>
    </row>
    <row r="1600" spans="1:12" x14ac:dyDescent="0.25">
      <c r="A1600" t="s">
        <v>211</v>
      </c>
      <c r="B1600">
        <v>2023</v>
      </c>
      <c r="C1600" t="s">
        <v>121</v>
      </c>
      <c r="D1600" s="7" t="s">
        <v>9</v>
      </c>
      <c r="E1600" s="8">
        <v>2</v>
      </c>
      <c r="I1600" t="s">
        <v>10</v>
      </c>
      <c r="J1600" t="s">
        <v>11</v>
      </c>
      <c r="L1600" t="s">
        <v>186</v>
      </c>
    </row>
    <row r="1601" spans="1:12" x14ac:dyDescent="0.25">
      <c r="A1601" t="s">
        <v>211</v>
      </c>
      <c r="B1601">
        <v>2023</v>
      </c>
      <c r="C1601" t="s">
        <v>121</v>
      </c>
      <c r="D1601" s="7" t="s">
        <v>138</v>
      </c>
      <c r="E1601" s="8">
        <v>1</v>
      </c>
      <c r="I1601" t="s">
        <v>10</v>
      </c>
      <c r="J1601" t="s">
        <v>34</v>
      </c>
      <c r="L1601" t="s">
        <v>186</v>
      </c>
    </row>
    <row r="1602" spans="1:12" x14ac:dyDescent="0.25">
      <c r="A1602" t="s">
        <v>211</v>
      </c>
      <c r="B1602">
        <v>2023</v>
      </c>
      <c r="C1602" t="s">
        <v>121</v>
      </c>
      <c r="D1602" s="7" t="s">
        <v>48</v>
      </c>
      <c r="E1602" s="8">
        <v>1</v>
      </c>
      <c r="I1602" t="s">
        <v>18</v>
      </c>
      <c r="J1602" t="s">
        <v>19</v>
      </c>
      <c r="L1602" t="s">
        <v>188</v>
      </c>
    </row>
    <row r="1603" spans="1:12" x14ac:dyDescent="0.25">
      <c r="A1603" t="s">
        <v>211</v>
      </c>
      <c r="B1603">
        <v>2023</v>
      </c>
      <c r="C1603" t="s">
        <v>121</v>
      </c>
      <c r="D1603" s="7" t="s">
        <v>44</v>
      </c>
      <c r="E1603" s="8">
        <v>5</v>
      </c>
      <c r="I1603" t="s">
        <v>10</v>
      </c>
      <c r="J1603" t="s">
        <v>45</v>
      </c>
      <c r="L1603" t="s">
        <v>187</v>
      </c>
    </row>
    <row r="1604" spans="1:12" x14ac:dyDescent="0.25">
      <c r="A1604" t="s">
        <v>211</v>
      </c>
      <c r="B1604">
        <v>2023</v>
      </c>
      <c r="C1604" t="s">
        <v>121</v>
      </c>
      <c r="D1604" s="7" t="s">
        <v>150</v>
      </c>
      <c r="E1604" s="8">
        <v>1</v>
      </c>
      <c r="I1604" t="s">
        <v>10</v>
      </c>
      <c r="J1604" t="s">
        <v>21</v>
      </c>
      <c r="L1604" t="s">
        <v>189</v>
      </c>
    </row>
    <row r="1605" spans="1:12" x14ac:dyDescent="0.25">
      <c r="A1605" t="s">
        <v>211</v>
      </c>
      <c r="B1605">
        <v>2023</v>
      </c>
      <c r="C1605" t="s">
        <v>122</v>
      </c>
      <c r="D1605" s="7" t="s">
        <v>144</v>
      </c>
      <c r="E1605" s="8">
        <v>2</v>
      </c>
      <c r="I1605" t="s">
        <v>10</v>
      </c>
      <c r="J1605" t="s">
        <v>13</v>
      </c>
      <c r="L1605" t="s">
        <v>189</v>
      </c>
    </row>
    <row r="1606" spans="1:12" x14ac:dyDescent="0.25">
      <c r="A1606" t="s">
        <v>211</v>
      </c>
      <c r="B1606">
        <v>2023</v>
      </c>
      <c r="C1606" t="s">
        <v>122</v>
      </c>
      <c r="D1606" s="7" t="s">
        <v>143</v>
      </c>
      <c r="E1606" s="8">
        <v>6</v>
      </c>
      <c r="I1606" t="s">
        <v>10</v>
      </c>
      <c r="J1606" t="s">
        <v>45</v>
      </c>
      <c r="L1606" t="s">
        <v>186</v>
      </c>
    </row>
    <row r="1607" spans="1:12" x14ac:dyDescent="0.25">
      <c r="A1607" t="s">
        <v>211</v>
      </c>
      <c r="B1607">
        <v>2023</v>
      </c>
      <c r="C1607" t="s">
        <v>122</v>
      </c>
      <c r="D1607" s="7" t="s">
        <v>22</v>
      </c>
      <c r="E1607" s="8">
        <v>17</v>
      </c>
      <c r="I1607" t="s">
        <v>15</v>
      </c>
      <c r="J1607" t="s">
        <v>16</v>
      </c>
      <c r="L1607" t="s">
        <v>187</v>
      </c>
    </row>
    <row r="1608" spans="1:12" x14ac:dyDescent="0.25">
      <c r="A1608" t="s">
        <v>211</v>
      </c>
      <c r="B1608">
        <v>2023</v>
      </c>
      <c r="C1608" t="s">
        <v>122</v>
      </c>
      <c r="D1608" s="7" t="s">
        <v>75</v>
      </c>
      <c r="E1608" s="8">
        <v>1</v>
      </c>
      <c r="I1608" t="s">
        <v>18</v>
      </c>
      <c r="J1608" t="s">
        <v>19</v>
      </c>
      <c r="L1608" t="s">
        <v>189</v>
      </c>
    </row>
    <row r="1609" spans="1:12" x14ac:dyDescent="0.25">
      <c r="A1609" t="s">
        <v>211</v>
      </c>
      <c r="B1609">
        <v>2023</v>
      </c>
      <c r="C1609" t="s">
        <v>122</v>
      </c>
      <c r="D1609" s="7" t="s">
        <v>60</v>
      </c>
      <c r="E1609" s="8">
        <v>11</v>
      </c>
      <c r="I1609" t="s">
        <v>10</v>
      </c>
      <c r="J1609" t="s">
        <v>42</v>
      </c>
      <c r="L1609" t="s">
        <v>188</v>
      </c>
    </row>
    <row r="1610" spans="1:12" x14ac:dyDescent="0.25">
      <c r="A1610" t="s">
        <v>211</v>
      </c>
      <c r="B1610">
        <v>2023</v>
      </c>
      <c r="C1610" t="s">
        <v>122</v>
      </c>
      <c r="D1610" s="7" t="s">
        <v>51</v>
      </c>
      <c r="E1610" s="8">
        <v>3</v>
      </c>
      <c r="I1610" t="s">
        <v>15</v>
      </c>
      <c r="J1610" t="s">
        <v>42</v>
      </c>
      <c r="L1610" t="s">
        <v>186</v>
      </c>
    </row>
    <row r="1611" spans="1:12" x14ac:dyDescent="0.25">
      <c r="A1611" t="s">
        <v>211</v>
      </c>
      <c r="B1611">
        <v>2023</v>
      </c>
      <c r="C1611" t="s">
        <v>122</v>
      </c>
      <c r="D1611" s="7" t="s">
        <v>53</v>
      </c>
      <c r="E1611" s="8">
        <v>4</v>
      </c>
      <c r="I1611" t="s">
        <v>18</v>
      </c>
      <c r="J1611" t="s">
        <v>16</v>
      </c>
      <c r="L1611" t="s">
        <v>186</v>
      </c>
    </row>
    <row r="1612" spans="1:12" x14ac:dyDescent="0.25">
      <c r="A1612" t="s">
        <v>211</v>
      </c>
      <c r="B1612">
        <v>2023</v>
      </c>
      <c r="C1612" t="s">
        <v>122</v>
      </c>
      <c r="D1612" s="7" t="s">
        <v>137</v>
      </c>
      <c r="E1612" s="8">
        <v>13</v>
      </c>
      <c r="I1612" t="s">
        <v>10</v>
      </c>
      <c r="J1612" t="s">
        <v>45</v>
      </c>
      <c r="L1612" t="s">
        <v>188</v>
      </c>
    </row>
    <row r="1613" spans="1:12" x14ac:dyDescent="0.25">
      <c r="A1613" t="s">
        <v>211</v>
      </c>
      <c r="B1613">
        <v>2023</v>
      </c>
      <c r="C1613" t="s">
        <v>122</v>
      </c>
      <c r="D1613" s="7" t="s">
        <v>67</v>
      </c>
      <c r="E1613" s="8">
        <v>2</v>
      </c>
      <c r="I1613" t="s">
        <v>10</v>
      </c>
      <c r="J1613" t="s">
        <v>68</v>
      </c>
      <c r="L1613" t="s">
        <v>186</v>
      </c>
    </row>
    <row r="1614" spans="1:12" x14ac:dyDescent="0.25">
      <c r="A1614" t="s">
        <v>211</v>
      </c>
      <c r="B1614">
        <v>2023</v>
      </c>
      <c r="C1614" t="s">
        <v>122</v>
      </c>
      <c r="D1614" s="7" t="s">
        <v>142</v>
      </c>
      <c r="E1614" s="8">
        <v>12</v>
      </c>
      <c r="I1614" t="s">
        <v>18</v>
      </c>
      <c r="J1614" t="s">
        <v>34</v>
      </c>
      <c r="L1614" t="s">
        <v>186</v>
      </c>
    </row>
    <row r="1615" spans="1:12" x14ac:dyDescent="0.25">
      <c r="A1615" t="s">
        <v>211</v>
      </c>
      <c r="B1615">
        <v>2023</v>
      </c>
      <c r="C1615" t="s">
        <v>122</v>
      </c>
      <c r="D1615" s="7" t="s">
        <v>37</v>
      </c>
      <c r="E1615" s="8">
        <v>19</v>
      </c>
      <c r="I1615" t="s">
        <v>10</v>
      </c>
      <c r="J1615" t="s">
        <v>38</v>
      </c>
      <c r="L1615" t="s">
        <v>187</v>
      </c>
    </row>
    <row r="1616" spans="1:12" x14ac:dyDescent="0.25">
      <c r="A1616" t="s">
        <v>211</v>
      </c>
      <c r="B1616">
        <v>2023</v>
      </c>
      <c r="C1616" t="s">
        <v>122</v>
      </c>
      <c r="D1616" s="7" t="s">
        <v>139</v>
      </c>
      <c r="E1616" s="8">
        <v>2</v>
      </c>
      <c r="I1616" t="s">
        <v>15</v>
      </c>
      <c r="J1616" t="s">
        <v>13</v>
      </c>
      <c r="L1616" t="s">
        <v>189</v>
      </c>
    </row>
    <row r="1617" spans="1:12" x14ac:dyDescent="0.25">
      <c r="A1617" t="s">
        <v>211</v>
      </c>
      <c r="B1617">
        <v>2023</v>
      </c>
      <c r="C1617" t="s">
        <v>122</v>
      </c>
      <c r="D1617" s="7" t="s">
        <v>138</v>
      </c>
      <c r="E1617" s="8">
        <v>7</v>
      </c>
      <c r="I1617" t="s">
        <v>10</v>
      </c>
      <c r="J1617" t="s">
        <v>34</v>
      </c>
      <c r="L1617" t="s">
        <v>186</v>
      </c>
    </row>
    <row r="1618" spans="1:12" x14ac:dyDescent="0.25">
      <c r="A1618" t="s">
        <v>211</v>
      </c>
      <c r="B1618">
        <v>2023</v>
      </c>
      <c r="C1618" t="s">
        <v>122</v>
      </c>
      <c r="D1618" s="7" t="s">
        <v>14</v>
      </c>
      <c r="E1618" s="8">
        <v>61</v>
      </c>
      <c r="I1618" t="s">
        <v>15</v>
      </c>
      <c r="J1618" t="s">
        <v>16</v>
      </c>
      <c r="L1618" t="s">
        <v>187</v>
      </c>
    </row>
    <row r="1619" spans="1:12" x14ac:dyDescent="0.25">
      <c r="A1619" t="s">
        <v>211</v>
      </c>
      <c r="B1619">
        <v>2023</v>
      </c>
      <c r="C1619" t="s">
        <v>122</v>
      </c>
      <c r="D1619" s="7" t="s">
        <v>58</v>
      </c>
      <c r="E1619" s="8">
        <v>1</v>
      </c>
      <c r="I1619" t="s">
        <v>18</v>
      </c>
      <c r="J1619" t="s">
        <v>38</v>
      </c>
      <c r="L1619" t="s">
        <v>189</v>
      </c>
    </row>
    <row r="1620" spans="1:12" x14ac:dyDescent="0.25">
      <c r="A1620" t="s">
        <v>211</v>
      </c>
      <c r="B1620">
        <v>2023</v>
      </c>
      <c r="C1620" t="s">
        <v>122</v>
      </c>
      <c r="D1620" s="7" t="s">
        <v>27</v>
      </c>
      <c r="E1620" s="8">
        <v>5</v>
      </c>
      <c r="I1620" t="s">
        <v>18</v>
      </c>
      <c r="J1620" t="s">
        <v>28</v>
      </c>
      <c r="L1620" t="s">
        <v>188</v>
      </c>
    </row>
    <row r="1621" spans="1:12" x14ac:dyDescent="0.25">
      <c r="A1621" t="s">
        <v>211</v>
      </c>
      <c r="B1621">
        <v>2023</v>
      </c>
      <c r="C1621" t="s">
        <v>122</v>
      </c>
      <c r="D1621" s="7" t="s">
        <v>148</v>
      </c>
      <c r="E1621" s="8">
        <v>1</v>
      </c>
      <c r="I1621" t="s">
        <v>18</v>
      </c>
      <c r="J1621" t="s">
        <v>38</v>
      </c>
      <c r="L1621" t="s">
        <v>186</v>
      </c>
    </row>
    <row r="1622" spans="1:12" x14ac:dyDescent="0.25">
      <c r="A1622" t="s">
        <v>211</v>
      </c>
      <c r="B1622">
        <v>2023</v>
      </c>
      <c r="C1622" t="s">
        <v>122</v>
      </c>
      <c r="D1622" s="7" t="s">
        <v>55</v>
      </c>
      <c r="E1622" s="8">
        <v>45</v>
      </c>
      <c r="I1622" t="s">
        <v>10</v>
      </c>
      <c r="J1622" t="s">
        <v>34</v>
      </c>
      <c r="L1622" t="s">
        <v>187</v>
      </c>
    </row>
    <row r="1623" spans="1:12" x14ac:dyDescent="0.25">
      <c r="A1623" t="s">
        <v>211</v>
      </c>
      <c r="B1623">
        <v>2023</v>
      </c>
      <c r="C1623" t="s">
        <v>122</v>
      </c>
      <c r="D1623" s="7" t="s">
        <v>90</v>
      </c>
      <c r="E1623" s="8">
        <v>3</v>
      </c>
      <c r="I1623" t="s">
        <v>10</v>
      </c>
      <c r="J1623" t="s">
        <v>68</v>
      </c>
      <c r="L1623" t="s">
        <v>186</v>
      </c>
    </row>
    <row r="1624" spans="1:12" x14ac:dyDescent="0.25">
      <c r="A1624" t="s">
        <v>211</v>
      </c>
      <c r="B1624">
        <v>2023</v>
      </c>
      <c r="C1624" t="s">
        <v>122</v>
      </c>
      <c r="D1624" s="7" t="s">
        <v>147</v>
      </c>
      <c r="E1624" s="8">
        <v>11</v>
      </c>
      <c r="I1624" t="s">
        <v>18</v>
      </c>
      <c r="J1624" t="s">
        <v>19</v>
      </c>
      <c r="L1624" t="s">
        <v>188</v>
      </c>
    </row>
    <row r="1625" spans="1:12" x14ac:dyDescent="0.25">
      <c r="A1625" t="s">
        <v>211</v>
      </c>
      <c r="B1625">
        <v>2023</v>
      </c>
      <c r="C1625" t="s">
        <v>122</v>
      </c>
      <c r="D1625" s="7" t="s">
        <v>39</v>
      </c>
      <c r="E1625" s="8">
        <v>6</v>
      </c>
      <c r="I1625" t="s">
        <v>10</v>
      </c>
      <c r="J1625" t="s">
        <v>21</v>
      </c>
      <c r="L1625" t="s">
        <v>188</v>
      </c>
    </row>
    <row r="1626" spans="1:12" x14ac:dyDescent="0.25">
      <c r="A1626" t="s">
        <v>211</v>
      </c>
      <c r="B1626">
        <v>2023</v>
      </c>
      <c r="C1626" t="s">
        <v>122</v>
      </c>
      <c r="D1626" s="7" t="s">
        <v>41</v>
      </c>
      <c r="E1626" s="8">
        <v>1</v>
      </c>
      <c r="I1626" t="s">
        <v>15</v>
      </c>
      <c r="J1626" t="s">
        <v>42</v>
      </c>
      <c r="L1626" t="s">
        <v>187</v>
      </c>
    </row>
    <row r="1627" spans="1:12" x14ac:dyDescent="0.25">
      <c r="A1627" t="s">
        <v>211</v>
      </c>
      <c r="B1627">
        <v>2023</v>
      </c>
      <c r="C1627" t="s">
        <v>122</v>
      </c>
      <c r="D1627" s="7" t="s">
        <v>54</v>
      </c>
      <c r="E1627" s="8">
        <v>3</v>
      </c>
      <c r="I1627" t="s">
        <v>10</v>
      </c>
      <c r="J1627" t="s">
        <v>34</v>
      </c>
      <c r="L1627" t="s">
        <v>189</v>
      </c>
    </row>
    <row r="1628" spans="1:12" x14ac:dyDescent="0.25">
      <c r="A1628" t="s">
        <v>211</v>
      </c>
      <c r="B1628">
        <v>2023</v>
      </c>
      <c r="C1628" t="s">
        <v>122</v>
      </c>
      <c r="D1628" s="7" t="s">
        <v>134</v>
      </c>
      <c r="E1628" s="8">
        <v>5</v>
      </c>
      <c r="I1628" t="s">
        <v>18</v>
      </c>
      <c r="J1628" t="s">
        <v>19</v>
      </c>
      <c r="L1628" t="s">
        <v>186</v>
      </c>
    </row>
    <row r="1629" spans="1:12" x14ac:dyDescent="0.25">
      <c r="A1629" t="s">
        <v>211</v>
      </c>
      <c r="B1629">
        <v>2023</v>
      </c>
      <c r="C1629" t="s">
        <v>122</v>
      </c>
      <c r="D1629" s="7" t="s">
        <v>155</v>
      </c>
      <c r="E1629" s="8">
        <v>6</v>
      </c>
      <c r="I1629" t="s">
        <v>18</v>
      </c>
      <c r="J1629" t="s">
        <v>16</v>
      </c>
      <c r="L1629" t="s">
        <v>186</v>
      </c>
    </row>
    <row r="1630" spans="1:12" x14ac:dyDescent="0.25">
      <c r="A1630" t="s">
        <v>211</v>
      </c>
      <c r="B1630">
        <v>2023</v>
      </c>
      <c r="C1630" t="s">
        <v>122</v>
      </c>
      <c r="D1630" s="7" t="s">
        <v>50</v>
      </c>
      <c r="E1630" s="8">
        <v>6</v>
      </c>
      <c r="I1630" t="s">
        <v>15</v>
      </c>
      <c r="J1630" t="s">
        <v>42</v>
      </c>
      <c r="L1630" t="s">
        <v>188</v>
      </c>
    </row>
    <row r="1631" spans="1:12" x14ac:dyDescent="0.25">
      <c r="A1631" t="s">
        <v>211</v>
      </c>
      <c r="B1631">
        <v>2023</v>
      </c>
      <c r="C1631" t="s">
        <v>122</v>
      </c>
      <c r="D1631" s="7" t="s">
        <v>96</v>
      </c>
      <c r="E1631" s="8">
        <v>2</v>
      </c>
      <c r="I1631" t="s">
        <v>18</v>
      </c>
      <c r="J1631" t="s">
        <v>19</v>
      </c>
      <c r="L1631" t="s">
        <v>189</v>
      </c>
    </row>
    <row r="1632" spans="1:12" x14ac:dyDescent="0.25">
      <c r="A1632" t="s">
        <v>211</v>
      </c>
      <c r="B1632">
        <v>2023</v>
      </c>
      <c r="C1632" t="s">
        <v>122</v>
      </c>
      <c r="D1632" s="7" t="s">
        <v>63</v>
      </c>
      <c r="E1632" s="8">
        <v>3</v>
      </c>
      <c r="I1632" t="s">
        <v>18</v>
      </c>
      <c r="J1632" t="s">
        <v>19</v>
      </c>
      <c r="L1632" t="s">
        <v>186</v>
      </c>
    </row>
    <row r="1633" spans="1:12" x14ac:dyDescent="0.25">
      <c r="A1633" t="s">
        <v>211</v>
      </c>
      <c r="B1633">
        <v>2023</v>
      </c>
      <c r="C1633" t="s">
        <v>122</v>
      </c>
      <c r="D1633" s="7" t="s">
        <v>59</v>
      </c>
      <c r="E1633" s="8">
        <v>2</v>
      </c>
      <c r="I1633" t="s">
        <v>18</v>
      </c>
      <c r="J1633" t="s">
        <v>38</v>
      </c>
      <c r="L1633" t="s">
        <v>186</v>
      </c>
    </row>
    <row r="1634" spans="1:12" x14ac:dyDescent="0.25">
      <c r="A1634" t="s">
        <v>211</v>
      </c>
      <c r="B1634">
        <v>2023</v>
      </c>
      <c r="C1634" t="s">
        <v>122</v>
      </c>
      <c r="D1634" s="7" t="s">
        <v>12</v>
      </c>
      <c r="E1634" s="8">
        <v>1</v>
      </c>
      <c r="I1634" t="s">
        <v>10</v>
      </c>
      <c r="J1634" t="s">
        <v>13</v>
      </c>
      <c r="L1634" t="s">
        <v>188</v>
      </c>
    </row>
    <row r="1635" spans="1:12" x14ac:dyDescent="0.25">
      <c r="A1635" t="s">
        <v>211</v>
      </c>
      <c r="B1635">
        <v>2023</v>
      </c>
      <c r="C1635" t="s">
        <v>122</v>
      </c>
      <c r="D1635" s="7" t="s">
        <v>29</v>
      </c>
      <c r="E1635" s="8">
        <v>6</v>
      </c>
      <c r="I1635" t="s">
        <v>10</v>
      </c>
      <c r="J1635" t="s">
        <v>21</v>
      </c>
      <c r="L1635" t="s">
        <v>188</v>
      </c>
    </row>
    <row r="1636" spans="1:12" x14ac:dyDescent="0.25">
      <c r="A1636" t="s">
        <v>211</v>
      </c>
      <c r="B1636">
        <v>2023</v>
      </c>
      <c r="C1636" t="s">
        <v>122</v>
      </c>
      <c r="D1636" s="7" t="s">
        <v>133</v>
      </c>
      <c r="E1636" s="8">
        <v>4</v>
      </c>
      <c r="I1636" t="s">
        <v>10</v>
      </c>
      <c r="J1636" t="s">
        <v>21</v>
      </c>
      <c r="L1636" t="s">
        <v>186</v>
      </c>
    </row>
    <row r="1637" spans="1:12" x14ac:dyDescent="0.25">
      <c r="A1637" t="s">
        <v>211</v>
      </c>
      <c r="B1637">
        <v>2023</v>
      </c>
      <c r="C1637" t="s">
        <v>122</v>
      </c>
      <c r="D1637" s="7" t="s">
        <v>9</v>
      </c>
      <c r="E1637" s="8">
        <v>2</v>
      </c>
      <c r="I1637" t="s">
        <v>10</v>
      </c>
      <c r="J1637" t="s">
        <v>11</v>
      </c>
      <c r="L1637" t="s">
        <v>186</v>
      </c>
    </row>
    <row r="1638" spans="1:12" x14ac:dyDescent="0.25">
      <c r="A1638" t="s">
        <v>211</v>
      </c>
      <c r="B1638">
        <v>2023</v>
      </c>
      <c r="C1638" t="s">
        <v>122</v>
      </c>
      <c r="D1638" s="7" t="s">
        <v>145</v>
      </c>
      <c r="E1638" s="8">
        <v>4</v>
      </c>
      <c r="I1638" t="s">
        <v>18</v>
      </c>
      <c r="J1638" t="s">
        <v>19</v>
      </c>
      <c r="L1638" t="s">
        <v>188</v>
      </c>
    </row>
    <row r="1639" spans="1:12" x14ac:dyDescent="0.25">
      <c r="A1639" t="s">
        <v>211</v>
      </c>
      <c r="B1639">
        <v>2023</v>
      </c>
      <c r="C1639" t="s">
        <v>122</v>
      </c>
      <c r="D1639" s="7" t="s">
        <v>87</v>
      </c>
      <c r="E1639" s="8">
        <v>2</v>
      </c>
      <c r="I1639" t="s">
        <v>18</v>
      </c>
      <c r="J1639" t="s">
        <v>19</v>
      </c>
      <c r="L1639" t="s">
        <v>188</v>
      </c>
    </row>
    <row r="1640" spans="1:12" x14ac:dyDescent="0.25">
      <c r="A1640" t="s">
        <v>211</v>
      </c>
      <c r="B1640">
        <v>2023</v>
      </c>
      <c r="C1640" t="s">
        <v>122</v>
      </c>
      <c r="D1640" s="7" t="s">
        <v>61</v>
      </c>
      <c r="E1640" s="8">
        <v>3</v>
      </c>
      <c r="I1640" t="s">
        <v>18</v>
      </c>
      <c r="J1640" t="s">
        <v>38</v>
      </c>
      <c r="L1640" t="s">
        <v>186</v>
      </c>
    </row>
    <row r="1641" spans="1:12" x14ac:dyDescent="0.25">
      <c r="A1641" t="s">
        <v>211</v>
      </c>
      <c r="B1641">
        <v>2023</v>
      </c>
      <c r="C1641" t="s">
        <v>122</v>
      </c>
      <c r="D1641" s="7" t="s">
        <v>23</v>
      </c>
      <c r="E1641" s="8">
        <v>3</v>
      </c>
      <c r="I1641" t="s">
        <v>18</v>
      </c>
      <c r="J1641" t="s">
        <v>19</v>
      </c>
      <c r="L1641" t="s">
        <v>188</v>
      </c>
    </row>
    <row r="1642" spans="1:12" x14ac:dyDescent="0.25">
      <c r="A1642" t="s">
        <v>211</v>
      </c>
      <c r="B1642">
        <v>2023</v>
      </c>
      <c r="C1642" t="s">
        <v>122</v>
      </c>
      <c r="D1642" s="7" t="s">
        <v>153</v>
      </c>
      <c r="E1642" s="8">
        <v>1</v>
      </c>
      <c r="I1642" t="s">
        <v>18</v>
      </c>
      <c r="J1642" t="s">
        <v>19</v>
      </c>
      <c r="L1642" t="s">
        <v>189</v>
      </c>
    </row>
    <row r="1643" spans="1:12" x14ac:dyDescent="0.25">
      <c r="A1643" t="s">
        <v>211</v>
      </c>
      <c r="B1643">
        <v>2023</v>
      </c>
      <c r="C1643" t="s">
        <v>122</v>
      </c>
      <c r="D1643" s="7" t="s">
        <v>35</v>
      </c>
      <c r="E1643" s="8">
        <v>12</v>
      </c>
      <c r="I1643" t="s">
        <v>18</v>
      </c>
      <c r="J1643" t="s">
        <v>36</v>
      </c>
      <c r="L1643" t="s">
        <v>187</v>
      </c>
    </row>
    <row r="1644" spans="1:12" x14ac:dyDescent="0.25">
      <c r="A1644" t="s">
        <v>211</v>
      </c>
      <c r="B1644">
        <v>2023</v>
      </c>
      <c r="C1644" t="s">
        <v>122</v>
      </c>
      <c r="D1644" s="7" t="s">
        <v>151</v>
      </c>
      <c r="E1644" s="8">
        <v>2</v>
      </c>
      <c r="I1644" t="s">
        <v>10</v>
      </c>
      <c r="J1644" t="s">
        <v>13</v>
      </c>
      <c r="L1644" t="s">
        <v>189</v>
      </c>
    </row>
    <row r="1645" spans="1:12" x14ac:dyDescent="0.25">
      <c r="A1645" t="s">
        <v>211</v>
      </c>
      <c r="B1645">
        <v>2023</v>
      </c>
      <c r="C1645" t="s">
        <v>122</v>
      </c>
      <c r="D1645" s="7" t="s">
        <v>150</v>
      </c>
      <c r="E1645" s="8">
        <v>1</v>
      </c>
      <c r="I1645" t="s">
        <v>10</v>
      </c>
      <c r="J1645" t="s">
        <v>21</v>
      </c>
      <c r="L1645" t="s">
        <v>189</v>
      </c>
    </row>
    <row r="1646" spans="1:12" x14ac:dyDescent="0.25">
      <c r="A1646" t="s">
        <v>211</v>
      </c>
      <c r="B1646">
        <v>2023</v>
      </c>
      <c r="C1646" t="s">
        <v>122</v>
      </c>
      <c r="D1646" s="7" t="s">
        <v>81</v>
      </c>
      <c r="E1646" s="8">
        <v>1</v>
      </c>
      <c r="I1646" t="s">
        <v>10</v>
      </c>
      <c r="J1646" t="s">
        <v>68</v>
      </c>
      <c r="L1646" t="s">
        <v>186</v>
      </c>
    </row>
    <row r="1647" spans="1:12" x14ac:dyDescent="0.25">
      <c r="A1647" t="s">
        <v>211</v>
      </c>
      <c r="B1647">
        <v>2023</v>
      </c>
      <c r="C1647" t="s">
        <v>123</v>
      </c>
      <c r="D1647" s="7" t="s">
        <v>143</v>
      </c>
      <c r="E1647" s="8">
        <v>5</v>
      </c>
      <c r="I1647" t="s">
        <v>10</v>
      </c>
      <c r="J1647" t="s">
        <v>45</v>
      </c>
      <c r="L1647" t="s">
        <v>186</v>
      </c>
    </row>
    <row r="1648" spans="1:12" x14ac:dyDescent="0.25">
      <c r="A1648" t="s">
        <v>211</v>
      </c>
      <c r="B1648">
        <v>2023</v>
      </c>
      <c r="C1648" t="s">
        <v>123</v>
      </c>
      <c r="D1648" s="7" t="s">
        <v>37</v>
      </c>
      <c r="E1648" s="8">
        <v>10</v>
      </c>
      <c r="I1648" t="s">
        <v>10</v>
      </c>
      <c r="J1648" t="s">
        <v>38</v>
      </c>
      <c r="L1648" t="s">
        <v>187</v>
      </c>
    </row>
    <row r="1649" spans="1:12" x14ac:dyDescent="0.25">
      <c r="A1649" t="s">
        <v>211</v>
      </c>
      <c r="B1649">
        <v>2023</v>
      </c>
      <c r="C1649" t="s">
        <v>123</v>
      </c>
      <c r="D1649" s="7" t="s">
        <v>22</v>
      </c>
      <c r="E1649" s="8">
        <v>8</v>
      </c>
      <c r="I1649" t="s">
        <v>15</v>
      </c>
      <c r="J1649" t="s">
        <v>16</v>
      </c>
      <c r="L1649" t="s">
        <v>187</v>
      </c>
    </row>
    <row r="1650" spans="1:12" x14ac:dyDescent="0.25">
      <c r="A1650" t="s">
        <v>211</v>
      </c>
      <c r="B1650">
        <v>2023</v>
      </c>
      <c r="C1650" t="s">
        <v>123</v>
      </c>
      <c r="D1650" s="7" t="s">
        <v>156</v>
      </c>
      <c r="E1650" s="8">
        <v>3</v>
      </c>
      <c r="I1650" t="s">
        <v>10</v>
      </c>
      <c r="J1650" t="s">
        <v>21</v>
      </c>
      <c r="L1650" t="s">
        <v>186</v>
      </c>
    </row>
    <row r="1651" spans="1:12" x14ac:dyDescent="0.25">
      <c r="A1651" t="s">
        <v>211</v>
      </c>
      <c r="B1651">
        <v>2023</v>
      </c>
      <c r="C1651" t="s">
        <v>123</v>
      </c>
      <c r="D1651" s="7" t="s">
        <v>87</v>
      </c>
      <c r="E1651" s="8">
        <v>8</v>
      </c>
      <c r="I1651" t="s">
        <v>18</v>
      </c>
      <c r="J1651" t="s">
        <v>19</v>
      </c>
      <c r="L1651" t="s">
        <v>188</v>
      </c>
    </row>
    <row r="1652" spans="1:12" x14ac:dyDescent="0.25">
      <c r="A1652" t="s">
        <v>211</v>
      </c>
      <c r="B1652">
        <v>2023</v>
      </c>
      <c r="C1652" t="s">
        <v>123</v>
      </c>
      <c r="D1652" s="7" t="s">
        <v>137</v>
      </c>
      <c r="E1652" s="8">
        <v>10</v>
      </c>
      <c r="I1652" t="s">
        <v>10</v>
      </c>
      <c r="J1652" t="s">
        <v>45</v>
      </c>
      <c r="L1652" t="s">
        <v>188</v>
      </c>
    </row>
    <row r="1653" spans="1:12" x14ac:dyDescent="0.25">
      <c r="A1653" t="s">
        <v>211</v>
      </c>
      <c r="B1653">
        <v>2023</v>
      </c>
      <c r="C1653" t="s">
        <v>123</v>
      </c>
      <c r="D1653" s="7" t="s">
        <v>41</v>
      </c>
      <c r="E1653" s="8">
        <v>5</v>
      </c>
      <c r="I1653" t="s">
        <v>15</v>
      </c>
      <c r="J1653" t="s">
        <v>42</v>
      </c>
      <c r="L1653" t="s">
        <v>187</v>
      </c>
    </row>
    <row r="1654" spans="1:12" x14ac:dyDescent="0.25">
      <c r="A1654" t="s">
        <v>211</v>
      </c>
      <c r="B1654">
        <v>2023</v>
      </c>
      <c r="C1654" t="s">
        <v>123</v>
      </c>
      <c r="D1654" s="7" t="s">
        <v>63</v>
      </c>
      <c r="E1654" s="8">
        <v>1</v>
      </c>
      <c r="I1654" t="s">
        <v>18</v>
      </c>
      <c r="J1654" t="s">
        <v>19</v>
      </c>
      <c r="L1654" t="s">
        <v>186</v>
      </c>
    </row>
    <row r="1655" spans="1:12" x14ac:dyDescent="0.25">
      <c r="A1655" t="s">
        <v>211</v>
      </c>
      <c r="B1655">
        <v>2023</v>
      </c>
      <c r="C1655" t="s">
        <v>123</v>
      </c>
      <c r="D1655" s="7" t="s">
        <v>73</v>
      </c>
      <c r="E1655" s="8">
        <v>1</v>
      </c>
      <c r="I1655" t="s">
        <v>18</v>
      </c>
      <c r="J1655" t="s">
        <v>19</v>
      </c>
      <c r="L1655" t="s">
        <v>186</v>
      </c>
    </row>
    <row r="1656" spans="1:12" x14ac:dyDescent="0.25">
      <c r="A1656" t="s">
        <v>211</v>
      </c>
      <c r="B1656">
        <v>2023</v>
      </c>
      <c r="C1656" t="s">
        <v>123</v>
      </c>
      <c r="D1656" s="7" t="s">
        <v>54</v>
      </c>
      <c r="E1656" s="8">
        <v>1</v>
      </c>
      <c r="I1656" t="s">
        <v>10</v>
      </c>
      <c r="J1656" t="s">
        <v>34</v>
      </c>
      <c r="L1656" t="s">
        <v>189</v>
      </c>
    </row>
    <row r="1657" spans="1:12" x14ac:dyDescent="0.25">
      <c r="A1657" t="s">
        <v>211</v>
      </c>
      <c r="B1657">
        <v>2023</v>
      </c>
      <c r="C1657" t="s">
        <v>123</v>
      </c>
      <c r="D1657" s="7" t="s">
        <v>39</v>
      </c>
      <c r="E1657" s="8">
        <v>5</v>
      </c>
      <c r="I1657" t="s">
        <v>10</v>
      </c>
      <c r="J1657" t="s">
        <v>21</v>
      </c>
      <c r="L1657" t="s">
        <v>188</v>
      </c>
    </row>
    <row r="1658" spans="1:12" x14ac:dyDescent="0.25">
      <c r="A1658" t="s">
        <v>211</v>
      </c>
      <c r="B1658">
        <v>2023</v>
      </c>
      <c r="C1658" t="s">
        <v>123</v>
      </c>
      <c r="D1658" s="7" t="s">
        <v>30</v>
      </c>
      <c r="E1658" s="8">
        <v>1</v>
      </c>
      <c r="I1658" t="s">
        <v>10</v>
      </c>
      <c r="J1658" t="s">
        <v>13</v>
      </c>
      <c r="L1658" t="s">
        <v>186</v>
      </c>
    </row>
    <row r="1659" spans="1:12" x14ac:dyDescent="0.25">
      <c r="A1659" t="s">
        <v>211</v>
      </c>
      <c r="B1659">
        <v>2023</v>
      </c>
      <c r="C1659" t="s">
        <v>123</v>
      </c>
      <c r="D1659" s="7" t="s">
        <v>44</v>
      </c>
      <c r="E1659" s="8">
        <v>30</v>
      </c>
      <c r="I1659" t="s">
        <v>10</v>
      </c>
      <c r="J1659" t="s">
        <v>45</v>
      </c>
      <c r="L1659" t="s">
        <v>187</v>
      </c>
    </row>
    <row r="1660" spans="1:12" x14ac:dyDescent="0.25">
      <c r="A1660" t="s">
        <v>211</v>
      </c>
      <c r="B1660">
        <v>2023</v>
      </c>
      <c r="C1660" t="s">
        <v>123</v>
      </c>
      <c r="D1660" s="7" t="s">
        <v>40</v>
      </c>
      <c r="E1660" s="8">
        <v>1</v>
      </c>
      <c r="I1660" t="s">
        <v>18</v>
      </c>
      <c r="J1660" t="s">
        <v>16</v>
      </c>
      <c r="L1660" t="s">
        <v>186</v>
      </c>
    </row>
    <row r="1661" spans="1:12" x14ac:dyDescent="0.25">
      <c r="A1661" t="s">
        <v>211</v>
      </c>
      <c r="B1661">
        <v>2023</v>
      </c>
      <c r="C1661" t="s">
        <v>123</v>
      </c>
      <c r="D1661" s="7" t="s">
        <v>145</v>
      </c>
      <c r="E1661" s="8">
        <v>1</v>
      </c>
      <c r="I1661" t="s">
        <v>18</v>
      </c>
      <c r="J1661" t="s">
        <v>19</v>
      </c>
      <c r="L1661" t="s">
        <v>188</v>
      </c>
    </row>
    <row r="1662" spans="1:12" x14ac:dyDescent="0.25">
      <c r="A1662" t="s">
        <v>211</v>
      </c>
      <c r="B1662">
        <v>2023</v>
      </c>
      <c r="C1662" t="s">
        <v>123</v>
      </c>
      <c r="D1662" s="7" t="s">
        <v>159</v>
      </c>
      <c r="E1662" s="8">
        <v>1</v>
      </c>
      <c r="I1662" t="s">
        <v>10</v>
      </c>
      <c r="J1662" t="s">
        <v>13</v>
      </c>
      <c r="L1662" t="s">
        <v>189</v>
      </c>
    </row>
    <row r="1663" spans="1:12" x14ac:dyDescent="0.25">
      <c r="A1663" t="s">
        <v>211</v>
      </c>
      <c r="B1663">
        <v>2023</v>
      </c>
      <c r="C1663" t="s">
        <v>123</v>
      </c>
      <c r="D1663" s="7" t="s">
        <v>161</v>
      </c>
      <c r="E1663" s="8">
        <v>2</v>
      </c>
      <c r="I1663" t="s">
        <v>18</v>
      </c>
      <c r="J1663" t="s">
        <v>16</v>
      </c>
      <c r="L1663" t="s">
        <v>189</v>
      </c>
    </row>
    <row r="1664" spans="1:12" x14ac:dyDescent="0.25">
      <c r="A1664" t="s">
        <v>211</v>
      </c>
      <c r="B1664">
        <v>2023</v>
      </c>
      <c r="C1664" t="s">
        <v>123</v>
      </c>
      <c r="D1664" s="7" t="s">
        <v>35</v>
      </c>
      <c r="E1664" s="8">
        <v>9</v>
      </c>
      <c r="I1664" t="s">
        <v>18</v>
      </c>
      <c r="J1664" t="s">
        <v>36</v>
      </c>
      <c r="L1664" t="s">
        <v>187</v>
      </c>
    </row>
    <row r="1665" spans="1:12" x14ac:dyDescent="0.25">
      <c r="A1665" t="s">
        <v>211</v>
      </c>
      <c r="B1665">
        <v>2023</v>
      </c>
      <c r="C1665" t="s">
        <v>123</v>
      </c>
      <c r="D1665" s="7" t="s">
        <v>147</v>
      </c>
      <c r="E1665" s="8">
        <v>4</v>
      </c>
      <c r="I1665" t="s">
        <v>18</v>
      </c>
      <c r="J1665" t="s">
        <v>19</v>
      </c>
      <c r="L1665" t="s">
        <v>188</v>
      </c>
    </row>
    <row r="1666" spans="1:12" x14ac:dyDescent="0.25">
      <c r="A1666" t="s">
        <v>211</v>
      </c>
      <c r="B1666">
        <v>2023</v>
      </c>
      <c r="C1666" t="s">
        <v>123</v>
      </c>
      <c r="D1666" s="7" t="s">
        <v>14</v>
      </c>
      <c r="E1666" s="8">
        <v>29</v>
      </c>
      <c r="I1666" t="s">
        <v>15</v>
      </c>
      <c r="J1666" t="s">
        <v>16</v>
      </c>
      <c r="L1666" t="s">
        <v>187</v>
      </c>
    </row>
    <row r="1667" spans="1:12" x14ac:dyDescent="0.25">
      <c r="A1667" t="s">
        <v>211</v>
      </c>
      <c r="B1667">
        <v>2023</v>
      </c>
      <c r="C1667" t="s">
        <v>123</v>
      </c>
      <c r="D1667" s="7" t="s">
        <v>134</v>
      </c>
      <c r="E1667" s="8">
        <v>4</v>
      </c>
      <c r="I1667" t="s">
        <v>18</v>
      </c>
      <c r="J1667" t="s">
        <v>19</v>
      </c>
      <c r="L1667" t="s">
        <v>186</v>
      </c>
    </row>
    <row r="1668" spans="1:12" x14ac:dyDescent="0.25">
      <c r="A1668" t="s">
        <v>211</v>
      </c>
      <c r="B1668">
        <v>2023</v>
      </c>
      <c r="C1668" t="s">
        <v>123</v>
      </c>
      <c r="D1668" s="7" t="s">
        <v>152</v>
      </c>
      <c r="E1668" s="8">
        <v>1</v>
      </c>
      <c r="I1668" t="s">
        <v>10</v>
      </c>
      <c r="J1668" t="s">
        <v>13</v>
      </c>
      <c r="L1668" t="s">
        <v>189</v>
      </c>
    </row>
    <row r="1669" spans="1:12" x14ac:dyDescent="0.25">
      <c r="A1669" t="s">
        <v>211</v>
      </c>
      <c r="B1669">
        <v>2023</v>
      </c>
      <c r="C1669" t="s">
        <v>123</v>
      </c>
      <c r="D1669" s="7" t="s">
        <v>133</v>
      </c>
      <c r="E1669" s="8">
        <v>1</v>
      </c>
      <c r="I1669" t="s">
        <v>10</v>
      </c>
      <c r="J1669" t="s">
        <v>21</v>
      </c>
      <c r="L1669" t="s">
        <v>186</v>
      </c>
    </row>
    <row r="1670" spans="1:12" x14ac:dyDescent="0.25">
      <c r="A1670" t="s">
        <v>211</v>
      </c>
      <c r="B1670">
        <v>2023</v>
      </c>
      <c r="C1670" t="s">
        <v>123</v>
      </c>
      <c r="D1670" s="7" t="s">
        <v>60</v>
      </c>
      <c r="E1670" s="8">
        <v>1</v>
      </c>
      <c r="I1670" t="s">
        <v>10</v>
      </c>
      <c r="J1670" t="s">
        <v>42</v>
      </c>
      <c r="L1670" t="s">
        <v>188</v>
      </c>
    </row>
    <row r="1671" spans="1:12" x14ac:dyDescent="0.25">
      <c r="A1671" t="s">
        <v>211</v>
      </c>
      <c r="B1671">
        <v>2023</v>
      </c>
      <c r="C1671" t="s">
        <v>123</v>
      </c>
      <c r="D1671" s="7" t="s">
        <v>138</v>
      </c>
      <c r="E1671" s="8">
        <v>5</v>
      </c>
      <c r="I1671" t="s">
        <v>10</v>
      </c>
      <c r="J1671" t="s">
        <v>34</v>
      </c>
      <c r="L1671" t="s">
        <v>186</v>
      </c>
    </row>
    <row r="1672" spans="1:12" x14ac:dyDescent="0.25">
      <c r="A1672" t="s">
        <v>211</v>
      </c>
      <c r="B1672">
        <v>2023</v>
      </c>
      <c r="C1672" t="s">
        <v>123</v>
      </c>
      <c r="D1672" s="7" t="s">
        <v>27</v>
      </c>
      <c r="E1672" s="8">
        <v>2</v>
      </c>
      <c r="I1672" t="s">
        <v>18</v>
      </c>
      <c r="J1672" t="s">
        <v>28</v>
      </c>
      <c r="L1672" t="s">
        <v>188</v>
      </c>
    </row>
    <row r="1673" spans="1:12" x14ac:dyDescent="0.25">
      <c r="A1673" t="s">
        <v>211</v>
      </c>
      <c r="B1673">
        <v>2023</v>
      </c>
      <c r="C1673" t="s">
        <v>123</v>
      </c>
      <c r="D1673" s="7" t="s">
        <v>148</v>
      </c>
      <c r="E1673" s="8">
        <v>2</v>
      </c>
      <c r="I1673" t="s">
        <v>18</v>
      </c>
      <c r="J1673" t="s">
        <v>38</v>
      </c>
      <c r="L1673" t="s">
        <v>186</v>
      </c>
    </row>
    <row r="1674" spans="1:12" x14ac:dyDescent="0.25">
      <c r="A1674" t="s">
        <v>211</v>
      </c>
      <c r="B1674">
        <v>2023</v>
      </c>
      <c r="C1674" t="s">
        <v>123</v>
      </c>
      <c r="D1674" s="7" t="s">
        <v>51</v>
      </c>
      <c r="E1674" s="8">
        <v>1</v>
      </c>
      <c r="I1674" t="s">
        <v>15</v>
      </c>
      <c r="J1674" t="s">
        <v>42</v>
      </c>
      <c r="L1674" t="s">
        <v>186</v>
      </c>
    </row>
    <row r="1675" spans="1:12" x14ac:dyDescent="0.25">
      <c r="A1675" t="s">
        <v>211</v>
      </c>
      <c r="B1675">
        <v>2023</v>
      </c>
      <c r="C1675" t="s">
        <v>123</v>
      </c>
      <c r="D1675" s="7" t="s">
        <v>90</v>
      </c>
      <c r="E1675" s="8">
        <v>2</v>
      </c>
      <c r="I1675" t="s">
        <v>10</v>
      </c>
      <c r="J1675" t="s">
        <v>68</v>
      </c>
      <c r="L1675" t="s">
        <v>186</v>
      </c>
    </row>
    <row r="1676" spans="1:12" x14ac:dyDescent="0.25">
      <c r="A1676" t="s">
        <v>211</v>
      </c>
      <c r="B1676">
        <v>2023</v>
      </c>
      <c r="C1676" t="s">
        <v>123</v>
      </c>
      <c r="D1676" s="7" t="s">
        <v>20</v>
      </c>
      <c r="E1676" s="8">
        <v>1</v>
      </c>
      <c r="I1676" t="s">
        <v>10</v>
      </c>
      <c r="J1676" t="s">
        <v>21</v>
      </c>
      <c r="L1676" t="s">
        <v>186</v>
      </c>
    </row>
    <row r="1677" spans="1:12" x14ac:dyDescent="0.25">
      <c r="A1677" t="s">
        <v>211</v>
      </c>
      <c r="B1677">
        <v>2023</v>
      </c>
      <c r="C1677" t="s">
        <v>123</v>
      </c>
      <c r="D1677" s="7" t="s">
        <v>53</v>
      </c>
      <c r="E1677" s="8">
        <v>1</v>
      </c>
      <c r="I1677" t="s">
        <v>18</v>
      </c>
      <c r="J1677" t="s">
        <v>16</v>
      </c>
      <c r="L1677" t="s">
        <v>186</v>
      </c>
    </row>
    <row r="1678" spans="1:12" x14ac:dyDescent="0.25">
      <c r="A1678" t="s">
        <v>211</v>
      </c>
      <c r="B1678">
        <v>2023</v>
      </c>
      <c r="C1678" t="s">
        <v>123</v>
      </c>
      <c r="D1678" s="7" t="s">
        <v>158</v>
      </c>
      <c r="E1678" s="8">
        <v>3</v>
      </c>
      <c r="I1678" t="s">
        <v>10</v>
      </c>
      <c r="J1678" t="s">
        <v>45</v>
      </c>
      <c r="L1678" t="s">
        <v>189</v>
      </c>
    </row>
    <row r="1679" spans="1:12" x14ac:dyDescent="0.25">
      <c r="A1679" t="s">
        <v>211</v>
      </c>
      <c r="B1679">
        <v>2023</v>
      </c>
      <c r="C1679" t="s">
        <v>123</v>
      </c>
      <c r="D1679" s="7" t="s">
        <v>155</v>
      </c>
      <c r="E1679" s="8">
        <v>1</v>
      </c>
      <c r="I1679" t="s">
        <v>18</v>
      </c>
      <c r="J1679" t="s">
        <v>16</v>
      </c>
      <c r="L1679" t="s">
        <v>186</v>
      </c>
    </row>
    <row r="1680" spans="1:12" x14ac:dyDescent="0.25">
      <c r="A1680" t="s">
        <v>211</v>
      </c>
      <c r="B1680">
        <v>2023</v>
      </c>
      <c r="C1680" t="s">
        <v>123</v>
      </c>
      <c r="D1680" s="7" t="s">
        <v>59</v>
      </c>
      <c r="E1680" s="8">
        <v>1</v>
      </c>
      <c r="I1680" t="s">
        <v>18</v>
      </c>
      <c r="J1680" t="s">
        <v>38</v>
      </c>
      <c r="L1680" t="s">
        <v>186</v>
      </c>
    </row>
    <row r="1681" spans="1:12" x14ac:dyDescent="0.25">
      <c r="A1681" t="s">
        <v>211</v>
      </c>
      <c r="B1681">
        <v>2023</v>
      </c>
      <c r="C1681" t="s">
        <v>123</v>
      </c>
      <c r="D1681" s="7" t="s">
        <v>142</v>
      </c>
      <c r="E1681" s="8">
        <v>3</v>
      </c>
      <c r="I1681" t="s">
        <v>18</v>
      </c>
      <c r="J1681" t="s">
        <v>34</v>
      </c>
      <c r="L1681" t="s">
        <v>186</v>
      </c>
    </row>
    <row r="1682" spans="1:12" x14ac:dyDescent="0.25">
      <c r="A1682" t="s">
        <v>211</v>
      </c>
      <c r="B1682">
        <v>2023</v>
      </c>
      <c r="C1682" t="s">
        <v>123</v>
      </c>
      <c r="D1682" s="7" t="s">
        <v>96</v>
      </c>
      <c r="E1682" s="8">
        <v>2</v>
      </c>
      <c r="I1682" t="s">
        <v>18</v>
      </c>
      <c r="J1682" t="s">
        <v>19</v>
      </c>
      <c r="L1682" t="s">
        <v>189</v>
      </c>
    </row>
    <row r="1683" spans="1:12" x14ac:dyDescent="0.25">
      <c r="A1683" t="s">
        <v>211</v>
      </c>
      <c r="B1683">
        <v>2023</v>
      </c>
      <c r="C1683" t="s">
        <v>123</v>
      </c>
      <c r="D1683" s="7" t="s">
        <v>61</v>
      </c>
      <c r="E1683" s="8">
        <v>1</v>
      </c>
      <c r="I1683" t="s">
        <v>18</v>
      </c>
      <c r="J1683" t="s">
        <v>38</v>
      </c>
      <c r="L1683" t="s">
        <v>186</v>
      </c>
    </row>
    <row r="1684" spans="1:12" x14ac:dyDescent="0.25">
      <c r="A1684" t="s">
        <v>211</v>
      </c>
      <c r="B1684">
        <v>2023</v>
      </c>
      <c r="C1684" t="s">
        <v>123</v>
      </c>
      <c r="D1684" s="7" t="s">
        <v>84</v>
      </c>
      <c r="E1684" s="8">
        <v>1</v>
      </c>
      <c r="I1684" t="s">
        <v>18</v>
      </c>
      <c r="J1684" t="s">
        <v>19</v>
      </c>
      <c r="L1684" t="s">
        <v>189</v>
      </c>
    </row>
    <row r="1685" spans="1:12" x14ac:dyDescent="0.25">
      <c r="A1685" t="s">
        <v>211</v>
      </c>
      <c r="B1685">
        <v>2023</v>
      </c>
      <c r="C1685" t="s">
        <v>123</v>
      </c>
      <c r="D1685" s="7" t="s">
        <v>12</v>
      </c>
      <c r="E1685" s="8">
        <v>1</v>
      </c>
      <c r="I1685" t="s">
        <v>10</v>
      </c>
      <c r="J1685" t="s">
        <v>13</v>
      </c>
      <c r="L1685" t="s">
        <v>188</v>
      </c>
    </row>
    <row r="1686" spans="1:12" x14ac:dyDescent="0.25">
      <c r="A1686" t="s">
        <v>211</v>
      </c>
      <c r="B1686">
        <v>2023</v>
      </c>
      <c r="C1686" t="s">
        <v>124</v>
      </c>
      <c r="D1686" s="7" t="s">
        <v>14</v>
      </c>
      <c r="E1686" s="8">
        <v>8</v>
      </c>
      <c r="I1686" t="s">
        <v>15</v>
      </c>
      <c r="J1686" t="s">
        <v>16</v>
      </c>
      <c r="L1686" t="s">
        <v>187</v>
      </c>
    </row>
    <row r="1687" spans="1:12" x14ac:dyDescent="0.25">
      <c r="A1687" t="s">
        <v>211</v>
      </c>
      <c r="B1687">
        <v>2023</v>
      </c>
      <c r="C1687" t="s">
        <v>124</v>
      </c>
      <c r="D1687" s="7" t="s">
        <v>156</v>
      </c>
      <c r="E1687" s="8">
        <v>4</v>
      </c>
      <c r="I1687" t="s">
        <v>10</v>
      </c>
      <c r="J1687" t="s">
        <v>21</v>
      </c>
      <c r="L1687" t="s">
        <v>186</v>
      </c>
    </row>
    <row r="1688" spans="1:12" x14ac:dyDescent="0.25">
      <c r="A1688" t="s">
        <v>211</v>
      </c>
      <c r="B1688">
        <v>2023</v>
      </c>
      <c r="C1688" t="s">
        <v>124</v>
      </c>
      <c r="D1688" s="7" t="s">
        <v>63</v>
      </c>
      <c r="E1688" s="8">
        <v>1</v>
      </c>
      <c r="I1688" t="s">
        <v>18</v>
      </c>
      <c r="J1688" t="s">
        <v>19</v>
      </c>
      <c r="L1688" t="s">
        <v>186</v>
      </c>
    </row>
    <row r="1689" spans="1:12" x14ac:dyDescent="0.25">
      <c r="A1689" t="s">
        <v>211</v>
      </c>
      <c r="B1689">
        <v>2023</v>
      </c>
      <c r="C1689" t="s">
        <v>124</v>
      </c>
      <c r="D1689" s="7" t="s">
        <v>87</v>
      </c>
      <c r="E1689" s="8">
        <v>7</v>
      </c>
      <c r="I1689" t="s">
        <v>18</v>
      </c>
      <c r="J1689" t="s">
        <v>19</v>
      </c>
      <c r="L1689" t="s">
        <v>188</v>
      </c>
    </row>
    <row r="1690" spans="1:12" x14ac:dyDescent="0.25">
      <c r="A1690" t="s">
        <v>211</v>
      </c>
      <c r="B1690">
        <v>2023</v>
      </c>
      <c r="C1690" t="s">
        <v>124</v>
      </c>
      <c r="D1690" s="7" t="s">
        <v>55</v>
      </c>
      <c r="E1690" s="8">
        <v>18</v>
      </c>
      <c r="I1690" t="s">
        <v>10</v>
      </c>
      <c r="J1690" t="s">
        <v>34</v>
      </c>
      <c r="L1690" t="s">
        <v>187</v>
      </c>
    </row>
    <row r="1691" spans="1:12" x14ac:dyDescent="0.25">
      <c r="A1691" t="s">
        <v>211</v>
      </c>
      <c r="B1691">
        <v>2023</v>
      </c>
      <c r="C1691" t="s">
        <v>124</v>
      </c>
      <c r="D1691" s="7" t="s">
        <v>48</v>
      </c>
      <c r="E1691" s="8">
        <v>2</v>
      </c>
      <c r="I1691" t="s">
        <v>18</v>
      </c>
      <c r="J1691" t="s">
        <v>19</v>
      </c>
      <c r="L1691" t="s">
        <v>188</v>
      </c>
    </row>
    <row r="1692" spans="1:12" x14ac:dyDescent="0.25">
      <c r="A1692" t="s">
        <v>211</v>
      </c>
      <c r="B1692">
        <v>2023</v>
      </c>
      <c r="C1692" t="s">
        <v>124</v>
      </c>
      <c r="D1692" s="7" t="s">
        <v>147</v>
      </c>
      <c r="E1692" s="8">
        <v>4</v>
      </c>
      <c r="I1692" t="s">
        <v>18</v>
      </c>
      <c r="J1692" t="s">
        <v>19</v>
      </c>
      <c r="L1692" t="s">
        <v>188</v>
      </c>
    </row>
    <row r="1693" spans="1:12" x14ac:dyDescent="0.25">
      <c r="A1693" t="s">
        <v>211</v>
      </c>
      <c r="B1693">
        <v>2023</v>
      </c>
      <c r="C1693" t="s">
        <v>124</v>
      </c>
      <c r="D1693" s="7" t="s">
        <v>46</v>
      </c>
      <c r="E1693" s="8">
        <v>4</v>
      </c>
      <c r="I1693" t="s">
        <v>10</v>
      </c>
      <c r="J1693" t="s">
        <v>45</v>
      </c>
      <c r="L1693" t="s">
        <v>188</v>
      </c>
    </row>
    <row r="1694" spans="1:12" x14ac:dyDescent="0.25">
      <c r="A1694" t="s">
        <v>211</v>
      </c>
      <c r="B1694">
        <v>2023</v>
      </c>
      <c r="C1694" t="s">
        <v>124</v>
      </c>
      <c r="D1694" s="7" t="s">
        <v>53</v>
      </c>
      <c r="E1694" s="8">
        <v>1</v>
      </c>
      <c r="I1694" t="s">
        <v>18</v>
      </c>
      <c r="J1694" t="s">
        <v>16</v>
      </c>
      <c r="L1694" t="s">
        <v>186</v>
      </c>
    </row>
    <row r="1695" spans="1:12" x14ac:dyDescent="0.25">
      <c r="A1695" t="s">
        <v>211</v>
      </c>
      <c r="B1695">
        <v>2023</v>
      </c>
      <c r="C1695" t="s">
        <v>124</v>
      </c>
      <c r="D1695" s="7" t="s">
        <v>159</v>
      </c>
      <c r="E1695" s="8">
        <v>1</v>
      </c>
      <c r="I1695" t="s">
        <v>10</v>
      </c>
      <c r="J1695" t="s">
        <v>13</v>
      </c>
      <c r="L1695" t="s">
        <v>189</v>
      </c>
    </row>
    <row r="1696" spans="1:12" x14ac:dyDescent="0.25">
      <c r="A1696" t="s">
        <v>211</v>
      </c>
      <c r="B1696">
        <v>2023</v>
      </c>
      <c r="C1696" t="s">
        <v>124</v>
      </c>
      <c r="D1696" s="7" t="s">
        <v>139</v>
      </c>
      <c r="E1696" s="8">
        <v>2</v>
      </c>
      <c r="I1696" t="s">
        <v>15</v>
      </c>
      <c r="J1696" t="s">
        <v>13</v>
      </c>
      <c r="L1696" t="s">
        <v>189</v>
      </c>
    </row>
    <row r="1697" spans="1:12" x14ac:dyDescent="0.25">
      <c r="A1697" t="s">
        <v>211</v>
      </c>
      <c r="B1697">
        <v>2023</v>
      </c>
      <c r="C1697" t="s">
        <v>124</v>
      </c>
      <c r="D1697" s="7" t="s">
        <v>84</v>
      </c>
      <c r="E1697" s="8">
        <v>1</v>
      </c>
      <c r="I1697" t="s">
        <v>18</v>
      </c>
      <c r="J1697" t="s">
        <v>19</v>
      </c>
      <c r="L1697" t="s">
        <v>189</v>
      </c>
    </row>
    <row r="1698" spans="1:12" x14ac:dyDescent="0.25">
      <c r="A1698" t="s">
        <v>211</v>
      </c>
      <c r="B1698">
        <v>2023</v>
      </c>
      <c r="C1698" t="s">
        <v>124</v>
      </c>
      <c r="D1698" s="7" t="s">
        <v>75</v>
      </c>
      <c r="E1698" s="8">
        <v>1</v>
      </c>
      <c r="I1698" t="s">
        <v>18</v>
      </c>
      <c r="J1698" t="s">
        <v>19</v>
      </c>
      <c r="L1698" t="s">
        <v>189</v>
      </c>
    </row>
    <row r="1699" spans="1:12" x14ac:dyDescent="0.25">
      <c r="A1699" t="s">
        <v>211</v>
      </c>
      <c r="B1699">
        <v>2023</v>
      </c>
      <c r="C1699" t="s">
        <v>124</v>
      </c>
      <c r="D1699" s="7" t="s">
        <v>137</v>
      </c>
      <c r="E1699" s="8">
        <v>10</v>
      </c>
      <c r="I1699" t="s">
        <v>10</v>
      </c>
      <c r="J1699" t="s">
        <v>45</v>
      </c>
      <c r="L1699" t="s">
        <v>188</v>
      </c>
    </row>
    <row r="1700" spans="1:12" x14ac:dyDescent="0.25">
      <c r="A1700" t="s">
        <v>211</v>
      </c>
      <c r="B1700">
        <v>2023</v>
      </c>
      <c r="C1700" t="s">
        <v>124</v>
      </c>
      <c r="D1700" s="7" t="s">
        <v>60</v>
      </c>
      <c r="E1700" s="8">
        <v>5</v>
      </c>
      <c r="I1700" t="s">
        <v>10</v>
      </c>
      <c r="J1700" t="s">
        <v>42</v>
      </c>
      <c r="L1700" t="s">
        <v>188</v>
      </c>
    </row>
    <row r="1701" spans="1:12" x14ac:dyDescent="0.25">
      <c r="A1701" t="s">
        <v>211</v>
      </c>
      <c r="B1701">
        <v>2023</v>
      </c>
      <c r="C1701" t="s">
        <v>124</v>
      </c>
      <c r="D1701" s="7" t="s">
        <v>22</v>
      </c>
      <c r="E1701" s="8">
        <v>5</v>
      </c>
      <c r="I1701" t="s">
        <v>15</v>
      </c>
      <c r="J1701" t="s">
        <v>16</v>
      </c>
      <c r="L1701" t="s">
        <v>187</v>
      </c>
    </row>
    <row r="1702" spans="1:12" x14ac:dyDescent="0.25">
      <c r="A1702" t="s">
        <v>211</v>
      </c>
      <c r="B1702">
        <v>2023</v>
      </c>
      <c r="C1702" t="s">
        <v>124</v>
      </c>
      <c r="D1702" s="7" t="s">
        <v>145</v>
      </c>
      <c r="E1702" s="8">
        <v>5</v>
      </c>
      <c r="I1702" t="s">
        <v>18</v>
      </c>
      <c r="J1702" t="s">
        <v>19</v>
      </c>
      <c r="L1702" t="s">
        <v>188</v>
      </c>
    </row>
    <row r="1703" spans="1:12" x14ac:dyDescent="0.25">
      <c r="A1703" t="s">
        <v>211</v>
      </c>
      <c r="B1703">
        <v>2023</v>
      </c>
      <c r="C1703" t="s">
        <v>124</v>
      </c>
      <c r="D1703" s="7" t="s">
        <v>131</v>
      </c>
      <c r="E1703" s="8">
        <v>2</v>
      </c>
      <c r="I1703" t="s">
        <v>10</v>
      </c>
      <c r="J1703" t="s">
        <v>45</v>
      </c>
      <c r="L1703" t="s">
        <v>186</v>
      </c>
    </row>
    <row r="1704" spans="1:12" x14ac:dyDescent="0.25">
      <c r="A1704" t="s">
        <v>211</v>
      </c>
      <c r="B1704">
        <v>2023</v>
      </c>
      <c r="C1704" t="s">
        <v>124</v>
      </c>
      <c r="D1704" s="7" t="s">
        <v>59</v>
      </c>
      <c r="E1704" s="8">
        <v>3</v>
      </c>
      <c r="I1704" t="s">
        <v>18</v>
      </c>
      <c r="J1704" t="s">
        <v>38</v>
      </c>
      <c r="L1704" t="s">
        <v>186</v>
      </c>
    </row>
    <row r="1705" spans="1:12" x14ac:dyDescent="0.25">
      <c r="A1705" t="s">
        <v>211</v>
      </c>
      <c r="B1705">
        <v>2023</v>
      </c>
      <c r="C1705" t="s">
        <v>124</v>
      </c>
      <c r="D1705" s="7" t="s">
        <v>44</v>
      </c>
      <c r="E1705" s="8">
        <v>13</v>
      </c>
      <c r="I1705" t="s">
        <v>10</v>
      </c>
      <c r="J1705" t="s">
        <v>45</v>
      </c>
      <c r="L1705" t="s">
        <v>187</v>
      </c>
    </row>
    <row r="1706" spans="1:12" x14ac:dyDescent="0.25">
      <c r="A1706" t="s">
        <v>211</v>
      </c>
      <c r="B1706">
        <v>2023</v>
      </c>
      <c r="C1706" t="s">
        <v>124</v>
      </c>
      <c r="D1706" s="7" t="s">
        <v>37</v>
      </c>
      <c r="E1706" s="8">
        <v>8</v>
      </c>
      <c r="I1706" t="s">
        <v>10</v>
      </c>
      <c r="J1706" t="s">
        <v>38</v>
      </c>
      <c r="L1706" t="s">
        <v>187</v>
      </c>
    </row>
    <row r="1707" spans="1:12" x14ac:dyDescent="0.25">
      <c r="A1707" t="s">
        <v>211</v>
      </c>
      <c r="B1707">
        <v>2023</v>
      </c>
      <c r="C1707" t="s">
        <v>124</v>
      </c>
      <c r="D1707" s="7" t="s">
        <v>41</v>
      </c>
      <c r="E1707" s="8">
        <v>3</v>
      </c>
      <c r="I1707" t="s">
        <v>15</v>
      </c>
      <c r="J1707" t="s">
        <v>42</v>
      </c>
      <c r="L1707" t="s">
        <v>187</v>
      </c>
    </row>
    <row r="1708" spans="1:12" x14ac:dyDescent="0.25">
      <c r="A1708" t="s">
        <v>211</v>
      </c>
      <c r="B1708">
        <v>2023</v>
      </c>
      <c r="C1708" t="s">
        <v>124</v>
      </c>
      <c r="D1708" s="7" t="s">
        <v>27</v>
      </c>
      <c r="E1708" s="8">
        <v>6</v>
      </c>
      <c r="I1708" t="s">
        <v>18</v>
      </c>
      <c r="J1708" t="s">
        <v>28</v>
      </c>
      <c r="L1708" t="s">
        <v>188</v>
      </c>
    </row>
    <row r="1709" spans="1:12" x14ac:dyDescent="0.25">
      <c r="A1709" t="s">
        <v>211</v>
      </c>
      <c r="B1709">
        <v>2023</v>
      </c>
      <c r="C1709" t="s">
        <v>124</v>
      </c>
      <c r="D1709" s="7" t="s">
        <v>155</v>
      </c>
      <c r="E1709" s="8">
        <v>3</v>
      </c>
      <c r="I1709" t="s">
        <v>18</v>
      </c>
      <c r="J1709" t="s">
        <v>16</v>
      </c>
      <c r="L1709" t="s">
        <v>186</v>
      </c>
    </row>
    <row r="1710" spans="1:12" x14ac:dyDescent="0.25">
      <c r="A1710" t="s">
        <v>211</v>
      </c>
      <c r="B1710">
        <v>2023</v>
      </c>
      <c r="C1710" t="s">
        <v>124</v>
      </c>
      <c r="D1710" s="7" t="s">
        <v>133</v>
      </c>
      <c r="E1710" s="8">
        <v>1</v>
      </c>
      <c r="I1710" t="s">
        <v>10</v>
      </c>
      <c r="J1710" t="s">
        <v>21</v>
      </c>
      <c r="L1710" t="s">
        <v>186</v>
      </c>
    </row>
    <row r="1711" spans="1:12" x14ac:dyDescent="0.25">
      <c r="A1711" t="s">
        <v>211</v>
      </c>
      <c r="B1711">
        <v>2023</v>
      </c>
      <c r="C1711" t="s">
        <v>124</v>
      </c>
      <c r="D1711" s="7" t="s">
        <v>35</v>
      </c>
      <c r="E1711" s="8">
        <v>1</v>
      </c>
      <c r="I1711" t="s">
        <v>18</v>
      </c>
      <c r="J1711" t="s">
        <v>36</v>
      </c>
      <c r="L1711" t="s">
        <v>187</v>
      </c>
    </row>
    <row r="1712" spans="1:12" x14ac:dyDescent="0.25">
      <c r="A1712" t="s">
        <v>211</v>
      </c>
      <c r="B1712">
        <v>2023</v>
      </c>
      <c r="C1712" t="s">
        <v>124</v>
      </c>
      <c r="D1712" s="7" t="s">
        <v>152</v>
      </c>
      <c r="E1712" s="8">
        <v>1</v>
      </c>
      <c r="I1712" t="s">
        <v>10</v>
      </c>
      <c r="J1712" t="s">
        <v>13</v>
      </c>
      <c r="L1712" t="s">
        <v>189</v>
      </c>
    </row>
    <row r="1713" spans="1:12" x14ac:dyDescent="0.25">
      <c r="A1713" t="s">
        <v>211</v>
      </c>
      <c r="B1713">
        <v>2023</v>
      </c>
      <c r="C1713" t="s">
        <v>124</v>
      </c>
      <c r="D1713" s="7" t="s">
        <v>20</v>
      </c>
      <c r="E1713" s="8">
        <v>1</v>
      </c>
      <c r="I1713" t="s">
        <v>10</v>
      </c>
      <c r="J1713" t="s">
        <v>21</v>
      </c>
      <c r="L1713" t="s">
        <v>186</v>
      </c>
    </row>
    <row r="1714" spans="1:12" x14ac:dyDescent="0.25">
      <c r="A1714" t="s">
        <v>211</v>
      </c>
      <c r="B1714">
        <v>2023</v>
      </c>
      <c r="C1714" t="s">
        <v>124</v>
      </c>
      <c r="D1714" s="7" t="s">
        <v>99</v>
      </c>
      <c r="E1714" s="8">
        <v>1</v>
      </c>
      <c r="I1714" t="s">
        <v>10</v>
      </c>
      <c r="J1714" t="s">
        <v>26</v>
      </c>
      <c r="L1714" t="s">
        <v>189</v>
      </c>
    </row>
    <row r="1715" spans="1:12" x14ac:dyDescent="0.25">
      <c r="A1715" t="s">
        <v>211</v>
      </c>
      <c r="B1715">
        <v>2023</v>
      </c>
      <c r="C1715" t="s">
        <v>124</v>
      </c>
      <c r="D1715" s="7" t="s">
        <v>161</v>
      </c>
      <c r="E1715" s="8">
        <v>2</v>
      </c>
      <c r="I1715" t="s">
        <v>18</v>
      </c>
      <c r="J1715" t="s">
        <v>16</v>
      </c>
      <c r="L1715" t="s">
        <v>189</v>
      </c>
    </row>
    <row r="1716" spans="1:12" x14ac:dyDescent="0.25">
      <c r="A1716" t="s">
        <v>211</v>
      </c>
      <c r="B1716">
        <v>2023</v>
      </c>
      <c r="C1716" t="s">
        <v>124</v>
      </c>
      <c r="D1716" s="7" t="s">
        <v>138</v>
      </c>
      <c r="E1716" s="8">
        <v>2</v>
      </c>
      <c r="I1716" t="s">
        <v>10</v>
      </c>
      <c r="J1716" t="s">
        <v>34</v>
      </c>
      <c r="L1716" t="s">
        <v>186</v>
      </c>
    </row>
    <row r="1717" spans="1:12" x14ac:dyDescent="0.25">
      <c r="A1717" t="s">
        <v>211</v>
      </c>
      <c r="B1717">
        <v>2023</v>
      </c>
      <c r="C1717" t="s">
        <v>124</v>
      </c>
      <c r="D1717" s="7" t="s">
        <v>158</v>
      </c>
      <c r="E1717" s="8">
        <v>2</v>
      </c>
      <c r="I1717" t="s">
        <v>10</v>
      </c>
      <c r="J1717" t="s">
        <v>45</v>
      </c>
      <c r="L1717" t="s">
        <v>189</v>
      </c>
    </row>
    <row r="1718" spans="1:12" x14ac:dyDescent="0.25">
      <c r="A1718" t="s">
        <v>211</v>
      </c>
      <c r="B1718">
        <v>2023</v>
      </c>
      <c r="C1718" t="s">
        <v>124</v>
      </c>
      <c r="D1718" s="7" t="s">
        <v>148</v>
      </c>
      <c r="E1718" s="8">
        <v>1</v>
      </c>
      <c r="I1718" t="s">
        <v>18</v>
      </c>
      <c r="J1718" t="s">
        <v>38</v>
      </c>
      <c r="L1718" t="s">
        <v>186</v>
      </c>
    </row>
    <row r="1719" spans="1:12" x14ac:dyDescent="0.25">
      <c r="A1719" t="s">
        <v>211</v>
      </c>
      <c r="B1719">
        <v>2023</v>
      </c>
      <c r="C1719" t="s">
        <v>124</v>
      </c>
      <c r="D1719" s="7" t="s">
        <v>130</v>
      </c>
      <c r="E1719" s="8">
        <v>1</v>
      </c>
      <c r="I1719" t="s">
        <v>10</v>
      </c>
      <c r="J1719" t="s">
        <v>11</v>
      </c>
      <c r="L1719" t="s">
        <v>186</v>
      </c>
    </row>
    <row r="1720" spans="1:12" x14ac:dyDescent="0.25">
      <c r="A1720" t="s">
        <v>211</v>
      </c>
      <c r="B1720">
        <v>2023</v>
      </c>
      <c r="C1720" t="s">
        <v>124</v>
      </c>
      <c r="D1720" s="7" t="s">
        <v>23</v>
      </c>
      <c r="E1720" s="8">
        <v>1</v>
      </c>
      <c r="I1720" t="s">
        <v>18</v>
      </c>
      <c r="J1720" t="s">
        <v>19</v>
      </c>
      <c r="L1720" t="s">
        <v>188</v>
      </c>
    </row>
    <row r="1721" spans="1:12" x14ac:dyDescent="0.25">
      <c r="A1721" t="s">
        <v>211</v>
      </c>
      <c r="B1721">
        <v>2023</v>
      </c>
      <c r="C1721" t="s">
        <v>124</v>
      </c>
      <c r="D1721" s="7" t="s">
        <v>134</v>
      </c>
      <c r="E1721" s="8">
        <v>1</v>
      </c>
      <c r="I1721" t="s">
        <v>18</v>
      </c>
      <c r="J1721" t="s">
        <v>19</v>
      </c>
      <c r="L1721" t="s">
        <v>186</v>
      </c>
    </row>
    <row r="1722" spans="1:12" x14ac:dyDescent="0.25">
      <c r="A1722" t="s">
        <v>211</v>
      </c>
      <c r="B1722">
        <v>2023</v>
      </c>
      <c r="C1722" t="s">
        <v>124</v>
      </c>
      <c r="D1722" s="7" t="s">
        <v>29</v>
      </c>
      <c r="E1722" s="8">
        <v>1</v>
      </c>
      <c r="I1722" t="s">
        <v>10</v>
      </c>
      <c r="J1722" t="s">
        <v>21</v>
      </c>
      <c r="L1722" t="s">
        <v>188</v>
      </c>
    </row>
    <row r="1723" spans="1:12" x14ac:dyDescent="0.25">
      <c r="A1723" t="s">
        <v>211</v>
      </c>
      <c r="B1723">
        <v>2023</v>
      </c>
      <c r="C1723" t="s">
        <v>124</v>
      </c>
      <c r="D1723" s="7" t="s">
        <v>56</v>
      </c>
      <c r="E1723" s="8">
        <v>1</v>
      </c>
      <c r="I1723" t="s">
        <v>10</v>
      </c>
      <c r="J1723" t="s">
        <v>11</v>
      </c>
      <c r="L1723" t="s">
        <v>189</v>
      </c>
    </row>
    <row r="1724" spans="1:12" x14ac:dyDescent="0.25">
      <c r="A1724" t="s">
        <v>211</v>
      </c>
      <c r="B1724">
        <v>2023</v>
      </c>
      <c r="C1724" t="s">
        <v>124</v>
      </c>
      <c r="D1724" s="7" t="s">
        <v>58</v>
      </c>
      <c r="E1724" s="8">
        <v>1</v>
      </c>
      <c r="I1724" t="s">
        <v>18</v>
      </c>
      <c r="J1724" t="s">
        <v>38</v>
      </c>
      <c r="L1724" t="s">
        <v>189</v>
      </c>
    </row>
    <row r="1725" spans="1:12" x14ac:dyDescent="0.25">
      <c r="A1725" t="s">
        <v>211</v>
      </c>
      <c r="B1725">
        <v>2023</v>
      </c>
      <c r="C1725" t="s">
        <v>125</v>
      </c>
      <c r="D1725" s="7" t="s">
        <v>137</v>
      </c>
      <c r="E1725" s="8">
        <v>8</v>
      </c>
      <c r="I1725" t="s">
        <v>10</v>
      </c>
      <c r="J1725" t="s">
        <v>45</v>
      </c>
      <c r="L1725" t="s">
        <v>188</v>
      </c>
    </row>
    <row r="1726" spans="1:12" x14ac:dyDescent="0.25">
      <c r="A1726" t="s">
        <v>211</v>
      </c>
      <c r="B1726">
        <v>2023</v>
      </c>
      <c r="C1726" t="s">
        <v>125</v>
      </c>
      <c r="D1726" s="7" t="s">
        <v>23</v>
      </c>
      <c r="E1726" s="8">
        <v>10</v>
      </c>
      <c r="I1726" t="s">
        <v>18</v>
      </c>
      <c r="J1726" t="s">
        <v>19</v>
      </c>
      <c r="L1726" t="s">
        <v>188</v>
      </c>
    </row>
    <row r="1727" spans="1:12" x14ac:dyDescent="0.25">
      <c r="A1727" t="s">
        <v>211</v>
      </c>
      <c r="B1727">
        <v>2023</v>
      </c>
      <c r="C1727" t="s">
        <v>125</v>
      </c>
      <c r="D1727" s="7" t="s">
        <v>22</v>
      </c>
      <c r="E1727" s="8">
        <v>6</v>
      </c>
      <c r="I1727" t="s">
        <v>15</v>
      </c>
      <c r="J1727" t="s">
        <v>16</v>
      </c>
      <c r="L1727" t="s">
        <v>187</v>
      </c>
    </row>
    <row r="1728" spans="1:12" x14ac:dyDescent="0.25">
      <c r="A1728" t="s">
        <v>211</v>
      </c>
      <c r="B1728">
        <v>2023</v>
      </c>
      <c r="C1728" t="s">
        <v>125</v>
      </c>
      <c r="D1728" s="7" t="s">
        <v>48</v>
      </c>
      <c r="E1728" s="8">
        <v>4</v>
      </c>
      <c r="I1728" t="s">
        <v>18</v>
      </c>
      <c r="J1728" t="s">
        <v>19</v>
      </c>
      <c r="L1728" t="s">
        <v>188</v>
      </c>
    </row>
    <row r="1729" spans="1:12" x14ac:dyDescent="0.25">
      <c r="A1729" t="s">
        <v>211</v>
      </c>
      <c r="B1729">
        <v>2023</v>
      </c>
      <c r="C1729" t="s">
        <v>125</v>
      </c>
      <c r="D1729" s="7" t="s">
        <v>151</v>
      </c>
      <c r="E1729" s="8">
        <v>1</v>
      </c>
      <c r="I1729" t="s">
        <v>10</v>
      </c>
      <c r="J1729" t="s">
        <v>13</v>
      </c>
      <c r="L1729" t="s">
        <v>189</v>
      </c>
    </row>
    <row r="1730" spans="1:12" x14ac:dyDescent="0.25">
      <c r="A1730" t="s">
        <v>211</v>
      </c>
      <c r="B1730">
        <v>2023</v>
      </c>
      <c r="C1730" t="s">
        <v>125</v>
      </c>
      <c r="D1730" s="7" t="s">
        <v>150</v>
      </c>
      <c r="E1730" s="8">
        <v>1</v>
      </c>
      <c r="I1730" t="s">
        <v>10</v>
      </c>
      <c r="J1730" t="s">
        <v>21</v>
      </c>
      <c r="L1730" t="s">
        <v>189</v>
      </c>
    </row>
    <row r="1731" spans="1:12" x14ac:dyDescent="0.25">
      <c r="A1731" t="s">
        <v>211</v>
      </c>
      <c r="B1731">
        <v>2023</v>
      </c>
      <c r="C1731" t="s">
        <v>125</v>
      </c>
      <c r="D1731" s="7" t="s">
        <v>41</v>
      </c>
      <c r="E1731" s="8">
        <v>5</v>
      </c>
      <c r="I1731" t="s">
        <v>15</v>
      </c>
      <c r="J1731" t="s">
        <v>42</v>
      </c>
      <c r="L1731" t="s">
        <v>187</v>
      </c>
    </row>
    <row r="1732" spans="1:12" x14ac:dyDescent="0.25">
      <c r="A1732" t="s">
        <v>211</v>
      </c>
      <c r="B1732">
        <v>2023</v>
      </c>
      <c r="C1732" t="s">
        <v>125</v>
      </c>
      <c r="D1732" s="7" t="s">
        <v>35</v>
      </c>
      <c r="E1732" s="8">
        <v>7</v>
      </c>
      <c r="I1732" t="s">
        <v>18</v>
      </c>
      <c r="J1732" t="s">
        <v>36</v>
      </c>
      <c r="L1732" t="s">
        <v>187</v>
      </c>
    </row>
    <row r="1733" spans="1:12" x14ac:dyDescent="0.25">
      <c r="A1733" t="s">
        <v>211</v>
      </c>
      <c r="B1733">
        <v>2023</v>
      </c>
      <c r="C1733" t="s">
        <v>125</v>
      </c>
      <c r="D1733" s="7" t="s">
        <v>143</v>
      </c>
      <c r="E1733" s="8">
        <v>3</v>
      </c>
      <c r="I1733" t="s">
        <v>10</v>
      </c>
      <c r="J1733" t="s">
        <v>45</v>
      </c>
      <c r="L1733" t="s">
        <v>186</v>
      </c>
    </row>
    <row r="1734" spans="1:12" x14ac:dyDescent="0.25">
      <c r="A1734" t="s">
        <v>211</v>
      </c>
      <c r="B1734">
        <v>2023</v>
      </c>
      <c r="C1734" t="s">
        <v>125</v>
      </c>
      <c r="D1734" s="7" t="s">
        <v>46</v>
      </c>
      <c r="E1734" s="8">
        <v>8</v>
      </c>
      <c r="I1734" t="s">
        <v>10</v>
      </c>
      <c r="J1734" t="s">
        <v>45</v>
      </c>
      <c r="L1734" t="s">
        <v>188</v>
      </c>
    </row>
    <row r="1735" spans="1:12" x14ac:dyDescent="0.25">
      <c r="A1735" t="s">
        <v>211</v>
      </c>
      <c r="B1735">
        <v>2023</v>
      </c>
      <c r="C1735" t="s">
        <v>125</v>
      </c>
      <c r="D1735" s="7" t="s">
        <v>37</v>
      </c>
      <c r="E1735" s="8">
        <v>8</v>
      </c>
      <c r="I1735" t="s">
        <v>10</v>
      </c>
      <c r="J1735" t="s">
        <v>38</v>
      </c>
      <c r="L1735" t="s">
        <v>187</v>
      </c>
    </row>
    <row r="1736" spans="1:12" x14ac:dyDescent="0.25">
      <c r="A1736" t="s">
        <v>211</v>
      </c>
      <c r="B1736">
        <v>2023</v>
      </c>
      <c r="C1736" t="s">
        <v>125</v>
      </c>
      <c r="D1736" s="7" t="s">
        <v>63</v>
      </c>
      <c r="E1736" s="8">
        <v>6</v>
      </c>
      <c r="I1736" t="s">
        <v>18</v>
      </c>
      <c r="J1736" t="s">
        <v>19</v>
      </c>
      <c r="L1736" t="s">
        <v>186</v>
      </c>
    </row>
    <row r="1737" spans="1:12" x14ac:dyDescent="0.25">
      <c r="A1737" t="s">
        <v>211</v>
      </c>
      <c r="B1737">
        <v>2023</v>
      </c>
      <c r="C1737" t="s">
        <v>125</v>
      </c>
      <c r="D1737" s="7" t="s">
        <v>71</v>
      </c>
      <c r="E1737" s="8">
        <v>1</v>
      </c>
      <c r="I1737" t="s">
        <v>18</v>
      </c>
      <c r="J1737" t="s">
        <v>72</v>
      </c>
      <c r="L1737" t="s">
        <v>186</v>
      </c>
    </row>
    <row r="1738" spans="1:12" x14ac:dyDescent="0.25">
      <c r="A1738" t="s">
        <v>211</v>
      </c>
      <c r="B1738">
        <v>2023</v>
      </c>
      <c r="C1738" t="s">
        <v>125</v>
      </c>
      <c r="D1738" s="7" t="s">
        <v>76</v>
      </c>
      <c r="E1738" s="8">
        <v>1</v>
      </c>
      <c r="I1738" t="s">
        <v>18</v>
      </c>
      <c r="J1738" t="s">
        <v>72</v>
      </c>
      <c r="L1738" t="s">
        <v>189</v>
      </c>
    </row>
    <row r="1739" spans="1:12" x14ac:dyDescent="0.25">
      <c r="A1739" t="s">
        <v>211</v>
      </c>
      <c r="B1739">
        <v>2023</v>
      </c>
      <c r="C1739" t="s">
        <v>125</v>
      </c>
      <c r="D1739" s="7" t="s">
        <v>30</v>
      </c>
      <c r="E1739" s="8">
        <v>4</v>
      </c>
      <c r="I1739" t="s">
        <v>10</v>
      </c>
      <c r="J1739" t="s">
        <v>13</v>
      </c>
      <c r="L1739" t="s">
        <v>186</v>
      </c>
    </row>
    <row r="1740" spans="1:12" x14ac:dyDescent="0.25">
      <c r="A1740" t="s">
        <v>211</v>
      </c>
      <c r="B1740">
        <v>2023</v>
      </c>
      <c r="C1740" t="s">
        <v>125</v>
      </c>
      <c r="D1740" s="7" t="s">
        <v>138</v>
      </c>
      <c r="E1740" s="8">
        <v>1</v>
      </c>
      <c r="I1740" t="s">
        <v>10</v>
      </c>
      <c r="J1740" t="s">
        <v>34</v>
      </c>
      <c r="L1740" t="s">
        <v>186</v>
      </c>
    </row>
    <row r="1741" spans="1:12" x14ac:dyDescent="0.25">
      <c r="A1741" t="s">
        <v>211</v>
      </c>
      <c r="B1741">
        <v>2023</v>
      </c>
      <c r="C1741" t="s">
        <v>125</v>
      </c>
      <c r="D1741" s="7" t="s">
        <v>154</v>
      </c>
      <c r="E1741" s="8">
        <v>2</v>
      </c>
      <c r="I1741" t="s">
        <v>18</v>
      </c>
      <c r="J1741" t="s">
        <v>36</v>
      </c>
      <c r="L1741" t="s">
        <v>186</v>
      </c>
    </row>
    <row r="1742" spans="1:12" x14ac:dyDescent="0.25">
      <c r="A1742" t="s">
        <v>211</v>
      </c>
      <c r="B1742">
        <v>2023</v>
      </c>
      <c r="C1742" t="s">
        <v>125</v>
      </c>
      <c r="D1742" s="7" t="s">
        <v>87</v>
      </c>
      <c r="E1742" s="8">
        <v>4</v>
      </c>
      <c r="I1742" t="s">
        <v>18</v>
      </c>
      <c r="J1742" t="s">
        <v>19</v>
      </c>
      <c r="L1742" t="s">
        <v>188</v>
      </c>
    </row>
    <row r="1743" spans="1:12" x14ac:dyDescent="0.25">
      <c r="A1743" t="s">
        <v>211</v>
      </c>
      <c r="B1743">
        <v>2023</v>
      </c>
      <c r="C1743" t="s">
        <v>125</v>
      </c>
      <c r="D1743" s="7" t="s">
        <v>156</v>
      </c>
      <c r="E1743" s="8">
        <v>6</v>
      </c>
      <c r="I1743" t="s">
        <v>10</v>
      </c>
      <c r="J1743" t="s">
        <v>21</v>
      </c>
      <c r="L1743" t="s">
        <v>186</v>
      </c>
    </row>
    <row r="1744" spans="1:12" x14ac:dyDescent="0.25">
      <c r="A1744" t="s">
        <v>211</v>
      </c>
      <c r="B1744">
        <v>2023</v>
      </c>
      <c r="C1744" t="s">
        <v>125</v>
      </c>
      <c r="D1744" s="7" t="s">
        <v>55</v>
      </c>
      <c r="E1744" s="8">
        <v>45</v>
      </c>
      <c r="I1744" t="s">
        <v>10</v>
      </c>
      <c r="J1744" t="s">
        <v>34</v>
      </c>
      <c r="L1744" t="s">
        <v>187</v>
      </c>
    </row>
    <row r="1745" spans="1:12" x14ac:dyDescent="0.25">
      <c r="A1745" t="s">
        <v>211</v>
      </c>
      <c r="B1745">
        <v>2023</v>
      </c>
      <c r="C1745" t="s">
        <v>125</v>
      </c>
      <c r="D1745" s="7" t="s">
        <v>27</v>
      </c>
      <c r="E1745" s="8">
        <v>4</v>
      </c>
      <c r="I1745" t="s">
        <v>18</v>
      </c>
      <c r="J1745" t="s">
        <v>28</v>
      </c>
      <c r="L1745" t="s">
        <v>188</v>
      </c>
    </row>
    <row r="1746" spans="1:12" x14ac:dyDescent="0.25">
      <c r="A1746" t="s">
        <v>211</v>
      </c>
      <c r="B1746">
        <v>2023</v>
      </c>
      <c r="C1746" t="s">
        <v>125</v>
      </c>
      <c r="D1746" s="7" t="s">
        <v>147</v>
      </c>
      <c r="E1746" s="8">
        <v>3</v>
      </c>
      <c r="I1746" t="s">
        <v>18</v>
      </c>
      <c r="J1746" t="s">
        <v>19</v>
      </c>
      <c r="L1746" t="s">
        <v>188</v>
      </c>
    </row>
    <row r="1747" spans="1:12" x14ac:dyDescent="0.25">
      <c r="A1747" t="s">
        <v>211</v>
      </c>
      <c r="B1747">
        <v>2023</v>
      </c>
      <c r="C1747" t="s">
        <v>125</v>
      </c>
      <c r="D1747" s="7" t="s">
        <v>155</v>
      </c>
      <c r="E1747" s="8">
        <v>3</v>
      </c>
      <c r="I1747" t="s">
        <v>18</v>
      </c>
      <c r="J1747" t="s">
        <v>16</v>
      </c>
      <c r="L1747" t="s">
        <v>186</v>
      </c>
    </row>
    <row r="1748" spans="1:12" x14ac:dyDescent="0.25">
      <c r="A1748" t="s">
        <v>211</v>
      </c>
      <c r="B1748">
        <v>2023</v>
      </c>
      <c r="C1748" t="s">
        <v>125</v>
      </c>
      <c r="D1748" s="7" t="s">
        <v>59</v>
      </c>
      <c r="E1748" s="8">
        <v>2</v>
      </c>
      <c r="I1748" t="s">
        <v>18</v>
      </c>
      <c r="J1748" t="s">
        <v>38</v>
      </c>
      <c r="L1748" t="s">
        <v>186</v>
      </c>
    </row>
    <row r="1749" spans="1:12" x14ac:dyDescent="0.25">
      <c r="A1749" t="s">
        <v>211</v>
      </c>
      <c r="B1749">
        <v>2023</v>
      </c>
      <c r="C1749" t="s">
        <v>125</v>
      </c>
      <c r="D1749" s="7" t="s">
        <v>40</v>
      </c>
      <c r="E1749" s="8">
        <v>1</v>
      </c>
      <c r="I1749" t="s">
        <v>18</v>
      </c>
      <c r="J1749" t="s">
        <v>16</v>
      </c>
      <c r="L1749" t="s">
        <v>186</v>
      </c>
    </row>
    <row r="1750" spans="1:12" x14ac:dyDescent="0.25">
      <c r="A1750" t="s">
        <v>211</v>
      </c>
      <c r="B1750">
        <v>2023</v>
      </c>
      <c r="C1750" t="s">
        <v>125</v>
      </c>
      <c r="D1750" s="7" t="s">
        <v>145</v>
      </c>
      <c r="E1750" s="8">
        <v>3</v>
      </c>
      <c r="I1750" t="s">
        <v>18</v>
      </c>
      <c r="J1750" t="s">
        <v>19</v>
      </c>
      <c r="L1750" t="s">
        <v>188</v>
      </c>
    </row>
    <row r="1751" spans="1:12" x14ac:dyDescent="0.25">
      <c r="A1751" t="s">
        <v>211</v>
      </c>
      <c r="B1751">
        <v>2023</v>
      </c>
      <c r="C1751" t="s">
        <v>125</v>
      </c>
      <c r="D1751" s="7" t="s">
        <v>134</v>
      </c>
      <c r="E1751" s="8">
        <v>3</v>
      </c>
      <c r="I1751" t="s">
        <v>18</v>
      </c>
      <c r="J1751" t="s">
        <v>19</v>
      </c>
      <c r="L1751" t="s">
        <v>186</v>
      </c>
    </row>
    <row r="1752" spans="1:12" x14ac:dyDescent="0.25">
      <c r="A1752" t="s">
        <v>211</v>
      </c>
      <c r="B1752">
        <v>2023</v>
      </c>
      <c r="C1752" t="s">
        <v>125</v>
      </c>
      <c r="D1752" s="7" t="s">
        <v>84</v>
      </c>
      <c r="E1752" s="8">
        <v>3</v>
      </c>
      <c r="I1752" t="s">
        <v>18</v>
      </c>
      <c r="J1752" t="s">
        <v>19</v>
      </c>
      <c r="L1752" t="s">
        <v>189</v>
      </c>
    </row>
    <row r="1753" spans="1:12" x14ac:dyDescent="0.25">
      <c r="A1753" t="s">
        <v>211</v>
      </c>
      <c r="B1753">
        <v>2023</v>
      </c>
      <c r="C1753" t="s">
        <v>125</v>
      </c>
      <c r="D1753" s="7" t="s">
        <v>51</v>
      </c>
      <c r="E1753" s="8">
        <v>4</v>
      </c>
      <c r="I1753" t="s">
        <v>15</v>
      </c>
      <c r="J1753" t="s">
        <v>42</v>
      </c>
      <c r="L1753" t="s">
        <v>186</v>
      </c>
    </row>
    <row r="1754" spans="1:12" x14ac:dyDescent="0.25">
      <c r="A1754" t="s">
        <v>211</v>
      </c>
      <c r="B1754">
        <v>2023</v>
      </c>
      <c r="C1754" t="s">
        <v>125</v>
      </c>
      <c r="D1754" s="7" t="s">
        <v>144</v>
      </c>
      <c r="E1754" s="8">
        <v>2</v>
      </c>
      <c r="I1754" t="s">
        <v>10</v>
      </c>
      <c r="J1754" t="s">
        <v>13</v>
      </c>
      <c r="L1754" t="s">
        <v>189</v>
      </c>
    </row>
    <row r="1755" spans="1:12" x14ac:dyDescent="0.25">
      <c r="A1755" t="s">
        <v>211</v>
      </c>
      <c r="B1755">
        <v>2023</v>
      </c>
      <c r="C1755" t="s">
        <v>125</v>
      </c>
      <c r="D1755" s="7" t="s">
        <v>158</v>
      </c>
      <c r="E1755" s="8">
        <v>2</v>
      </c>
      <c r="I1755" t="s">
        <v>10</v>
      </c>
      <c r="J1755" t="s">
        <v>45</v>
      </c>
      <c r="L1755" t="s">
        <v>189</v>
      </c>
    </row>
    <row r="1756" spans="1:12" x14ac:dyDescent="0.25">
      <c r="A1756" t="s">
        <v>211</v>
      </c>
      <c r="B1756">
        <v>2023</v>
      </c>
      <c r="C1756" t="s">
        <v>125</v>
      </c>
      <c r="D1756" s="7" t="s">
        <v>133</v>
      </c>
      <c r="E1756" s="8">
        <v>1</v>
      </c>
      <c r="I1756" t="s">
        <v>10</v>
      </c>
      <c r="J1756" t="s">
        <v>21</v>
      </c>
      <c r="L1756" t="s">
        <v>186</v>
      </c>
    </row>
    <row r="1757" spans="1:12" x14ac:dyDescent="0.25">
      <c r="A1757" t="s">
        <v>211</v>
      </c>
      <c r="B1757">
        <v>2023</v>
      </c>
      <c r="C1757" t="s">
        <v>125</v>
      </c>
      <c r="D1757" s="7" t="s">
        <v>60</v>
      </c>
      <c r="E1757" s="8">
        <v>2</v>
      </c>
      <c r="I1757" t="s">
        <v>10</v>
      </c>
      <c r="J1757" t="s">
        <v>42</v>
      </c>
      <c r="L1757" t="s">
        <v>188</v>
      </c>
    </row>
    <row r="1758" spans="1:12" x14ac:dyDescent="0.25">
      <c r="A1758" t="s">
        <v>211</v>
      </c>
      <c r="B1758">
        <v>2023</v>
      </c>
      <c r="C1758" t="s">
        <v>125</v>
      </c>
      <c r="D1758" s="7" t="s">
        <v>139</v>
      </c>
      <c r="E1758" s="8">
        <v>1</v>
      </c>
      <c r="I1758" t="s">
        <v>15</v>
      </c>
      <c r="J1758" t="s">
        <v>13</v>
      </c>
      <c r="L1758" t="s">
        <v>189</v>
      </c>
    </row>
    <row r="1759" spans="1:12" x14ac:dyDescent="0.25">
      <c r="A1759" t="s">
        <v>211</v>
      </c>
      <c r="B1759">
        <v>2023</v>
      </c>
      <c r="C1759" t="s">
        <v>125</v>
      </c>
      <c r="D1759" s="7" t="s">
        <v>75</v>
      </c>
      <c r="E1759" s="8">
        <v>2</v>
      </c>
      <c r="I1759" t="s">
        <v>18</v>
      </c>
      <c r="J1759" t="s">
        <v>19</v>
      </c>
      <c r="L1759" t="s">
        <v>189</v>
      </c>
    </row>
    <row r="1760" spans="1:12" x14ac:dyDescent="0.25">
      <c r="A1760" t="s">
        <v>211</v>
      </c>
      <c r="B1760">
        <v>2023</v>
      </c>
      <c r="C1760" t="s">
        <v>125</v>
      </c>
      <c r="D1760" s="7" t="s">
        <v>131</v>
      </c>
      <c r="E1760" s="8">
        <v>2</v>
      </c>
      <c r="I1760" t="s">
        <v>10</v>
      </c>
      <c r="J1760" t="s">
        <v>45</v>
      </c>
      <c r="L1760" t="s">
        <v>186</v>
      </c>
    </row>
    <row r="1761" spans="1:12" x14ac:dyDescent="0.25">
      <c r="A1761" t="s">
        <v>211</v>
      </c>
      <c r="B1761">
        <v>2023</v>
      </c>
      <c r="C1761" t="s">
        <v>125</v>
      </c>
      <c r="D1761" s="7" t="s">
        <v>39</v>
      </c>
      <c r="E1761" s="8">
        <v>2</v>
      </c>
      <c r="I1761" t="s">
        <v>10</v>
      </c>
      <c r="J1761" t="s">
        <v>21</v>
      </c>
      <c r="L1761" t="s">
        <v>188</v>
      </c>
    </row>
    <row r="1762" spans="1:12" x14ac:dyDescent="0.25">
      <c r="A1762" t="s">
        <v>211</v>
      </c>
      <c r="B1762">
        <v>2023</v>
      </c>
      <c r="C1762" t="s">
        <v>125</v>
      </c>
      <c r="D1762" s="7" t="s">
        <v>130</v>
      </c>
      <c r="E1762" s="8">
        <v>1</v>
      </c>
      <c r="I1762" t="s">
        <v>10</v>
      </c>
      <c r="J1762" t="s">
        <v>11</v>
      </c>
      <c r="L1762" t="s">
        <v>186</v>
      </c>
    </row>
    <row r="1763" spans="1:12" x14ac:dyDescent="0.25">
      <c r="A1763" t="s">
        <v>211</v>
      </c>
      <c r="B1763">
        <v>2023</v>
      </c>
      <c r="C1763" t="s">
        <v>125</v>
      </c>
      <c r="D1763" s="7" t="s">
        <v>61</v>
      </c>
      <c r="E1763" s="8">
        <v>1</v>
      </c>
      <c r="I1763" t="s">
        <v>18</v>
      </c>
      <c r="J1763" t="s">
        <v>38</v>
      </c>
      <c r="L1763" t="s">
        <v>186</v>
      </c>
    </row>
    <row r="1764" spans="1:12" x14ac:dyDescent="0.25">
      <c r="A1764" t="s">
        <v>211</v>
      </c>
      <c r="B1764">
        <v>2023</v>
      </c>
      <c r="C1764" t="s">
        <v>125</v>
      </c>
      <c r="D1764" s="7" t="s">
        <v>152</v>
      </c>
      <c r="E1764" s="8">
        <v>1</v>
      </c>
      <c r="I1764" t="s">
        <v>10</v>
      </c>
      <c r="J1764" t="s">
        <v>13</v>
      </c>
      <c r="L1764" t="s">
        <v>189</v>
      </c>
    </row>
    <row r="1765" spans="1:12" x14ac:dyDescent="0.25">
      <c r="A1765" t="s">
        <v>211</v>
      </c>
      <c r="B1765">
        <v>2023</v>
      </c>
      <c r="C1765" t="s">
        <v>125</v>
      </c>
      <c r="D1765" s="7" t="s">
        <v>14</v>
      </c>
      <c r="E1765" s="8">
        <v>7</v>
      </c>
      <c r="I1765" t="s">
        <v>15</v>
      </c>
      <c r="J1765" t="s">
        <v>16</v>
      </c>
      <c r="L1765" t="s">
        <v>187</v>
      </c>
    </row>
    <row r="1766" spans="1:12" x14ac:dyDescent="0.25">
      <c r="A1766" t="s">
        <v>211</v>
      </c>
      <c r="B1766">
        <v>2023</v>
      </c>
      <c r="C1766" t="s">
        <v>125</v>
      </c>
      <c r="D1766" s="7" t="s">
        <v>81</v>
      </c>
      <c r="E1766" s="8">
        <v>1</v>
      </c>
      <c r="I1766" t="s">
        <v>10</v>
      </c>
      <c r="J1766" t="s">
        <v>68</v>
      </c>
      <c r="L1766" t="s">
        <v>186</v>
      </c>
    </row>
    <row r="1767" spans="1:12" x14ac:dyDescent="0.25">
      <c r="A1767" t="s">
        <v>211</v>
      </c>
      <c r="B1767">
        <v>2023</v>
      </c>
      <c r="C1767" t="s">
        <v>125</v>
      </c>
      <c r="D1767" s="7" t="s">
        <v>29</v>
      </c>
      <c r="E1767" s="8">
        <v>1</v>
      </c>
      <c r="I1767" t="s">
        <v>10</v>
      </c>
      <c r="J1767" t="s">
        <v>21</v>
      </c>
      <c r="L1767" t="s">
        <v>188</v>
      </c>
    </row>
    <row r="1768" spans="1:12" x14ac:dyDescent="0.25">
      <c r="A1768" t="s">
        <v>211</v>
      </c>
      <c r="B1768">
        <v>2023</v>
      </c>
      <c r="C1768" t="s">
        <v>126</v>
      </c>
      <c r="D1768" s="7" t="s">
        <v>35</v>
      </c>
      <c r="E1768" s="8">
        <v>8</v>
      </c>
      <c r="I1768" t="s">
        <v>18</v>
      </c>
      <c r="J1768" t="s">
        <v>36</v>
      </c>
      <c r="L1768" t="s">
        <v>187</v>
      </c>
    </row>
    <row r="1769" spans="1:12" x14ac:dyDescent="0.25">
      <c r="A1769" t="s">
        <v>211</v>
      </c>
      <c r="B1769">
        <v>2023</v>
      </c>
      <c r="C1769" t="s">
        <v>126</v>
      </c>
      <c r="D1769" s="7" t="s">
        <v>22</v>
      </c>
      <c r="E1769" s="8">
        <v>14</v>
      </c>
      <c r="I1769" t="s">
        <v>15</v>
      </c>
      <c r="J1769" t="s">
        <v>16</v>
      </c>
      <c r="L1769" t="s">
        <v>187</v>
      </c>
    </row>
    <row r="1770" spans="1:12" x14ac:dyDescent="0.25">
      <c r="A1770" t="s">
        <v>211</v>
      </c>
      <c r="B1770">
        <v>2023</v>
      </c>
      <c r="C1770" t="s">
        <v>126</v>
      </c>
      <c r="D1770" s="7" t="s">
        <v>147</v>
      </c>
      <c r="E1770" s="8">
        <v>4</v>
      </c>
      <c r="I1770" t="s">
        <v>18</v>
      </c>
      <c r="J1770" t="s">
        <v>19</v>
      </c>
      <c r="L1770" t="s">
        <v>188</v>
      </c>
    </row>
    <row r="1771" spans="1:12" x14ac:dyDescent="0.25">
      <c r="A1771" t="s">
        <v>211</v>
      </c>
      <c r="B1771">
        <v>2023</v>
      </c>
      <c r="C1771" t="s">
        <v>126</v>
      </c>
      <c r="D1771" s="7" t="s">
        <v>41</v>
      </c>
      <c r="E1771" s="8">
        <v>7</v>
      </c>
      <c r="I1771" t="s">
        <v>15</v>
      </c>
      <c r="J1771" t="s">
        <v>42</v>
      </c>
      <c r="L1771" t="s">
        <v>187</v>
      </c>
    </row>
    <row r="1772" spans="1:12" x14ac:dyDescent="0.25">
      <c r="A1772" t="s">
        <v>211</v>
      </c>
      <c r="B1772">
        <v>2023</v>
      </c>
      <c r="C1772" t="s">
        <v>126</v>
      </c>
      <c r="D1772" s="7" t="s">
        <v>137</v>
      </c>
      <c r="E1772" s="8">
        <v>8</v>
      </c>
      <c r="I1772" t="s">
        <v>10</v>
      </c>
      <c r="J1772" t="s">
        <v>45</v>
      </c>
      <c r="L1772" t="s">
        <v>188</v>
      </c>
    </row>
    <row r="1773" spans="1:12" x14ac:dyDescent="0.25">
      <c r="A1773" t="s">
        <v>211</v>
      </c>
      <c r="B1773">
        <v>2023</v>
      </c>
      <c r="C1773" t="s">
        <v>126</v>
      </c>
      <c r="D1773" s="7" t="s">
        <v>145</v>
      </c>
      <c r="E1773" s="8">
        <v>5</v>
      </c>
      <c r="I1773" t="s">
        <v>18</v>
      </c>
      <c r="J1773" t="s">
        <v>19</v>
      </c>
      <c r="L1773" t="s">
        <v>188</v>
      </c>
    </row>
    <row r="1774" spans="1:12" x14ac:dyDescent="0.25">
      <c r="A1774" t="s">
        <v>211</v>
      </c>
      <c r="B1774">
        <v>2023</v>
      </c>
      <c r="C1774" t="s">
        <v>126</v>
      </c>
      <c r="D1774" s="7" t="s">
        <v>27</v>
      </c>
      <c r="E1774" s="8">
        <v>9</v>
      </c>
      <c r="I1774" t="s">
        <v>18</v>
      </c>
      <c r="J1774" t="s">
        <v>28</v>
      </c>
      <c r="L1774" t="s">
        <v>188</v>
      </c>
    </row>
    <row r="1775" spans="1:12" x14ac:dyDescent="0.25">
      <c r="A1775" t="s">
        <v>211</v>
      </c>
      <c r="B1775">
        <v>2023</v>
      </c>
      <c r="C1775" t="s">
        <v>126</v>
      </c>
      <c r="D1775" s="7" t="s">
        <v>37</v>
      </c>
      <c r="E1775" s="8">
        <v>7</v>
      </c>
      <c r="I1775" t="s">
        <v>10</v>
      </c>
      <c r="J1775" t="s">
        <v>38</v>
      </c>
      <c r="L1775" t="s">
        <v>187</v>
      </c>
    </row>
    <row r="1776" spans="1:12" x14ac:dyDescent="0.25">
      <c r="A1776" t="s">
        <v>211</v>
      </c>
      <c r="B1776">
        <v>2023</v>
      </c>
      <c r="C1776" t="s">
        <v>126</v>
      </c>
      <c r="D1776" s="7" t="s">
        <v>48</v>
      </c>
      <c r="E1776" s="8">
        <v>5</v>
      </c>
      <c r="I1776" t="s">
        <v>18</v>
      </c>
      <c r="J1776" t="s">
        <v>19</v>
      </c>
      <c r="L1776" t="s">
        <v>188</v>
      </c>
    </row>
    <row r="1777" spans="1:12" x14ac:dyDescent="0.25">
      <c r="A1777" t="s">
        <v>211</v>
      </c>
      <c r="B1777">
        <v>2023</v>
      </c>
      <c r="C1777" t="s">
        <v>126</v>
      </c>
      <c r="D1777" s="7" t="s">
        <v>87</v>
      </c>
      <c r="E1777" s="8">
        <v>8</v>
      </c>
      <c r="I1777" t="s">
        <v>18</v>
      </c>
      <c r="J1777" t="s">
        <v>19</v>
      </c>
      <c r="L1777" t="s">
        <v>188</v>
      </c>
    </row>
    <row r="1778" spans="1:12" x14ac:dyDescent="0.25">
      <c r="A1778" t="s">
        <v>211</v>
      </c>
      <c r="B1778">
        <v>2023</v>
      </c>
      <c r="C1778" t="s">
        <v>126</v>
      </c>
      <c r="D1778" s="7" t="s">
        <v>138</v>
      </c>
      <c r="E1778" s="8">
        <v>2</v>
      </c>
      <c r="I1778" t="s">
        <v>10</v>
      </c>
      <c r="J1778" t="s">
        <v>34</v>
      </c>
      <c r="L1778" t="s">
        <v>186</v>
      </c>
    </row>
    <row r="1779" spans="1:12" x14ac:dyDescent="0.25">
      <c r="A1779" t="s">
        <v>211</v>
      </c>
      <c r="B1779">
        <v>2023</v>
      </c>
      <c r="C1779" t="s">
        <v>126</v>
      </c>
      <c r="D1779" s="7" t="s">
        <v>156</v>
      </c>
      <c r="E1779" s="8">
        <v>7</v>
      </c>
      <c r="I1779" t="s">
        <v>10</v>
      </c>
      <c r="J1779" t="s">
        <v>21</v>
      </c>
      <c r="L1779" t="s">
        <v>186</v>
      </c>
    </row>
    <row r="1780" spans="1:12" x14ac:dyDescent="0.25">
      <c r="A1780" t="s">
        <v>211</v>
      </c>
      <c r="B1780">
        <v>2023</v>
      </c>
      <c r="C1780" t="s">
        <v>126</v>
      </c>
      <c r="D1780" s="7" t="s">
        <v>148</v>
      </c>
      <c r="E1780" s="8">
        <v>1</v>
      </c>
      <c r="I1780" t="s">
        <v>18</v>
      </c>
      <c r="J1780" t="s">
        <v>38</v>
      </c>
      <c r="L1780" t="s">
        <v>186</v>
      </c>
    </row>
    <row r="1781" spans="1:12" x14ac:dyDescent="0.25">
      <c r="A1781" t="s">
        <v>211</v>
      </c>
      <c r="B1781">
        <v>2023</v>
      </c>
      <c r="C1781" t="s">
        <v>126</v>
      </c>
      <c r="D1781" s="7" t="s">
        <v>60</v>
      </c>
      <c r="E1781" s="8">
        <v>1</v>
      </c>
      <c r="I1781" t="s">
        <v>10</v>
      </c>
      <c r="J1781" t="s">
        <v>42</v>
      </c>
      <c r="L1781" t="s">
        <v>188</v>
      </c>
    </row>
    <row r="1782" spans="1:12" x14ac:dyDescent="0.25">
      <c r="A1782" t="s">
        <v>211</v>
      </c>
      <c r="B1782">
        <v>2023</v>
      </c>
      <c r="C1782" t="s">
        <v>126</v>
      </c>
      <c r="D1782" s="7" t="s">
        <v>133</v>
      </c>
      <c r="E1782" s="8">
        <v>6</v>
      </c>
      <c r="I1782" t="s">
        <v>10</v>
      </c>
      <c r="J1782" t="s">
        <v>21</v>
      </c>
      <c r="L1782" t="s">
        <v>186</v>
      </c>
    </row>
    <row r="1783" spans="1:12" x14ac:dyDescent="0.25">
      <c r="A1783" t="s">
        <v>211</v>
      </c>
      <c r="B1783">
        <v>2023</v>
      </c>
      <c r="C1783" t="s">
        <v>126</v>
      </c>
      <c r="D1783" s="7" t="s">
        <v>55</v>
      </c>
      <c r="E1783" s="8">
        <v>20</v>
      </c>
      <c r="I1783" t="s">
        <v>10</v>
      </c>
      <c r="J1783" t="s">
        <v>34</v>
      </c>
      <c r="L1783" t="s">
        <v>187</v>
      </c>
    </row>
    <row r="1784" spans="1:12" x14ac:dyDescent="0.25">
      <c r="A1784" t="s">
        <v>211</v>
      </c>
      <c r="B1784">
        <v>2023</v>
      </c>
      <c r="C1784" t="s">
        <v>126</v>
      </c>
      <c r="D1784" s="7" t="s">
        <v>47</v>
      </c>
      <c r="E1784" s="8">
        <v>3</v>
      </c>
      <c r="I1784" t="s">
        <v>18</v>
      </c>
      <c r="J1784" t="s">
        <v>34</v>
      </c>
      <c r="L1784" t="s">
        <v>186</v>
      </c>
    </row>
    <row r="1785" spans="1:12" x14ac:dyDescent="0.25">
      <c r="A1785" t="s">
        <v>211</v>
      </c>
      <c r="B1785">
        <v>2023</v>
      </c>
      <c r="C1785" t="s">
        <v>126</v>
      </c>
      <c r="D1785" s="7" t="s">
        <v>130</v>
      </c>
      <c r="E1785" s="8">
        <v>2</v>
      </c>
      <c r="I1785" t="s">
        <v>10</v>
      </c>
      <c r="J1785" t="s">
        <v>11</v>
      </c>
      <c r="L1785" t="s">
        <v>186</v>
      </c>
    </row>
    <row r="1786" spans="1:12" x14ac:dyDescent="0.25">
      <c r="A1786" t="s">
        <v>211</v>
      </c>
      <c r="B1786">
        <v>2023</v>
      </c>
      <c r="C1786" t="s">
        <v>126</v>
      </c>
      <c r="D1786" s="7" t="s">
        <v>54</v>
      </c>
      <c r="E1786" s="8">
        <v>1</v>
      </c>
      <c r="I1786" t="s">
        <v>10</v>
      </c>
      <c r="J1786" t="s">
        <v>34</v>
      </c>
      <c r="L1786" t="s">
        <v>189</v>
      </c>
    </row>
    <row r="1787" spans="1:12" x14ac:dyDescent="0.25">
      <c r="A1787" t="s">
        <v>211</v>
      </c>
      <c r="B1787">
        <v>2023</v>
      </c>
      <c r="C1787" t="s">
        <v>126</v>
      </c>
      <c r="D1787" s="7" t="s">
        <v>23</v>
      </c>
      <c r="E1787" s="8">
        <v>1</v>
      </c>
      <c r="I1787" t="s">
        <v>18</v>
      </c>
      <c r="J1787" t="s">
        <v>19</v>
      </c>
      <c r="L1787" t="s">
        <v>188</v>
      </c>
    </row>
    <row r="1788" spans="1:12" x14ac:dyDescent="0.25">
      <c r="A1788" t="s">
        <v>211</v>
      </c>
      <c r="B1788">
        <v>2023</v>
      </c>
      <c r="C1788" t="s">
        <v>126</v>
      </c>
      <c r="D1788" s="7" t="s">
        <v>59</v>
      </c>
      <c r="E1788" s="8">
        <v>3</v>
      </c>
      <c r="I1788" t="s">
        <v>18</v>
      </c>
      <c r="J1788" t="s">
        <v>38</v>
      </c>
      <c r="L1788" t="s">
        <v>186</v>
      </c>
    </row>
    <row r="1789" spans="1:12" x14ac:dyDescent="0.25">
      <c r="A1789" t="s">
        <v>211</v>
      </c>
      <c r="B1789">
        <v>2023</v>
      </c>
      <c r="C1789" t="s">
        <v>126</v>
      </c>
      <c r="D1789" s="7" t="s">
        <v>134</v>
      </c>
      <c r="E1789" s="8">
        <v>1</v>
      </c>
      <c r="I1789" t="s">
        <v>18</v>
      </c>
      <c r="J1789" t="s">
        <v>19</v>
      </c>
      <c r="L1789" t="s">
        <v>186</v>
      </c>
    </row>
    <row r="1790" spans="1:12" x14ac:dyDescent="0.25">
      <c r="A1790" t="s">
        <v>211</v>
      </c>
      <c r="B1790">
        <v>2023</v>
      </c>
      <c r="C1790" t="s">
        <v>126</v>
      </c>
      <c r="D1790" s="7" t="s">
        <v>90</v>
      </c>
      <c r="E1790" s="8">
        <v>2</v>
      </c>
      <c r="I1790" t="s">
        <v>10</v>
      </c>
      <c r="J1790" t="s">
        <v>68</v>
      </c>
      <c r="L1790" t="s">
        <v>186</v>
      </c>
    </row>
    <row r="1791" spans="1:12" x14ac:dyDescent="0.25">
      <c r="A1791" t="s">
        <v>211</v>
      </c>
      <c r="B1791">
        <v>2023</v>
      </c>
      <c r="C1791" t="s">
        <v>126</v>
      </c>
      <c r="D1791" s="7" t="s">
        <v>110</v>
      </c>
      <c r="E1791" s="8">
        <v>3</v>
      </c>
      <c r="I1791" t="s">
        <v>10</v>
      </c>
      <c r="J1791" t="s">
        <v>19</v>
      </c>
      <c r="L1791" t="s">
        <v>189</v>
      </c>
    </row>
    <row r="1792" spans="1:12" x14ac:dyDescent="0.25">
      <c r="A1792" t="s">
        <v>211</v>
      </c>
      <c r="B1792">
        <v>2023</v>
      </c>
      <c r="C1792" t="s">
        <v>126</v>
      </c>
      <c r="D1792" s="7" t="s">
        <v>20</v>
      </c>
      <c r="E1792" s="8">
        <v>1</v>
      </c>
      <c r="I1792" t="s">
        <v>10</v>
      </c>
      <c r="J1792" t="s">
        <v>21</v>
      </c>
      <c r="L1792" t="s">
        <v>186</v>
      </c>
    </row>
    <row r="1793" spans="1:12" x14ac:dyDescent="0.25">
      <c r="A1793" t="s">
        <v>211</v>
      </c>
      <c r="B1793">
        <v>2023</v>
      </c>
      <c r="C1793" t="s">
        <v>126</v>
      </c>
      <c r="D1793" s="7" t="s">
        <v>51</v>
      </c>
      <c r="E1793" s="8">
        <v>1</v>
      </c>
      <c r="I1793" t="s">
        <v>15</v>
      </c>
      <c r="J1793" t="s">
        <v>42</v>
      </c>
      <c r="L1793" t="s">
        <v>186</v>
      </c>
    </row>
    <row r="1794" spans="1:12" x14ac:dyDescent="0.25">
      <c r="A1794" t="s">
        <v>211</v>
      </c>
      <c r="B1794">
        <v>2023</v>
      </c>
      <c r="C1794" t="s">
        <v>126</v>
      </c>
      <c r="D1794" s="7" t="s">
        <v>46</v>
      </c>
      <c r="E1794" s="8">
        <v>8</v>
      </c>
      <c r="I1794" t="s">
        <v>10</v>
      </c>
      <c r="J1794" t="s">
        <v>45</v>
      </c>
      <c r="L1794" t="s">
        <v>188</v>
      </c>
    </row>
    <row r="1795" spans="1:12" x14ac:dyDescent="0.25">
      <c r="A1795" t="s">
        <v>211</v>
      </c>
      <c r="B1795">
        <v>2023</v>
      </c>
      <c r="C1795" t="s">
        <v>126</v>
      </c>
      <c r="D1795" s="7" t="s">
        <v>152</v>
      </c>
      <c r="E1795" s="8">
        <v>2</v>
      </c>
      <c r="I1795" t="s">
        <v>10</v>
      </c>
      <c r="J1795" t="s">
        <v>13</v>
      </c>
      <c r="L1795" t="s">
        <v>189</v>
      </c>
    </row>
    <row r="1796" spans="1:12" x14ac:dyDescent="0.25">
      <c r="A1796" t="s">
        <v>211</v>
      </c>
      <c r="B1796">
        <v>2023</v>
      </c>
      <c r="C1796" t="s">
        <v>126</v>
      </c>
      <c r="D1796" s="7" t="s">
        <v>84</v>
      </c>
      <c r="E1796" s="8">
        <v>1</v>
      </c>
      <c r="I1796" t="s">
        <v>18</v>
      </c>
      <c r="J1796" t="s">
        <v>19</v>
      </c>
      <c r="L1796" t="s">
        <v>189</v>
      </c>
    </row>
    <row r="1797" spans="1:12" x14ac:dyDescent="0.25">
      <c r="A1797" t="s">
        <v>211</v>
      </c>
      <c r="B1797">
        <v>2023</v>
      </c>
      <c r="C1797" t="s">
        <v>126</v>
      </c>
      <c r="D1797" s="7" t="s">
        <v>75</v>
      </c>
      <c r="E1797" s="8">
        <v>3</v>
      </c>
      <c r="I1797" t="s">
        <v>18</v>
      </c>
      <c r="J1797" t="s">
        <v>19</v>
      </c>
      <c r="L1797" t="s">
        <v>189</v>
      </c>
    </row>
    <row r="1798" spans="1:12" x14ac:dyDescent="0.25">
      <c r="A1798" t="s">
        <v>211</v>
      </c>
      <c r="B1798">
        <v>2023</v>
      </c>
      <c r="C1798" t="s">
        <v>126</v>
      </c>
      <c r="D1798" s="7" t="s">
        <v>63</v>
      </c>
      <c r="E1798" s="8">
        <v>1</v>
      </c>
      <c r="I1798" t="s">
        <v>18</v>
      </c>
      <c r="J1798" t="s">
        <v>19</v>
      </c>
      <c r="L1798" t="s">
        <v>186</v>
      </c>
    </row>
    <row r="1799" spans="1:12" x14ac:dyDescent="0.25">
      <c r="A1799" t="s">
        <v>211</v>
      </c>
      <c r="B1799">
        <v>2023</v>
      </c>
      <c r="C1799" t="s">
        <v>126</v>
      </c>
      <c r="D1799" s="7" t="s">
        <v>154</v>
      </c>
      <c r="E1799" s="8">
        <v>2</v>
      </c>
      <c r="I1799" t="s">
        <v>18</v>
      </c>
      <c r="J1799" t="s">
        <v>36</v>
      </c>
      <c r="L1799" t="s">
        <v>186</v>
      </c>
    </row>
    <row r="1800" spans="1:12" x14ac:dyDescent="0.25">
      <c r="A1800" t="s">
        <v>211</v>
      </c>
      <c r="B1800">
        <v>2023</v>
      </c>
      <c r="C1800" t="s">
        <v>126</v>
      </c>
      <c r="D1800" s="7" t="s">
        <v>139</v>
      </c>
      <c r="E1800" s="8">
        <v>2</v>
      </c>
      <c r="I1800" t="s">
        <v>15</v>
      </c>
      <c r="J1800" t="s">
        <v>13</v>
      </c>
      <c r="L1800" t="s">
        <v>189</v>
      </c>
    </row>
    <row r="1801" spans="1:12" x14ac:dyDescent="0.25">
      <c r="A1801" t="s">
        <v>211</v>
      </c>
      <c r="B1801">
        <v>2023</v>
      </c>
      <c r="C1801" t="s">
        <v>126</v>
      </c>
      <c r="D1801" s="7" t="s">
        <v>40</v>
      </c>
      <c r="E1801" s="8">
        <v>1</v>
      </c>
      <c r="I1801" t="s">
        <v>18</v>
      </c>
      <c r="J1801" t="s">
        <v>16</v>
      </c>
      <c r="L1801" t="s">
        <v>186</v>
      </c>
    </row>
    <row r="1802" spans="1:12" x14ac:dyDescent="0.25">
      <c r="A1802" t="s">
        <v>211</v>
      </c>
      <c r="B1802">
        <v>2023</v>
      </c>
      <c r="C1802" t="s">
        <v>126</v>
      </c>
      <c r="D1802" s="7" t="s">
        <v>29</v>
      </c>
      <c r="E1802" s="8">
        <v>1</v>
      </c>
      <c r="I1802" t="s">
        <v>10</v>
      </c>
      <c r="J1802" t="s">
        <v>21</v>
      </c>
      <c r="L1802" t="s">
        <v>188</v>
      </c>
    </row>
    <row r="1803" spans="1:12" x14ac:dyDescent="0.25">
      <c r="A1803" t="s">
        <v>211</v>
      </c>
      <c r="B1803">
        <v>2023</v>
      </c>
      <c r="C1803" t="s">
        <v>127</v>
      </c>
      <c r="D1803" s="7" t="s">
        <v>37</v>
      </c>
      <c r="E1803" s="8">
        <v>15</v>
      </c>
      <c r="I1803" t="s">
        <v>10</v>
      </c>
      <c r="J1803" t="s">
        <v>38</v>
      </c>
      <c r="L1803" t="s">
        <v>187</v>
      </c>
    </row>
    <row r="1804" spans="1:12" x14ac:dyDescent="0.25">
      <c r="A1804" t="s">
        <v>211</v>
      </c>
      <c r="B1804">
        <v>2023</v>
      </c>
      <c r="C1804" t="s">
        <v>127</v>
      </c>
      <c r="D1804" s="7" t="s">
        <v>51</v>
      </c>
      <c r="E1804" s="8">
        <v>7</v>
      </c>
      <c r="I1804" t="s">
        <v>15</v>
      </c>
      <c r="J1804" t="s">
        <v>42</v>
      </c>
      <c r="L1804" t="s">
        <v>186</v>
      </c>
    </row>
    <row r="1805" spans="1:12" x14ac:dyDescent="0.25">
      <c r="A1805" t="s">
        <v>211</v>
      </c>
      <c r="B1805">
        <v>2023</v>
      </c>
      <c r="C1805" t="s">
        <v>127</v>
      </c>
      <c r="D1805" s="7" t="s">
        <v>143</v>
      </c>
      <c r="E1805" s="8">
        <v>10</v>
      </c>
      <c r="I1805" t="s">
        <v>10</v>
      </c>
      <c r="J1805" t="s">
        <v>45</v>
      </c>
      <c r="L1805" t="s">
        <v>186</v>
      </c>
    </row>
    <row r="1806" spans="1:12" x14ac:dyDescent="0.25">
      <c r="A1806" t="s">
        <v>211</v>
      </c>
      <c r="B1806">
        <v>2023</v>
      </c>
      <c r="C1806" t="s">
        <v>127</v>
      </c>
      <c r="D1806" s="7" t="s">
        <v>59</v>
      </c>
      <c r="E1806" s="8">
        <v>3</v>
      </c>
      <c r="I1806" t="s">
        <v>18</v>
      </c>
      <c r="J1806" t="s">
        <v>38</v>
      </c>
      <c r="L1806" t="s">
        <v>186</v>
      </c>
    </row>
    <row r="1807" spans="1:12" x14ac:dyDescent="0.25">
      <c r="A1807" t="s">
        <v>211</v>
      </c>
      <c r="B1807">
        <v>2023</v>
      </c>
      <c r="C1807" t="s">
        <v>127</v>
      </c>
      <c r="D1807" s="7" t="s">
        <v>48</v>
      </c>
      <c r="E1807" s="8">
        <v>2</v>
      </c>
      <c r="I1807" t="s">
        <v>18</v>
      </c>
      <c r="J1807" t="s">
        <v>19</v>
      </c>
      <c r="L1807" t="s">
        <v>188</v>
      </c>
    </row>
    <row r="1808" spans="1:12" x14ac:dyDescent="0.25">
      <c r="A1808" t="s">
        <v>211</v>
      </c>
      <c r="B1808">
        <v>2023</v>
      </c>
      <c r="C1808" t="s">
        <v>127</v>
      </c>
      <c r="D1808" s="7" t="s">
        <v>47</v>
      </c>
      <c r="E1808" s="8">
        <v>8</v>
      </c>
      <c r="I1808" t="s">
        <v>18</v>
      </c>
      <c r="J1808" t="s">
        <v>34</v>
      </c>
      <c r="L1808" t="s">
        <v>186</v>
      </c>
    </row>
    <row r="1809" spans="1:12" x14ac:dyDescent="0.25">
      <c r="A1809" t="s">
        <v>211</v>
      </c>
      <c r="B1809">
        <v>2023</v>
      </c>
      <c r="C1809" t="s">
        <v>127</v>
      </c>
      <c r="D1809" s="7" t="s">
        <v>54</v>
      </c>
      <c r="E1809" s="8">
        <v>2</v>
      </c>
      <c r="I1809" t="s">
        <v>10</v>
      </c>
      <c r="J1809" t="s">
        <v>34</v>
      </c>
      <c r="L1809" t="s">
        <v>189</v>
      </c>
    </row>
    <row r="1810" spans="1:12" x14ac:dyDescent="0.25">
      <c r="A1810" t="s">
        <v>211</v>
      </c>
      <c r="B1810">
        <v>2023</v>
      </c>
      <c r="C1810" t="s">
        <v>127</v>
      </c>
      <c r="D1810" s="7" t="s">
        <v>87</v>
      </c>
      <c r="E1810" s="8">
        <v>12</v>
      </c>
      <c r="I1810" t="s">
        <v>18</v>
      </c>
      <c r="J1810" t="s">
        <v>19</v>
      </c>
      <c r="L1810" t="s">
        <v>188</v>
      </c>
    </row>
    <row r="1811" spans="1:12" x14ac:dyDescent="0.25">
      <c r="A1811" t="s">
        <v>211</v>
      </c>
      <c r="B1811">
        <v>2023</v>
      </c>
      <c r="C1811" t="s">
        <v>127</v>
      </c>
      <c r="D1811" s="7" t="s">
        <v>61</v>
      </c>
      <c r="E1811" s="8">
        <v>1</v>
      </c>
      <c r="I1811" t="s">
        <v>18</v>
      </c>
      <c r="J1811" t="s">
        <v>38</v>
      </c>
      <c r="L1811" t="s">
        <v>186</v>
      </c>
    </row>
    <row r="1812" spans="1:12" x14ac:dyDescent="0.25">
      <c r="A1812" t="s">
        <v>211</v>
      </c>
      <c r="B1812">
        <v>2023</v>
      </c>
      <c r="C1812" t="s">
        <v>127</v>
      </c>
      <c r="D1812" s="7" t="s">
        <v>151</v>
      </c>
      <c r="E1812" s="8">
        <v>1</v>
      </c>
      <c r="I1812" t="s">
        <v>10</v>
      </c>
      <c r="J1812" t="s">
        <v>13</v>
      </c>
      <c r="L1812" t="s">
        <v>189</v>
      </c>
    </row>
    <row r="1813" spans="1:12" x14ac:dyDescent="0.25">
      <c r="A1813" t="s">
        <v>211</v>
      </c>
      <c r="B1813">
        <v>2023</v>
      </c>
      <c r="C1813" t="s">
        <v>127</v>
      </c>
      <c r="D1813" s="7" t="s">
        <v>147</v>
      </c>
      <c r="E1813" s="8">
        <v>5</v>
      </c>
      <c r="I1813" t="s">
        <v>18</v>
      </c>
      <c r="J1813" t="s">
        <v>19</v>
      </c>
      <c r="L1813" t="s">
        <v>188</v>
      </c>
    </row>
    <row r="1814" spans="1:12" x14ac:dyDescent="0.25">
      <c r="A1814" t="s">
        <v>211</v>
      </c>
      <c r="B1814">
        <v>2023</v>
      </c>
      <c r="C1814" t="s">
        <v>127</v>
      </c>
      <c r="D1814" s="7" t="s">
        <v>44</v>
      </c>
      <c r="E1814" s="8">
        <v>42</v>
      </c>
      <c r="I1814" t="s">
        <v>10</v>
      </c>
      <c r="J1814" t="s">
        <v>45</v>
      </c>
      <c r="L1814" t="s">
        <v>187</v>
      </c>
    </row>
    <row r="1815" spans="1:12" x14ac:dyDescent="0.25">
      <c r="A1815" t="s">
        <v>211</v>
      </c>
      <c r="B1815">
        <v>2023</v>
      </c>
      <c r="C1815" t="s">
        <v>127</v>
      </c>
      <c r="D1815" s="7" t="s">
        <v>60</v>
      </c>
      <c r="E1815" s="8">
        <v>5</v>
      </c>
      <c r="I1815" t="s">
        <v>10</v>
      </c>
      <c r="J1815" t="s">
        <v>42</v>
      </c>
      <c r="L1815" t="s">
        <v>188</v>
      </c>
    </row>
    <row r="1816" spans="1:12" x14ac:dyDescent="0.25">
      <c r="A1816" t="s">
        <v>211</v>
      </c>
      <c r="B1816">
        <v>2023</v>
      </c>
      <c r="C1816" t="s">
        <v>127</v>
      </c>
      <c r="D1816" s="7" t="s">
        <v>84</v>
      </c>
      <c r="E1816" s="8">
        <v>5</v>
      </c>
      <c r="I1816" t="s">
        <v>18</v>
      </c>
      <c r="J1816" t="s">
        <v>19</v>
      </c>
      <c r="L1816" t="s">
        <v>189</v>
      </c>
    </row>
    <row r="1817" spans="1:12" x14ac:dyDescent="0.25">
      <c r="A1817" t="s">
        <v>211</v>
      </c>
      <c r="B1817">
        <v>2023</v>
      </c>
      <c r="C1817" t="s">
        <v>127</v>
      </c>
      <c r="D1817" s="7" t="s">
        <v>55</v>
      </c>
      <c r="E1817" s="8">
        <v>22</v>
      </c>
      <c r="I1817" t="s">
        <v>10</v>
      </c>
      <c r="J1817" t="s">
        <v>34</v>
      </c>
      <c r="L1817" t="s">
        <v>187</v>
      </c>
    </row>
    <row r="1818" spans="1:12" x14ac:dyDescent="0.25">
      <c r="A1818" t="s">
        <v>211</v>
      </c>
      <c r="B1818">
        <v>2023</v>
      </c>
      <c r="C1818" t="s">
        <v>127</v>
      </c>
      <c r="D1818" s="7" t="s">
        <v>14</v>
      </c>
      <c r="E1818" s="8">
        <v>70</v>
      </c>
      <c r="I1818" t="s">
        <v>15</v>
      </c>
      <c r="J1818" t="s">
        <v>16</v>
      </c>
      <c r="L1818" t="s">
        <v>187</v>
      </c>
    </row>
    <row r="1819" spans="1:12" x14ac:dyDescent="0.25">
      <c r="A1819" t="s">
        <v>211</v>
      </c>
      <c r="B1819">
        <v>2023</v>
      </c>
      <c r="C1819" t="s">
        <v>127</v>
      </c>
      <c r="D1819" s="7" t="s">
        <v>56</v>
      </c>
      <c r="E1819" s="8">
        <v>1</v>
      </c>
      <c r="I1819" t="s">
        <v>10</v>
      </c>
      <c r="J1819" t="s">
        <v>11</v>
      </c>
      <c r="L1819" t="s">
        <v>189</v>
      </c>
    </row>
    <row r="1820" spans="1:12" x14ac:dyDescent="0.25">
      <c r="A1820" t="s">
        <v>211</v>
      </c>
      <c r="B1820">
        <v>2023</v>
      </c>
      <c r="C1820" t="s">
        <v>127</v>
      </c>
      <c r="D1820" s="7" t="s">
        <v>27</v>
      </c>
      <c r="E1820" s="8">
        <v>7</v>
      </c>
      <c r="I1820" t="s">
        <v>18</v>
      </c>
      <c r="J1820" t="s">
        <v>28</v>
      </c>
      <c r="L1820" t="s">
        <v>188</v>
      </c>
    </row>
    <row r="1821" spans="1:12" x14ac:dyDescent="0.25">
      <c r="A1821" t="s">
        <v>211</v>
      </c>
      <c r="B1821">
        <v>2023</v>
      </c>
      <c r="C1821" t="s">
        <v>127</v>
      </c>
      <c r="D1821" s="7" t="s">
        <v>67</v>
      </c>
      <c r="E1821" s="8">
        <v>2</v>
      </c>
      <c r="I1821" t="s">
        <v>10</v>
      </c>
      <c r="J1821" t="s">
        <v>68</v>
      </c>
      <c r="L1821" t="s">
        <v>186</v>
      </c>
    </row>
    <row r="1822" spans="1:12" x14ac:dyDescent="0.25">
      <c r="A1822" t="s">
        <v>211</v>
      </c>
      <c r="B1822">
        <v>2023</v>
      </c>
      <c r="C1822" t="s">
        <v>127</v>
      </c>
      <c r="D1822" s="7" t="s">
        <v>148</v>
      </c>
      <c r="E1822" s="8">
        <v>2</v>
      </c>
      <c r="I1822" t="s">
        <v>18</v>
      </c>
      <c r="J1822" t="s">
        <v>38</v>
      </c>
      <c r="L1822" t="s">
        <v>186</v>
      </c>
    </row>
    <row r="1823" spans="1:12" x14ac:dyDescent="0.25">
      <c r="A1823" t="s">
        <v>211</v>
      </c>
      <c r="B1823">
        <v>2023</v>
      </c>
      <c r="C1823" t="s">
        <v>127</v>
      </c>
      <c r="D1823" s="7" t="s">
        <v>134</v>
      </c>
      <c r="E1823" s="8">
        <v>7</v>
      </c>
      <c r="I1823" t="s">
        <v>18</v>
      </c>
      <c r="J1823" t="s">
        <v>19</v>
      </c>
      <c r="L1823" t="s">
        <v>186</v>
      </c>
    </row>
    <row r="1824" spans="1:12" x14ac:dyDescent="0.25">
      <c r="A1824" t="s">
        <v>211</v>
      </c>
      <c r="B1824">
        <v>2023</v>
      </c>
      <c r="C1824" t="s">
        <v>127</v>
      </c>
      <c r="D1824" s="7" t="s">
        <v>75</v>
      </c>
      <c r="E1824" s="8">
        <v>1</v>
      </c>
      <c r="I1824" t="s">
        <v>18</v>
      </c>
      <c r="J1824" t="s">
        <v>19</v>
      </c>
      <c r="L1824" t="s">
        <v>189</v>
      </c>
    </row>
    <row r="1825" spans="1:12" x14ac:dyDescent="0.25">
      <c r="A1825" t="s">
        <v>211</v>
      </c>
      <c r="B1825">
        <v>2023</v>
      </c>
      <c r="C1825" t="s">
        <v>127</v>
      </c>
      <c r="D1825" s="7" t="s">
        <v>156</v>
      </c>
      <c r="E1825" s="8">
        <v>2</v>
      </c>
      <c r="I1825" t="s">
        <v>10</v>
      </c>
      <c r="J1825" t="s">
        <v>21</v>
      </c>
      <c r="L1825" t="s">
        <v>186</v>
      </c>
    </row>
    <row r="1826" spans="1:12" x14ac:dyDescent="0.25">
      <c r="A1826" t="s">
        <v>211</v>
      </c>
      <c r="B1826">
        <v>2023</v>
      </c>
      <c r="C1826" t="s">
        <v>127</v>
      </c>
      <c r="D1826" s="7" t="s">
        <v>133</v>
      </c>
      <c r="E1826" s="8">
        <v>4</v>
      </c>
      <c r="I1826" t="s">
        <v>10</v>
      </c>
      <c r="J1826" t="s">
        <v>21</v>
      </c>
      <c r="L1826" t="s">
        <v>186</v>
      </c>
    </row>
    <row r="1827" spans="1:12" x14ac:dyDescent="0.25">
      <c r="A1827" t="s">
        <v>211</v>
      </c>
      <c r="B1827">
        <v>2023</v>
      </c>
      <c r="C1827" t="s">
        <v>127</v>
      </c>
      <c r="D1827" s="7" t="s">
        <v>154</v>
      </c>
      <c r="E1827" s="8">
        <v>4</v>
      </c>
      <c r="I1827" t="s">
        <v>18</v>
      </c>
      <c r="J1827" t="s">
        <v>36</v>
      </c>
      <c r="L1827" t="s">
        <v>186</v>
      </c>
    </row>
    <row r="1828" spans="1:12" x14ac:dyDescent="0.25">
      <c r="A1828" t="s">
        <v>211</v>
      </c>
      <c r="B1828">
        <v>2023</v>
      </c>
      <c r="C1828" t="s">
        <v>127</v>
      </c>
      <c r="D1828" s="7" t="s">
        <v>46</v>
      </c>
      <c r="E1828" s="8">
        <v>3</v>
      </c>
      <c r="I1828" t="s">
        <v>10</v>
      </c>
      <c r="J1828" t="s">
        <v>45</v>
      </c>
      <c r="L1828" t="s">
        <v>188</v>
      </c>
    </row>
    <row r="1829" spans="1:12" x14ac:dyDescent="0.25">
      <c r="A1829" t="s">
        <v>211</v>
      </c>
      <c r="B1829">
        <v>2023</v>
      </c>
      <c r="C1829" t="s">
        <v>127</v>
      </c>
      <c r="D1829" s="7" t="s">
        <v>71</v>
      </c>
      <c r="E1829" s="8">
        <v>5</v>
      </c>
      <c r="I1829" t="s">
        <v>18</v>
      </c>
      <c r="J1829" t="s">
        <v>72</v>
      </c>
      <c r="L1829" t="s">
        <v>186</v>
      </c>
    </row>
    <row r="1830" spans="1:12" x14ac:dyDescent="0.25">
      <c r="A1830" t="s">
        <v>211</v>
      </c>
      <c r="B1830">
        <v>2023</v>
      </c>
      <c r="C1830" t="s">
        <v>127</v>
      </c>
      <c r="D1830" s="7" t="s">
        <v>150</v>
      </c>
      <c r="E1830" s="8">
        <v>2</v>
      </c>
      <c r="I1830" t="s">
        <v>10</v>
      </c>
      <c r="J1830" t="s">
        <v>21</v>
      </c>
      <c r="L1830" t="s">
        <v>189</v>
      </c>
    </row>
    <row r="1831" spans="1:12" x14ac:dyDescent="0.25">
      <c r="A1831" t="s">
        <v>211</v>
      </c>
      <c r="B1831">
        <v>2023</v>
      </c>
      <c r="C1831" t="s">
        <v>127</v>
      </c>
      <c r="D1831" s="7" t="s">
        <v>22</v>
      </c>
      <c r="E1831" s="8">
        <v>9</v>
      </c>
      <c r="I1831" t="s">
        <v>15</v>
      </c>
      <c r="J1831" t="s">
        <v>16</v>
      </c>
      <c r="L1831" t="s">
        <v>187</v>
      </c>
    </row>
    <row r="1832" spans="1:12" x14ac:dyDescent="0.25">
      <c r="A1832" t="s">
        <v>211</v>
      </c>
      <c r="B1832">
        <v>2023</v>
      </c>
      <c r="C1832" t="s">
        <v>127</v>
      </c>
      <c r="D1832" s="7" t="s">
        <v>90</v>
      </c>
      <c r="E1832" s="8">
        <v>2</v>
      </c>
      <c r="I1832" t="s">
        <v>10</v>
      </c>
      <c r="J1832" t="s">
        <v>68</v>
      </c>
      <c r="L1832" t="s">
        <v>186</v>
      </c>
    </row>
    <row r="1833" spans="1:12" x14ac:dyDescent="0.25">
      <c r="A1833" t="s">
        <v>211</v>
      </c>
      <c r="B1833">
        <v>2023</v>
      </c>
      <c r="C1833" t="s">
        <v>127</v>
      </c>
      <c r="D1833" s="7" t="s">
        <v>39</v>
      </c>
      <c r="E1833" s="8">
        <v>3</v>
      </c>
      <c r="I1833" t="s">
        <v>10</v>
      </c>
      <c r="J1833" t="s">
        <v>21</v>
      </c>
      <c r="L1833" t="s">
        <v>188</v>
      </c>
    </row>
    <row r="1834" spans="1:12" x14ac:dyDescent="0.25">
      <c r="A1834" t="s">
        <v>211</v>
      </c>
      <c r="B1834">
        <v>2023</v>
      </c>
      <c r="C1834" t="s">
        <v>127</v>
      </c>
      <c r="D1834" s="7" t="s">
        <v>130</v>
      </c>
      <c r="E1834" s="8">
        <v>2</v>
      </c>
      <c r="I1834" t="s">
        <v>10</v>
      </c>
      <c r="J1834" t="s">
        <v>11</v>
      </c>
      <c r="L1834" t="s">
        <v>186</v>
      </c>
    </row>
    <row r="1835" spans="1:12" x14ac:dyDescent="0.25">
      <c r="A1835" t="s">
        <v>211</v>
      </c>
      <c r="B1835">
        <v>2023</v>
      </c>
      <c r="C1835" t="s">
        <v>127</v>
      </c>
      <c r="D1835" s="7" t="s">
        <v>23</v>
      </c>
      <c r="E1835" s="8">
        <v>3</v>
      </c>
      <c r="I1835" t="s">
        <v>18</v>
      </c>
      <c r="J1835" t="s">
        <v>19</v>
      </c>
      <c r="L1835" t="s">
        <v>188</v>
      </c>
    </row>
    <row r="1836" spans="1:12" x14ac:dyDescent="0.25">
      <c r="A1836" t="s">
        <v>211</v>
      </c>
      <c r="B1836">
        <v>2023</v>
      </c>
      <c r="C1836" t="s">
        <v>127</v>
      </c>
      <c r="D1836" s="7" t="s">
        <v>152</v>
      </c>
      <c r="E1836" s="8">
        <v>1</v>
      </c>
      <c r="I1836" t="s">
        <v>10</v>
      </c>
      <c r="J1836" t="s">
        <v>13</v>
      </c>
      <c r="L1836" t="s">
        <v>189</v>
      </c>
    </row>
    <row r="1837" spans="1:12" x14ac:dyDescent="0.25">
      <c r="A1837" t="s">
        <v>211</v>
      </c>
      <c r="B1837">
        <v>2023</v>
      </c>
      <c r="C1837" t="s">
        <v>127</v>
      </c>
      <c r="D1837" s="7" t="s">
        <v>35</v>
      </c>
      <c r="E1837" s="8">
        <v>14</v>
      </c>
      <c r="I1837" t="s">
        <v>18</v>
      </c>
      <c r="J1837" t="s">
        <v>36</v>
      </c>
      <c r="L1837" t="s">
        <v>187</v>
      </c>
    </row>
    <row r="1838" spans="1:12" x14ac:dyDescent="0.25">
      <c r="A1838" t="s">
        <v>211</v>
      </c>
      <c r="B1838">
        <v>2023</v>
      </c>
      <c r="C1838" t="s">
        <v>127</v>
      </c>
      <c r="D1838" s="7" t="s">
        <v>9</v>
      </c>
      <c r="E1838" s="8">
        <v>1</v>
      </c>
      <c r="I1838" t="s">
        <v>10</v>
      </c>
      <c r="J1838" t="s">
        <v>11</v>
      </c>
      <c r="L1838" t="s">
        <v>186</v>
      </c>
    </row>
    <row r="1839" spans="1:12" x14ac:dyDescent="0.25">
      <c r="A1839" t="s">
        <v>211</v>
      </c>
      <c r="B1839">
        <v>2023</v>
      </c>
      <c r="C1839" t="s">
        <v>127</v>
      </c>
      <c r="D1839" s="7" t="s">
        <v>30</v>
      </c>
      <c r="E1839" s="8">
        <v>1</v>
      </c>
      <c r="I1839" t="s">
        <v>10</v>
      </c>
      <c r="J1839" t="s">
        <v>13</v>
      </c>
      <c r="L1839" t="s">
        <v>186</v>
      </c>
    </row>
    <row r="1840" spans="1:12" x14ac:dyDescent="0.25">
      <c r="A1840" t="s">
        <v>211</v>
      </c>
      <c r="B1840">
        <v>2023</v>
      </c>
      <c r="C1840" t="s">
        <v>127</v>
      </c>
      <c r="D1840" s="7" t="s">
        <v>41</v>
      </c>
      <c r="E1840" s="8">
        <v>3</v>
      </c>
      <c r="I1840" t="s">
        <v>15</v>
      </c>
      <c r="J1840" t="s">
        <v>42</v>
      </c>
      <c r="L1840" t="s">
        <v>187</v>
      </c>
    </row>
    <row r="1841" spans="1:12" x14ac:dyDescent="0.25">
      <c r="A1841" t="s">
        <v>211</v>
      </c>
      <c r="B1841">
        <v>2023</v>
      </c>
      <c r="C1841" t="s">
        <v>127</v>
      </c>
      <c r="D1841" s="7" t="s">
        <v>137</v>
      </c>
      <c r="E1841" s="8">
        <v>3</v>
      </c>
      <c r="I1841" t="s">
        <v>10</v>
      </c>
      <c r="J1841" t="s">
        <v>45</v>
      </c>
      <c r="L1841" t="s">
        <v>188</v>
      </c>
    </row>
    <row r="1842" spans="1:12" x14ac:dyDescent="0.25">
      <c r="A1842" t="s">
        <v>211</v>
      </c>
      <c r="B1842">
        <v>2023</v>
      </c>
      <c r="C1842" t="s">
        <v>127</v>
      </c>
      <c r="D1842" s="7" t="s">
        <v>139</v>
      </c>
      <c r="E1842" s="8">
        <v>1</v>
      </c>
      <c r="I1842" t="s">
        <v>15</v>
      </c>
      <c r="J1842" t="s">
        <v>13</v>
      </c>
      <c r="L1842" t="s">
        <v>189</v>
      </c>
    </row>
    <row r="1843" spans="1:12" x14ac:dyDescent="0.25">
      <c r="A1843" t="s">
        <v>211</v>
      </c>
      <c r="B1843">
        <v>2023</v>
      </c>
      <c r="C1843" t="s">
        <v>127</v>
      </c>
      <c r="D1843" s="7" t="s">
        <v>138</v>
      </c>
      <c r="E1843" s="8">
        <v>2</v>
      </c>
      <c r="I1843" t="s">
        <v>10</v>
      </c>
      <c r="J1843" t="s">
        <v>34</v>
      </c>
      <c r="L1843" t="s">
        <v>186</v>
      </c>
    </row>
    <row r="1844" spans="1:12" x14ac:dyDescent="0.25">
      <c r="A1844" t="s">
        <v>211</v>
      </c>
      <c r="B1844">
        <v>2023</v>
      </c>
      <c r="C1844" t="s">
        <v>127</v>
      </c>
      <c r="D1844" s="7" t="s">
        <v>29</v>
      </c>
      <c r="E1844" s="8">
        <v>1</v>
      </c>
      <c r="I1844" t="s">
        <v>10</v>
      </c>
      <c r="J1844" t="s">
        <v>21</v>
      </c>
      <c r="L1844" t="s">
        <v>188</v>
      </c>
    </row>
    <row r="1845" spans="1:12" x14ac:dyDescent="0.25">
      <c r="A1845" t="s">
        <v>211</v>
      </c>
      <c r="B1845">
        <v>2023</v>
      </c>
      <c r="C1845" t="s">
        <v>127</v>
      </c>
      <c r="D1845" s="7" t="s">
        <v>158</v>
      </c>
      <c r="E1845" s="8">
        <v>1</v>
      </c>
      <c r="I1845" t="s">
        <v>10</v>
      </c>
      <c r="J1845" t="s">
        <v>45</v>
      </c>
      <c r="L1845" t="s">
        <v>189</v>
      </c>
    </row>
    <row r="1846" spans="1:12" x14ac:dyDescent="0.25">
      <c r="A1846" t="s">
        <v>211</v>
      </c>
      <c r="B1846">
        <v>2023</v>
      </c>
      <c r="C1846" t="s">
        <v>127</v>
      </c>
      <c r="D1846" s="7" t="s">
        <v>145</v>
      </c>
      <c r="E1846" s="8">
        <v>1</v>
      </c>
      <c r="I1846" t="s">
        <v>18</v>
      </c>
      <c r="J1846" t="s">
        <v>19</v>
      </c>
      <c r="L1846" t="s">
        <v>188</v>
      </c>
    </row>
    <row r="1847" spans="1:12" x14ac:dyDescent="0.25">
      <c r="A1847" t="s">
        <v>211</v>
      </c>
      <c r="B1847">
        <v>2023</v>
      </c>
      <c r="C1847" t="s">
        <v>128</v>
      </c>
      <c r="D1847" s="7" t="s">
        <v>54</v>
      </c>
      <c r="E1847" s="8">
        <v>3</v>
      </c>
      <c r="I1847" t="s">
        <v>10</v>
      </c>
      <c r="J1847" t="s">
        <v>34</v>
      </c>
      <c r="L1847" t="s">
        <v>189</v>
      </c>
    </row>
    <row r="1848" spans="1:12" x14ac:dyDescent="0.25">
      <c r="A1848" t="s">
        <v>211</v>
      </c>
      <c r="B1848">
        <v>2023</v>
      </c>
      <c r="C1848" t="s">
        <v>128</v>
      </c>
      <c r="D1848" s="7" t="s">
        <v>133</v>
      </c>
      <c r="E1848" s="8">
        <v>2</v>
      </c>
      <c r="I1848" t="s">
        <v>10</v>
      </c>
      <c r="J1848" t="s">
        <v>21</v>
      </c>
      <c r="L1848" t="s">
        <v>186</v>
      </c>
    </row>
    <row r="1849" spans="1:12" x14ac:dyDescent="0.25">
      <c r="A1849" t="s">
        <v>211</v>
      </c>
      <c r="B1849">
        <v>2023</v>
      </c>
      <c r="C1849" t="s">
        <v>128</v>
      </c>
      <c r="D1849" s="7" t="s">
        <v>60</v>
      </c>
      <c r="E1849" s="8">
        <v>5</v>
      </c>
      <c r="I1849" t="s">
        <v>10</v>
      </c>
      <c r="J1849" t="s">
        <v>42</v>
      </c>
      <c r="L1849" t="s">
        <v>188</v>
      </c>
    </row>
    <row r="1850" spans="1:12" x14ac:dyDescent="0.25">
      <c r="A1850" t="s">
        <v>211</v>
      </c>
      <c r="B1850">
        <v>2023</v>
      </c>
      <c r="C1850" t="s">
        <v>128</v>
      </c>
      <c r="D1850" s="7" t="s">
        <v>147</v>
      </c>
      <c r="E1850" s="8">
        <v>5</v>
      </c>
      <c r="I1850" t="s">
        <v>18</v>
      </c>
      <c r="J1850" t="s">
        <v>19</v>
      </c>
      <c r="L1850" t="s">
        <v>188</v>
      </c>
    </row>
    <row r="1851" spans="1:12" x14ac:dyDescent="0.25">
      <c r="A1851" t="s">
        <v>211</v>
      </c>
      <c r="B1851">
        <v>2023</v>
      </c>
      <c r="C1851" t="s">
        <v>128</v>
      </c>
      <c r="D1851" s="7" t="s">
        <v>148</v>
      </c>
      <c r="E1851" s="8">
        <v>5</v>
      </c>
      <c r="I1851" t="s">
        <v>18</v>
      </c>
      <c r="J1851" t="s">
        <v>38</v>
      </c>
      <c r="L1851" t="s">
        <v>186</v>
      </c>
    </row>
    <row r="1852" spans="1:12" x14ac:dyDescent="0.25">
      <c r="A1852" t="s">
        <v>211</v>
      </c>
      <c r="B1852">
        <v>2023</v>
      </c>
      <c r="C1852" t="s">
        <v>128</v>
      </c>
      <c r="D1852" s="7" t="s">
        <v>150</v>
      </c>
      <c r="E1852" s="8">
        <v>1</v>
      </c>
      <c r="I1852" t="s">
        <v>10</v>
      </c>
      <c r="J1852" t="s">
        <v>21</v>
      </c>
      <c r="L1852" t="s">
        <v>189</v>
      </c>
    </row>
    <row r="1853" spans="1:12" x14ac:dyDescent="0.25">
      <c r="A1853" t="s">
        <v>211</v>
      </c>
      <c r="B1853">
        <v>2023</v>
      </c>
      <c r="C1853" t="s">
        <v>128</v>
      </c>
      <c r="D1853" s="7" t="s">
        <v>48</v>
      </c>
      <c r="E1853" s="8">
        <v>4</v>
      </c>
      <c r="I1853" t="s">
        <v>18</v>
      </c>
      <c r="J1853" t="s">
        <v>19</v>
      </c>
      <c r="L1853" t="s">
        <v>188</v>
      </c>
    </row>
    <row r="1854" spans="1:12" x14ac:dyDescent="0.25">
      <c r="A1854" t="s">
        <v>211</v>
      </c>
      <c r="B1854">
        <v>2023</v>
      </c>
      <c r="C1854" t="s">
        <v>128</v>
      </c>
      <c r="D1854" s="7" t="s">
        <v>90</v>
      </c>
      <c r="E1854" s="8">
        <v>5</v>
      </c>
      <c r="I1854" t="s">
        <v>10</v>
      </c>
      <c r="J1854" t="s">
        <v>68</v>
      </c>
      <c r="L1854" t="s">
        <v>186</v>
      </c>
    </row>
    <row r="1855" spans="1:12" x14ac:dyDescent="0.25">
      <c r="A1855" t="s">
        <v>211</v>
      </c>
      <c r="B1855">
        <v>2023</v>
      </c>
      <c r="C1855" t="s">
        <v>128</v>
      </c>
      <c r="D1855" s="7" t="s">
        <v>76</v>
      </c>
      <c r="E1855" s="8">
        <v>1</v>
      </c>
      <c r="I1855" t="s">
        <v>18</v>
      </c>
      <c r="J1855" t="s">
        <v>72</v>
      </c>
      <c r="L1855" t="s">
        <v>189</v>
      </c>
    </row>
    <row r="1856" spans="1:12" x14ac:dyDescent="0.25">
      <c r="A1856" t="s">
        <v>211</v>
      </c>
      <c r="B1856">
        <v>2023</v>
      </c>
      <c r="C1856" t="s">
        <v>128</v>
      </c>
      <c r="D1856" s="7" t="s">
        <v>143</v>
      </c>
      <c r="E1856" s="8">
        <v>1</v>
      </c>
      <c r="I1856" t="s">
        <v>10</v>
      </c>
      <c r="J1856" t="s">
        <v>45</v>
      </c>
      <c r="L1856" t="s">
        <v>186</v>
      </c>
    </row>
    <row r="1857" spans="1:12" x14ac:dyDescent="0.25">
      <c r="A1857" t="s">
        <v>211</v>
      </c>
      <c r="B1857">
        <v>2023</v>
      </c>
      <c r="C1857" t="s">
        <v>128</v>
      </c>
      <c r="D1857" s="7" t="s">
        <v>29</v>
      </c>
      <c r="E1857" s="8">
        <v>2</v>
      </c>
      <c r="I1857" t="s">
        <v>10</v>
      </c>
      <c r="J1857" t="s">
        <v>21</v>
      </c>
      <c r="L1857" t="s">
        <v>188</v>
      </c>
    </row>
    <row r="1858" spans="1:12" x14ac:dyDescent="0.25">
      <c r="A1858" t="s">
        <v>211</v>
      </c>
      <c r="B1858">
        <v>2023</v>
      </c>
      <c r="C1858" t="s">
        <v>128</v>
      </c>
      <c r="D1858" s="7" t="s">
        <v>37</v>
      </c>
      <c r="E1858" s="8">
        <v>7</v>
      </c>
      <c r="I1858" t="s">
        <v>10</v>
      </c>
      <c r="J1858" t="s">
        <v>38</v>
      </c>
      <c r="L1858" t="s">
        <v>187</v>
      </c>
    </row>
    <row r="1859" spans="1:12" x14ac:dyDescent="0.25">
      <c r="A1859" t="s">
        <v>211</v>
      </c>
      <c r="B1859">
        <v>2023</v>
      </c>
      <c r="C1859" t="s">
        <v>128</v>
      </c>
      <c r="D1859" s="7" t="s">
        <v>39</v>
      </c>
      <c r="E1859" s="8">
        <v>1</v>
      </c>
      <c r="I1859" t="s">
        <v>10</v>
      </c>
      <c r="J1859" t="s">
        <v>21</v>
      </c>
      <c r="L1859" t="s">
        <v>188</v>
      </c>
    </row>
    <row r="1860" spans="1:12" x14ac:dyDescent="0.25">
      <c r="A1860" t="s">
        <v>211</v>
      </c>
      <c r="B1860">
        <v>2023</v>
      </c>
      <c r="C1860" t="s">
        <v>128</v>
      </c>
      <c r="D1860" s="7" t="s">
        <v>134</v>
      </c>
      <c r="E1860" s="8">
        <v>6</v>
      </c>
      <c r="I1860" t="s">
        <v>18</v>
      </c>
      <c r="J1860" t="s">
        <v>19</v>
      </c>
      <c r="L1860" t="s">
        <v>186</v>
      </c>
    </row>
    <row r="1861" spans="1:12" x14ac:dyDescent="0.25">
      <c r="A1861" t="s">
        <v>211</v>
      </c>
      <c r="B1861">
        <v>2023</v>
      </c>
      <c r="C1861" t="s">
        <v>128</v>
      </c>
      <c r="D1861" s="7" t="s">
        <v>137</v>
      </c>
      <c r="E1861" s="8">
        <v>2</v>
      </c>
      <c r="I1861" t="s">
        <v>10</v>
      </c>
      <c r="J1861" t="s">
        <v>45</v>
      </c>
      <c r="L1861" t="s">
        <v>188</v>
      </c>
    </row>
    <row r="1862" spans="1:12" x14ac:dyDescent="0.25">
      <c r="A1862" t="s">
        <v>211</v>
      </c>
      <c r="B1862">
        <v>2023</v>
      </c>
      <c r="C1862" t="s">
        <v>128</v>
      </c>
      <c r="D1862" s="7" t="s">
        <v>71</v>
      </c>
      <c r="E1862" s="8">
        <v>2</v>
      </c>
      <c r="I1862" t="s">
        <v>18</v>
      </c>
      <c r="J1862" t="s">
        <v>72</v>
      </c>
      <c r="L1862" t="s">
        <v>186</v>
      </c>
    </row>
    <row r="1863" spans="1:12" x14ac:dyDescent="0.25">
      <c r="A1863" t="s">
        <v>211</v>
      </c>
      <c r="B1863">
        <v>2023</v>
      </c>
      <c r="C1863" t="s">
        <v>128</v>
      </c>
      <c r="D1863" s="7" t="s">
        <v>23</v>
      </c>
      <c r="E1863" s="8">
        <v>6</v>
      </c>
      <c r="I1863" t="s">
        <v>18</v>
      </c>
      <c r="J1863" t="s">
        <v>19</v>
      </c>
      <c r="L1863" t="s">
        <v>188</v>
      </c>
    </row>
    <row r="1864" spans="1:12" x14ac:dyDescent="0.25">
      <c r="A1864" t="s">
        <v>211</v>
      </c>
      <c r="B1864">
        <v>2023</v>
      </c>
      <c r="C1864" t="s">
        <v>128</v>
      </c>
      <c r="D1864" s="7" t="s">
        <v>14</v>
      </c>
      <c r="E1864" s="8">
        <v>9</v>
      </c>
      <c r="I1864" t="s">
        <v>15</v>
      </c>
      <c r="J1864" t="s">
        <v>16</v>
      </c>
      <c r="L1864" t="s">
        <v>187</v>
      </c>
    </row>
    <row r="1865" spans="1:12" x14ac:dyDescent="0.25">
      <c r="A1865" t="s">
        <v>211</v>
      </c>
      <c r="B1865">
        <v>2023</v>
      </c>
      <c r="C1865" t="s">
        <v>128</v>
      </c>
      <c r="D1865" s="7" t="s">
        <v>61</v>
      </c>
      <c r="E1865" s="8">
        <v>6</v>
      </c>
      <c r="I1865" t="s">
        <v>18</v>
      </c>
      <c r="J1865" t="s">
        <v>38</v>
      </c>
      <c r="L1865" t="s">
        <v>186</v>
      </c>
    </row>
    <row r="1866" spans="1:12" x14ac:dyDescent="0.25">
      <c r="A1866" t="s">
        <v>211</v>
      </c>
      <c r="B1866">
        <v>2023</v>
      </c>
      <c r="C1866" t="s">
        <v>128</v>
      </c>
      <c r="D1866" s="7" t="s">
        <v>84</v>
      </c>
      <c r="E1866" s="8">
        <v>3</v>
      </c>
      <c r="I1866" t="s">
        <v>18</v>
      </c>
      <c r="J1866" t="s">
        <v>19</v>
      </c>
      <c r="L1866" t="s">
        <v>189</v>
      </c>
    </row>
    <row r="1867" spans="1:12" x14ac:dyDescent="0.25">
      <c r="A1867" t="s">
        <v>211</v>
      </c>
      <c r="B1867">
        <v>2023</v>
      </c>
      <c r="C1867" t="s">
        <v>128</v>
      </c>
      <c r="D1867" s="7" t="s">
        <v>144</v>
      </c>
      <c r="E1867" s="8">
        <v>1</v>
      </c>
      <c r="I1867" t="s">
        <v>10</v>
      </c>
      <c r="J1867" t="s">
        <v>13</v>
      </c>
      <c r="L1867" t="s">
        <v>189</v>
      </c>
    </row>
    <row r="1868" spans="1:12" x14ac:dyDescent="0.25">
      <c r="A1868" t="s">
        <v>211</v>
      </c>
      <c r="B1868">
        <v>2023</v>
      </c>
      <c r="C1868" t="s">
        <v>128</v>
      </c>
      <c r="D1868" s="7" t="s">
        <v>59</v>
      </c>
      <c r="E1868" s="8">
        <v>1</v>
      </c>
      <c r="I1868" t="s">
        <v>18</v>
      </c>
      <c r="J1868" t="s">
        <v>38</v>
      </c>
      <c r="L1868" t="s">
        <v>186</v>
      </c>
    </row>
    <row r="1869" spans="1:12" x14ac:dyDescent="0.25">
      <c r="A1869" t="s">
        <v>211</v>
      </c>
      <c r="B1869">
        <v>2023</v>
      </c>
      <c r="C1869" t="s">
        <v>128</v>
      </c>
      <c r="D1869" s="7" t="s">
        <v>27</v>
      </c>
      <c r="E1869" s="8">
        <v>1</v>
      </c>
      <c r="I1869" t="s">
        <v>18</v>
      </c>
      <c r="J1869" t="s">
        <v>28</v>
      </c>
      <c r="L1869" t="s">
        <v>188</v>
      </c>
    </row>
    <row r="1870" spans="1:12" x14ac:dyDescent="0.25">
      <c r="A1870" t="s">
        <v>211</v>
      </c>
      <c r="B1870">
        <v>2023</v>
      </c>
      <c r="C1870" t="s">
        <v>128</v>
      </c>
      <c r="D1870" s="7" t="s">
        <v>40</v>
      </c>
      <c r="E1870" s="8">
        <v>1</v>
      </c>
      <c r="I1870" t="s">
        <v>18</v>
      </c>
      <c r="J1870" t="s">
        <v>16</v>
      </c>
      <c r="L1870" t="s">
        <v>186</v>
      </c>
    </row>
    <row r="1871" spans="1:12" x14ac:dyDescent="0.25">
      <c r="A1871" t="s">
        <v>211</v>
      </c>
      <c r="B1871">
        <v>2023</v>
      </c>
      <c r="C1871" t="s">
        <v>128</v>
      </c>
      <c r="D1871" s="7" t="s">
        <v>51</v>
      </c>
      <c r="E1871" s="8">
        <v>2</v>
      </c>
      <c r="I1871" t="s">
        <v>15</v>
      </c>
      <c r="J1871" t="s">
        <v>42</v>
      </c>
      <c r="L1871" t="s">
        <v>186</v>
      </c>
    </row>
    <row r="1872" spans="1:12" x14ac:dyDescent="0.25">
      <c r="A1872" t="s">
        <v>211</v>
      </c>
      <c r="B1872">
        <v>2023</v>
      </c>
      <c r="C1872" t="s">
        <v>128</v>
      </c>
      <c r="D1872" s="7" t="s">
        <v>47</v>
      </c>
      <c r="E1872" s="8">
        <v>4</v>
      </c>
      <c r="I1872" t="s">
        <v>18</v>
      </c>
      <c r="J1872" t="s">
        <v>34</v>
      </c>
      <c r="L1872" t="s">
        <v>186</v>
      </c>
    </row>
    <row r="1873" spans="1:12" x14ac:dyDescent="0.25">
      <c r="A1873" t="s">
        <v>211</v>
      </c>
      <c r="B1873">
        <v>2023</v>
      </c>
      <c r="C1873" t="s">
        <v>128</v>
      </c>
      <c r="D1873" s="7" t="s">
        <v>44</v>
      </c>
      <c r="E1873" s="8">
        <v>1</v>
      </c>
      <c r="I1873" t="s">
        <v>10</v>
      </c>
      <c r="J1873" t="s">
        <v>45</v>
      </c>
      <c r="L1873" t="s">
        <v>187</v>
      </c>
    </row>
    <row r="1874" spans="1:12" x14ac:dyDescent="0.25">
      <c r="A1874" t="s">
        <v>211</v>
      </c>
      <c r="B1874">
        <v>2023</v>
      </c>
      <c r="C1874" t="s">
        <v>128</v>
      </c>
      <c r="D1874" s="7" t="s">
        <v>67</v>
      </c>
      <c r="E1874" s="8">
        <v>1</v>
      </c>
      <c r="I1874" t="s">
        <v>10</v>
      </c>
      <c r="J1874" t="s">
        <v>68</v>
      </c>
      <c r="L1874" t="s">
        <v>186</v>
      </c>
    </row>
    <row r="1875" spans="1:12" x14ac:dyDescent="0.25">
      <c r="A1875" t="s">
        <v>211</v>
      </c>
      <c r="B1875">
        <v>2023</v>
      </c>
      <c r="C1875" t="s">
        <v>128</v>
      </c>
      <c r="D1875" s="7" t="s">
        <v>87</v>
      </c>
      <c r="E1875" s="8">
        <v>3</v>
      </c>
      <c r="I1875" t="s">
        <v>18</v>
      </c>
      <c r="J1875" t="s">
        <v>19</v>
      </c>
      <c r="L1875" t="s">
        <v>188</v>
      </c>
    </row>
    <row r="1876" spans="1:12" x14ac:dyDescent="0.25">
      <c r="A1876" t="s">
        <v>211</v>
      </c>
      <c r="B1876">
        <v>2023</v>
      </c>
      <c r="C1876" t="s">
        <v>129</v>
      </c>
      <c r="D1876" s="3" t="s">
        <v>27</v>
      </c>
      <c r="E1876" s="4">
        <v>5</v>
      </c>
      <c r="I1876" t="s">
        <v>18</v>
      </c>
      <c r="J1876" t="s">
        <v>28</v>
      </c>
      <c r="L1876" t="s">
        <v>188</v>
      </c>
    </row>
    <row r="1877" spans="1:12" x14ac:dyDescent="0.25">
      <c r="A1877" t="s">
        <v>211</v>
      </c>
      <c r="B1877">
        <v>2023</v>
      </c>
      <c r="C1877" t="s">
        <v>129</v>
      </c>
      <c r="D1877" s="3" t="s">
        <v>39</v>
      </c>
      <c r="E1877" s="4">
        <v>3</v>
      </c>
      <c r="I1877" t="s">
        <v>10</v>
      </c>
      <c r="J1877" t="s">
        <v>21</v>
      </c>
      <c r="L1877" t="s">
        <v>188</v>
      </c>
    </row>
    <row r="1878" spans="1:12" x14ac:dyDescent="0.25">
      <c r="A1878" t="s">
        <v>211</v>
      </c>
      <c r="B1878">
        <v>2023</v>
      </c>
      <c r="C1878" t="s">
        <v>129</v>
      </c>
      <c r="D1878" s="3" t="s">
        <v>133</v>
      </c>
      <c r="E1878" s="4">
        <v>2</v>
      </c>
      <c r="I1878" t="s">
        <v>10</v>
      </c>
      <c r="J1878" t="s">
        <v>21</v>
      </c>
      <c r="L1878" t="s">
        <v>186</v>
      </c>
    </row>
    <row r="1879" spans="1:12" x14ac:dyDescent="0.25">
      <c r="A1879" t="s">
        <v>211</v>
      </c>
      <c r="B1879">
        <v>2023</v>
      </c>
      <c r="C1879" t="s">
        <v>129</v>
      </c>
      <c r="D1879" s="3" t="s">
        <v>29</v>
      </c>
      <c r="E1879" s="4">
        <v>3</v>
      </c>
      <c r="I1879" t="s">
        <v>10</v>
      </c>
      <c r="J1879" t="s">
        <v>21</v>
      </c>
      <c r="L1879" t="s">
        <v>188</v>
      </c>
    </row>
    <row r="1880" spans="1:12" x14ac:dyDescent="0.25">
      <c r="A1880" t="s">
        <v>211</v>
      </c>
      <c r="B1880">
        <v>2023</v>
      </c>
      <c r="C1880" t="s">
        <v>129</v>
      </c>
      <c r="D1880" s="3" t="s">
        <v>48</v>
      </c>
      <c r="E1880" s="4">
        <v>4</v>
      </c>
      <c r="I1880" t="s">
        <v>18</v>
      </c>
      <c r="J1880" t="s">
        <v>19</v>
      </c>
      <c r="L1880" t="s">
        <v>188</v>
      </c>
    </row>
    <row r="1881" spans="1:12" x14ac:dyDescent="0.25">
      <c r="A1881" t="s">
        <v>211</v>
      </c>
      <c r="B1881">
        <v>2023</v>
      </c>
      <c r="C1881" t="s">
        <v>129</v>
      </c>
      <c r="D1881" s="3" t="s">
        <v>138</v>
      </c>
      <c r="E1881" s="4">
        <v>5</v>
      </c>
      <c r="I1881" t="s">
        <v>10</v>
      </c>
      <c r="J1881" t="s">
        <v>34</v>
      </c>
      <c r="L1881" t="s">
        <v>186</v>
      </c>
    </row>
    <row r="1882" spans="1:12" x14ac:dyDescent="0.25">
      <c r="A1882" t="s">
        <v>211</v>
      </c>
      <c r="B1882">
        <v>2023</v>
      </c>
      <c r="C1882" t="s">
        <v>129</v>
      </c>
      <c r="D1882" s="3" t="s">
        <v>130</v>
      </c>
      <c r="E1882" s="4">
        <v>1</v>
      </c>
      <c r="I1882" t="s">
        <v>10</v>
      </c>
      <c r="J1882" t="s">
        <v>11</v>
      </c>
      <c r="L1882" t="s">
        <v>186</v>
      </c>
    </row>
    <row r="1883" spans="1:12" x14ac:dyDescent="0.25">
      <c r="A1883" t="s">
        <v>211</v>
      </c>
      <c r="B1883">
        <v>2023</v>
      </c>
      <c r="C1883" t="s">
        <v>129</v>
      </c>
      <c r="D1883" s="3" t="s">
        <v>54</v>
      </c>
      <c r="E1883" s="4">
        <v>3</v>
      </c>
      <c r="I1883" t="s">
        <v>10</v>
      </c>
      <c r="J1883" t="s">
        <v>34</v>
      </c>
      <c r="L1883" t="s">
        <v>189</v>
      </c>
    </row>
    <row r="1884" spans="1:12" x14ac:dyDescent="0.25">
      <c r="A1884" t="s">
        <v>211</v>
      </c>
      <c r="B1884">
        <v>2023</v>
      </c>
      <c r="C1884" t="s">
        <v>129</v>
      </c>
      <c r="D1884" s="3" t="s">
        <v>20</v>
      </c>
      <c r="E1884" s="4">
        <v>1</v>
      </c>
      <c r="I1884" t="s">
        <v>10</v>
      </c>
      <c r="J1884" t="s">
        <v>21</v>
      </c>
      <c r="L1884" t="s">
        <v>186</v>
      </c>
    </row>
    <row r="1885" spans="1:12" x14ac:dyDescent="0.25">
      <c r="A1885" t="s">
        <v>211</v>
      </c>
      <c r="B1885">
        <v>2023</v>
      </c>
      <c r="C1885" t="s">
        <v>129</v>
      </c>
      <c r="D1885" s="3" t="s">
        <v>71</v>
      </c>
      <c r="E1885" s="4">
        <v>1</v>
      </c>
      <c r="I1885" t="s">
        <v>18</v>
      </c>
      <c r="J1885" t="s">
        <v>72</v>
      </c>
      <c r="L1885" t="s">
        <v>186</v>
      </c>
    </row>
    <row r="1886" spans="1:12" x14ac:dyDescent="0.25">
      <c r="A1886" t="s">
        <v>211</v>
      </c>
      <c r="B1886">
        <v>2023</v>
      </c>
      <c r="C1886" t="s">
        <v>129</v>
      </c>
      <c r="D1886" s="3" t="s">
        <v>73</v>
      </c>
      <c r="E1886" s="4">
        <v>2</v>
      </c>
      <c r="I1886" t="s">
        <v>18</v>
      </c>
      <c r="J1886" t="s">
        <v>19</v>
      </c>
      <c r="L1886" t="s">
        <v>186</v>
      </c>
    </row>
    <row r="1887" spans="1:12" x14ac:dyDescent="0.25">
      <c r="A1887" t="s">
        <v>211</v>
      </c>
      <c r="B1887">
        <v>2023</v>
      </c>
      <c r="C1887" t="s">
        <v>129</v>
      </c>
      <c r="D1887" s="3" t="s">
        <v>151</v>
      </c>
      <c r="E1887" s="4">
        <v>1</v>
      </c>
      <c r="I1887" t="s">
        <v>10</v>
      </c>
      <c r="J1887" t="s">
        <v>13</v>
      </c>
      <c r="L1887" t="s">
        <v>189</v>
      </c>
    </row>
    <row r="1888" spans="1:12" x14ac:dyDescent="0.25">
      <c r="A1888" t="s">
        <v>211</v>
      </c>
      <c r="B1888">
        <v>2023</v>
      </c>
      <c r="C1888" t="s">
        <v>129</v>
      </c>
      <c r="D1888" s="3" t="s">
        <v>9</v>
      </c>
      <c r="E1888" s="4">
        <v>1</v>
      </c>
      <c r="I1888" t="s">
        <v>10</v>
      </c>
      <c r="J1888" t="s">
        <v>11</v>
      </c>
      <c r="L1888" t="s">
        <v>186</v>
      </c>
    </row>
    <row r="1889" spans="1:12" x14ac:dyDescent="0.25">
      <c r="A1889" t="s">
        <v>211</v>
      </c>
      <c r="B1889">
        <v>2023</v>
      </c>
      <c r="C1889" t="s">
        <v>129</v>
      </c>
      <c r="D1889" s="3" t="s">
        <v>90</v>
      </c>
      <c r="E1889" s="4">
        <v>1</v>
      </c>
      <c r="I1889" t="s">
        <v>10</v>
      </c>
      <c r="J1889" t="s">
        <v>68</v>
      </c>
      <c r="L1889" t="s">
        <v>186</v>
      </c>
    </row>
    <row r="1890" spans="1:12" x14ac:dyDescent="0.25">
      <c r="A1890" t="s">
        <v>211</v>
      </c>
      <c r="B1890">
        <v>2023</v>
      </c>
      <c r="C1890" t="s">
        <v>129</v>
      </c>
      <c r="D1890" s="3" t="s">
        <v>150</v>
      </c>
      <c r="E1890" s="4">
        <v>1</v>
      </c>
      <c r="I1890" t="s">
        <v>10</v>
      </c>
      <c r="J1890" t="s">
        <v>21</v>
      </c>
      <c r="L1890" t="s">
        <v>189</v>
      </c>
    </row>
    <row r="1891" spans="1:12" x14ac:dyDescent="0.25">
      <c r="A1891" t="s">
        <v>211</v>
      </c>
      <c r="B1891">
        <v>2023</v>
      </c>
      <c r="C1891" t="s">
        <v>129</v>
      </c>
      <c r="D1891" s="3" t="s">
        <v>75</v>
      </c>
      <c r="E1891" s="4">
        <v>5</v>
      </c>
      <c r="I1891" t="s">
        <v>18</v>
      </c>
      <c r="J1891" t="s">
        <v>19</v>
      </c>
      <c r="L1891" t="s">
        <v>189</v>
      </c>
    </row>
    <row r="1892" spans="1:12" x14ac:dyDescent="0.25">
      <c r="A1892" t="s">
        <v>211</v>
      </c>
      <c r="B1892">
        <v>2023</v>
      </c>
      <c r="C1892" t="s">
        <v>129</v>
      </c>
      <c r="D1892" s="3" t="s">
        <v>43</v>
      </c>
      <c r="E1892" s="4">
        <v>3</v>
      </c>
      <c r="I1892" t="s">
        <v>18</v>
      </c>
      <c r="J1892" t="s">
        <v>34</v>
      </c>
      <c r="L1892" t="s">
        <v>186</v>
      </c>
    </row>
    <row r="1893" spans="1:12" x14ac:dyDescent="0.25">
      <c r="A1893" t="s">
        <v>211</v>
      </c>
      <c r="B1893">
        <v>2023</v>
      </c>
      <c r="C1893" t="s">
        <v>129</v>
      </c>
      <c r="D1893" s="3" t="s">
        <v>30</v>
      </c>
      <c r="E1893" s="4">
        <v>1</v>
      </c>
      <c r="I1893" t="s">
        <v>10</v>
      </c>
      <c r="J1893" t="s">
        <v>13</v>
      </c>
      <c r="L1893" t="s">
        <v>186</v>
      </c>
    </row>
    <row r="1894" spans="1:12" x14ac:dyDescent="0.25">
      <c r="A1894" t="s">
        <v>211</v>
      </c>
      <c r="B1894">
        <v>2023</v>
      </c>
      <c r="C1894" t="s">
        <v>129</v>
      </c>
      <c r="D1894" s="3" t="s">
        <v>143</v>
      </c>
      <c r="E1894" s="4">
        <v>2</v>
      </c>
      <c r="I1894" t="s">
        <v>10</v>
      </c>
      <c r="J1894" t="s">
        <v>45</v>
      </c>
      <c r="L1894" t="s">
        <v>186</v>
      </c>
    </row>
    <row r="1895" spans="1:12" x14ac:dyDescent="0.25">
      <c r="A1895" t="s">
        <v>211</v>
      </c>
      <c r="B1895">
        <v>2023</v>
      </c>
      <c r="C1895" t="s">
        <v>129</v>
      </c>
      <c r="D1895" s="3" t="s">
        <v>76</v>
      </c>
      <c r="E1895" s="4">
        <v>1</v>
      </c>
      <c r="I1895" t="s">
        <v>18</v>
      </c>
      <c r="J1895" t="s">
        <v>72</v>
      </c>
      <c r="L1895" t="s">
        <v>189</v>
      </c>
    </row>
    <row r="1896" spans="1:12" x14ac:dyDescent="0.25">
      <c r="A1896" t="s">
        <v>211</v>
      </c>
      <c r="B1896">
        <v>2023</v>
      </c>
      <c r="C1896" t="s">
        <v>129</v>
      </c>
      <c r="D1896" s="3" t="s">
        <v>60</v>
      </c>
      <c r="E1896" s="4">
        <v>1</v>
      </c>
      <c r="I1896" t="s">
        <v>10</v>
      </c>
      <c r="J1896" t="s">
        <v>42</v>
      </c>
      <c r="L1896" t="s">
        <v>188</v>
      </c>
    </row>
    <row r="1897" spans="1:12" x14ac:dyDescent="0.25">
      <c r="A1897" t="s">
        <v>211</v>
      </c>
      <c r="B1897">
        <v>2023</v>
      </c>
      <c r="C1897" t="s">
        <v>129</v>
      </c>
      <c r="D1897" s="3" t="s">
        <v>148</v>
      </c>
      <c r="E1897" s="4">
        <v>1</v>
      </c>
      <c r="I1897" t="s">
        <v>18</v>
      </c>
      <c r="J1897" t="s">
        <v>38</v>
      </c>
      <c r="L1897" t="s">
        <v>186</v>
      </c>
    </row>
    <row r="1898" spans="1:12" x14ac:dyDescent="0.25">
      <c r="A1898" t="s">
        <v>213</v>
      </c>
      <c r="B1898">
        <v>2021</v>
      </c>
      <c r="D1898" s="3" t="s">
        <v>60</v>
      </c>
      <c r="F1898" s="23">
        <v>1329375</v>
      </c>
      <c r="G1898" s="4">
        <v>52</v>
      </c>
      <c r="H1898" s="5">
        <v>0.4758</v>
      </c>
      <c r="I1898" t="s">
        <v>10</v>
      </c>
      <c r="J1898" t="s">
        <v>42</v>
      </c>
      <c r="K1898" s="4">
        <v>116</v>
      </c>
      <c r="L1898" t="s">
        <v>188</v>
      </c>
    </row>
    <row r="1899" spans="1:12" x14ac:dyDescent="0.25">
      <c r="A1899" t="s">
        <v>213</v>
      </c>
      <c r="B1899">
        <v>2021</v>
      </c>
      <c r="D1899" s="3" t="s">
        <v>14</v>
      </c>
      <c r="F1899" s="23">
        <v>14479335</v>
      </c>
      <c r="G1899" s="4">
        <v>428</v>
      </c>
      <c r="H1899" s="5">
        <v>0.55669999999999997</v>
      </c>
      <c r="I1899" t="s">
        <v>15</v>
      </c>
      <c r="J1899" t="s">
        <v>16</v>
      </c>
      <c r="K1899" s="4">
        <v>1090</v>
      </c>
      <c r="L1899" t="s">
        <v>187</v>
      </c>
    </row>
    <row r="1900" spans="1:12" x14ac:dyDescent="0.25">
      <c r="A1900" t="s">
        <v>213</v>
      </c>
      <c r="B1900">
        <v>2021</v>
      </c>
      <c r="D1900" s="3" t="s">
        <v>44</v>
      </c>
      <c r="F1900" s="23">
        <v>9569197.5</v>
      </c>
      <c r="G1900" s="4">
        <v>381</v>
      </c>
      <c r="H1900" s="5">
        <v>0.5958</v>
      </c>
      <c r="I1900" t="s">
        <v>10</v>
      </c>
      <c r="J1900" t="s">
        <v>45</v>
      </c>
      <c r="K1900" s="4">
        <v>730</v>
      </c>
      <c r="L1900" t="s">
        <v>187</v>
      </c>
    </row>
    <row r="1901" spans="1:12" x14ac:dyDescent="0.25">
      <c r="A1901" t="s">
        <v>213</v>
      </c>
      <c r="B1901">
        <v>2021</v>
      </c>
      <c r="D1901" s="3" t="s">
        <v>64</v>
      </c>
      <c r="F1901" s="23">
        <v>1340330</v>
      </c>
      <c r="G1901" s="4">
        <v>39</v>
      </c>
      <c r="H1901" s="5">
        <v>0.68600000000000005</v>
      </c>
      <c r="I1901" t="s">
        <v>18</v>
      </c>
      <c r="J1901" t="s">
        <v>19</v>
      </c>
      <c r="K1901" s="4">
        <v>65</v>
      </c>
      <c r="L1901" t="s">
        <v>188</v>
      </c>
    </row>
    <row r="1902" spans="1:12" x14ac:dyDescent="0.25">
      <c r="A1902" t="s">
        <v>213</v>
      </c>
      <c r="B1902">
        <v>2021</v>
      </c>
      <c r="D1902" s="3" t="s">
        <v>46</v>
      </c>
      <c r="F1902" s="23">
        <v>1970240</v>
      </c>
      <c r="G1902" s="4">
        <v>59</v>
      </c>
      <c r="H1902" s="5">
        <v>0.6492</v>
      </c>
      <c r="I1902" t="s">
        <v>10</v>
      </c>
      <c r="J1902" t="s">
        <v>45</v>
      </c>
      <c r="K1902" s="4">
        <v>99</v>
      </c>
      <c r="L1902" t="s">
        <v>188</v>
      </c>
    </row>
    <row r="1903" spans="1:12" x14ac:dyDescent="0.25">
      <c r="A1903" t="s">
        <v>213</v>
      </c>
      <c r="B1903">
        <v>2021</v>
      </c>
      <c r="D1903" s="3" t="s">
        <v>41</v>
      </c>
      <c r="F1903" s="23">
        <v>3304630</v>
      </c>
      <c r="G1903" s="4">
        <v>121</v>
      </c>
      <c r="H1903" s="5">
        <v>0.47010000000000002</v>
      </c>
      <c r="I1903" t="s">
        <v>15</v>
      </c>
      <c r="J1903" t="s">
        <v>42</v>
      </c>
      <c r="K1903" s="4">
        <v>273</v>
      </c>
      <c r="L1903" t="s">
        <v>187</v>
      </c>
    </row>
    <row r="1904" spans="1:12" x14ac:dyDescent="0.25">
      <c r="A1904" t="s">
        <v>213</v>
      </c>
      <c r="B1904">
        <v>2021</v>
      </c>
      <c r="D1904" s="3" t="s">
        <v>37</v>
      </c>
      <c r="F1904" s="23">
        <v>3944210</v>
      </c>
      <c r="G1904" s="4">
        <v>121</v>
      </c>
      <c r="H1904" s="5">
        <v>0.43809999999999999</v>
      </c>
      <c r="I1904" t="s">
        <v>10</v>
      </c>
      <c r="J1904" t="s">
        <v>38</v>
      </c>
      <c r="K1904" s="4">
        <v>312</v>
      </c>
      <c r="L1904" t="s">
        <v>187</v>
      </c>
    </row>
    <row r="1905" spans="1:12" x14ac:dyDescent="0.25">
      <c r="A1905" t="s">
        <v>213</v>
      </c>
      <c r="B1905">
        <v>2021</v>
      </c>
      <c r="D1905" s="3" t="s">
        <v>39</v>
      </c>
      <c r="F1905" s="23">
        <v>703080</v>
      </c>
      <c r="G1905" s="4">
        <v>25</v>
      </c>
      <c r="H1905" s="5">
        <v>0.53569999999999995</v>
      </c>
      <c r="I1905" t="s">
        <v>10</v>
      </c>
      <c r="J1905" t="s">
        <v>21</v>
      </c>
      <c r="K1905" s="4">
        <v>55</v>
      </c>
      <c r="L1905" t="s">
        <v>188</v>
      </c>
    </row>
    <row r="1906" spans="1:12" x14ac:dyDescent="0.25">
      <c r="A1906" t="s">
        <v>213</v>
      </c>
      <c r="B1906">
        <v>2021</v>
      </c>
      <c r="D1906" s="3" t="s">
        <v>88</v>
      </c>
      <c r="F1906" s="23">
        <v>26280</v>
      </c>
      <c r="G1906" s="4">
        <v>3</v>
      </c>
      <c r="H1906" s="5">
        <v>1</v>
      </c>
      <c r="I1906" t="s">
        <v>10</v>
      </c>
      <c r="J1906" t="s">
        <v>11</v>
      </c>
      <c r="K1906" s="4">
        <v>3</v>
      </c>
      <c r="L1906" t="s">
        <v>189</v>
      </c>
    </row>
    <row r="1907" spans="1:12" x14ac:dyDescent="0.25">
      <c r="A1907" t="s">
        <v>213</v>
      </c>
      <c r="B1907">
        <v>2021</v>
      </c>
      <c r="D1907" s="3" t="s">
        <v>47</v>
      </c>
      <c r="F1907" s="23">
        <v>711810</v>
      </c>
      <c r="G1907" s="4">
        <v>7</v>
      </c>
      <c r="H1907" s="5">
        <v>0.31309999999999999</v>
      </c>
      <c r="I1907" t="s">
        <v>18</v>
      </c>
      <c r="J1907" t="s">
        <v>34</v>
      </c>
      <c r="K1907" s="4">
        <v>22</v>
      </c>
      <c r="L1907" t="s">
        <v>186</v>
      </c>
    </row>
    <row r="1908" spans="1:12" x14ac:dyDescent="0.25">
      <c r="A1908" t="s">
        <v>213</v>
      </c>
      <c r="B1908">
        <v>2021</v>
      </c>
      <c r="D1908" s="3" t="s">
        <v>12</v>
      </c>
      <c r="F1908" s="23">
        <v>2294955</v>
      </c>
      <c r="G1908" s="4">
        <v>58</v>
      </c>
      <c r="H1908" s="5">
        <v>0.4783</v>
      </c>
      <c r="I1908" t="s">
        <v>10</v>
      </c>
      <c r="J1908" t="s">
        <v>13</v>
      </c>
      <c r="K1908" s="4">
        <v>141</v>
      </c>
      <c r="L1908" t="s">
        <v>188</v>
      </c>
    </row>
    <row r="1909" spans="1:12" x14ac:dyDescent="0.25">
      <c r="A1909" t="s">
        <v>213</v>
      </c>
      <c r="B1909">
        <v>2021</v>
      </c>
      <c r="D1909" s="3" t="s">
        <v>23</v>
      </c>
      <c r="F1909" s="23">
        <v>995405</v>
      </c>
      <c r="G1909" s="4">
        <v>16</v>
      </c>
      <c r="H1909" s="5">
        <v>0.36799999999999999</v>
      </c>
      <c r="I1909" t="s">
        <v>18</v>
      </c>
      <c r="J1909" t="s">
        <v>19</v>
      </c>
      <c r="K1909" s="4">
        <v>50</v>
      </c>
      <c r="L1909" t="s">
        <v>188</v>
      </c>
    </row>
    <row r="1910" spans="1:12" x14ac:dyDescent="0.25">
      <c r="A1910" t="s">
        <v>213</v>
      </c>
      <c r="B1910">
        <v>2021</v>
      </c>
      <c r="D1910" s="3" t="s">
        <v>65</v>
      </c>
      <c r="F1910" s="23">
        <v>53160</v>
      </c>
      <c r="G1910" s="4">
        <v>3</v>
      </c>
      <c r="H1910" s="5">
        <v>0.64710000000000001</v>
      </c>
      <c r="I1910" t="s">
        <v>10</v>
      </c>
      <c r="J1910" t="s">
        <v>28</v>
      </c>
      <c r="K1910" s="4">
        <v>5</v>
      </c>
      <c r="L1910" t="s">
        <v>189</v>
      </c>
    </row>
    <row r="1911" spans="1:12" x14ac:dyDescent="0.25">
      <c r="A1911" t="s">
        <v>213</v>
      </c>
      <c r="B1911">
        <v>2021</v>
      </c>
      <c r="D1911" s="3" t="s">
        <v>74</v>
      </c>
      <c r="F1911" s="23">
        <v>383170</v>
      </c>
      <c r="G1911" s="4">
        <v>31</v>
      </c>
      <c r="H1911" s="5">
        <v>0.57620000000000005</v>
      </c>
      <c r="I1911" t="s">
        <v>18</v>
      </c>
      <c r="J1911" t="s">
        <v>19</v>
      </c>
      <c r="K1911" s="4">
        <v>65</v>
      </c>
      <c r="L1911" t="s">
        <v>186</v>
      </c>
    </row>
    <row r="1912" spans="1:12" x14ac:dyDescent="0.25">
      <c r="A1912" t="s">
        <v>213</v>
      </c>
      <c r="B1912">
        <v>2021</v>
      </c>
      <c r="D1912" s="3" t="s">
        <v>69</v>
      </c>
      <c r="F1912" s="23">
        <v>654275</v>
      </c>
      <c r="G1912" s="4">
        <v>19</v>
      </c>
      <c r="H1912" s="5">
        <v>0.4264</v>
      </c>
      <c r="I1912" t="s">
        <v>18</v>
      </c>
      <c r="J1912" t="s">
        <v>19</v>
      </c>
      <c r="K1912" s="4">
        <v>43</v>
      </c>
      <c r="L1912" t="s">
        <v>186</v>
      </c>
    </row>
    <row r="1913" spans="1:12" x14ac:dyDescent="0.25">
      <c r="A1913" t="s">
        <v>213</v>
      </c>
      <c r="B1913">
        <v>2021</v>
      </c>
      <c r="D1913" s="3" t="s">
        <v>63</v>
      </c>
      <c r="F1913" s="23">
        <v>2183345</v>
      </c>
      <c r="G1913" s="4">
        <v>37</v>
      </c>
      <c r="H1913" s="5">
        <v>0.4864</v>
      </c>
      <c r="I1913" t="s">
        <v>18</v>
      </c>
      <c r="J1913" t="s">
        <v>19</v>
      </c>
      <c r="K1913" s="4">
        <v>78</v>
      </c>
      <c r="L1913" t="s">
        <v>186</v>
      </c>
    </row>
    <row r="1914" spans="1:12" x14ac:dyDescent="0.25">
      <c r="A1914" t="s">
        <v>213</v>
      </c>
      <c r="B1914">
        <v>2021</v>
      </c>
      <c r="D1914" s="3" t="s">
        <v>25</v>
      </c>
      <c r="F1914" s="23">
        <v>377370</v>
      </c>
      <c r="G1914" s="4">
        <v>36</v>
      </c>
      <c r="H1914" s="5">
        <v>0.60150000000000003</v>
      </c>
      <c r="I1914" t="s">
        <v>10</v>
      </c>
      <c r="J1914" t="s">
        <v>26</v>
      </c>
      <c r="K1914" s="4">
        <v>70</v>
      </c>
      <c r="L1914" t="s">
        <v>186</v>
      </c>
    </row>
    <row r="1915" spans="1:12" x14ac:dyDescent="0.25">
      <c r="A1915" t="s">
        <v>213</v>
      </c>
      <c r="B1915">
        <v>2021</v>
      </c>
      <c r="D1915" s="3" t="s">
        <v>94</v>
      </c>
      <c r="F1915" s="23">
        <v>333310</v>
      </c>
      <c r="G1915" s="4">
        <v>9</v>
      </c>
      <c r="H1915" s="5">
        <v>0.55120000000000002</v>
      </c>
      <c r="I1915" t="s">
        <v>18</v>
      </c>
      <c r="J1915" t="s">
        <v>19</v>
      </c>
      <c r="K1915" s="4">
        <v>19</v>
      </c>
      <c r="L1915" t="s">
        <v>189</v>
      </c>
    </row>
    <row r="1916" spans="1:12" x14ac:dyDescent="0.25">
      <c r="A1916" t="s">
        <v>213</v>
      </c>
      <c r="B1916">
        <v>2021</v>
      </c>
      <c r="D1916" s="3" t="s">
        <v>22</v>
      </c>
      <c r="F1916" s="23">
        <v>7462535</v>
      </c>
      <c r="G1916" s="4">
        <v>275</v>
      </c>
      <c r="H1916" s="5">
        <v>0.59130000000000005</v>
      </c>
      <c r="I1916" t="s">
        <v>15</v>
      </c>
      <c r="J1916" t="s">
        <v>16</v>
      </c>
      <c r="K1916" s="4">
        <v>579</v>
      </c>
      <c r="L1916" t="s">
        <v>187</v>
      </c>
    </row>
    <row r="1917" spans="1:12" x14ac:dyDescent="0.25">
      <c r="A1917" t="s">
        <v>213</v>
      </c>
      <c r="B1917">
        <v>2021</v>
      </c>
      <c r="D1917" s="3" t="s">
        <v>52</v>
      </c>
      <c r="F1917" s="23">
        <v>90960</v>
      </c>
      <c r="G1917" s="4">
        <v>2</v>
      </c>
      <c r="H1917" s="5">
        <v>0.33329999999999999</v>
      </c>
      <c r="I1917" t="s">
        <v>18</v>
      </c>
      <c r="J1917" t="s">
        <v>36</v>
      </c>
      <c r="K1917" s="4">
        <v>6</v>
      </c>
      <c r="L1917" t="s">
        <v>186</v>
      </c>
    </row>
    <row r="1918" spans="1:12" x14ac:dyDescent="0.25">
      <c r="A1918" t="s">
        <v>213</v>
      </c>
      <c r="B1918">
        <v>2021</v>
      </c>
      <c r="D1918" s="3" t="s">
        <v>55</v>
      </c>
      <c r="F1918" s="23">
        <v>17757580</v>
      </c>
      <c r="G1918" s="4">
        <v>500</v>
      </c>
      <c r="H1918" s="5">
        <v>0.63029999999999997</v>
      </c>
      <c r="I1918" t="s">
        <v>10</v>
      </c>
      <c r="J1918" t="s">
        <v>34</v>
      </c>
      <c r="K1918" s="4">
        <v>1060</v>
      </c>
      <c r="L1918" t="s">
        <v>187</v>
      </c>
    </row>
    <row r="1919" spans="1:12" x14ac:dyDescent="0.25">
      <c r="A1919" t="s">
        <v>213</v>
      </c>
      <c r="B1919">
        <v>2021</v>
      </c>
      <c r="D1919" s="3" t="s">
        <v>35</v>
      </c>
      <c r="F1919" s="23">
        <v>4869200</v>
      </c>
      <c r="G1919" s="4">
        <v>151</v>
      </c>
      <c r="H1919" s="5">
        <v>0.53539999999999999</v>
      </c>
      <c r="I1919" t="s">
        <v>18</v>
      </c>
      <c r="J1919" t="s">
        <v>36</v>
      </c>
      <c r="K1919" s="4">
        <v>369</v>
      </c>
      <c r="L1919" t="s">
        <v>187</v>
      </c>
    </row>
    <row r="1920" spans="1:12" x14ac:dyDescent="0.25">
      <c r="A1920" t="s">
        <v>213</v>
      </c>
      <c r="B1920">
        <v>2021</v>
      </c>
      <c r="D1920" s="3" t="s">
        <v>53</v>
      </c>
      <c r="F1920" s="23">
        <v>173250</v>
      </c>
      <c r="G1920" s="4">
        <v>7</v>
      </c>
      <c r="H1920" s="5">
        <v>0.51349999999999996</v>
      </c>
      <c r="I1920" t="s">
        <v>18</v>
      </c>
      <c r="J1920" t="s">
        <v>16</v>
      </c>
      <c r="K1920" s="4">
        <v>16</v>
      </c>
      <c r="L1920" t="s">
        <v>186</v>
      </c>
    </row>
    <row r="1921" spans="1:12" x14ac:dyDescent="0.25">
      <c r="A1921" t="s">
        <v>213</v>
      </c>
      <c r="B1921">
        <v>2021</v>
      </c>
      <c r="D1921" s="3" t="s">
        <v>71</v>
      </c>
      <c r="F1921" s="23">
        <v>310610</v>
      </c>
      <c r="G1921" s="4">
        <v>27</v>
      </c>
      <c r="H1921" s="5">
        <v>0.71760000000000002</v>
      </c>
      <c r="I1921" t="s">
        <v>18</v>
      </c>
      <c r="J1921" t="s">
        <v>72</v>
      </c>
      <c r="K1921" s="4">
        <v>48</v>
      </c>
      <c r="L1921" t="s">
        <v>186</v>
      </c>
    </row>
    <row r="1922" spans="1:12" x14ac:dyDescent="0.25">
      <c r="A1922" t="s">
        <v>213</v>
      </c>
      <c r="B1922">
        <v>2021</v>
      </c>
      <c r="D1922" s="3" t="s">
        <v>48</v>
      </c>
      <c r="F1922" s="23">
        <v>2593810</v>
      </c>
      <c r="G1922" s="4">
        <v>43</v>
      </c>
      <c r="H1922" s="5">
        <v>0.50760000000000005</v>
      </c>
      <c r="I1922" t="s">
        <v>18</v>
      </c>
      <c r="J1922" t="s">
        <v>19</v>
      </c>
      <c r="K1922" s="4">
        <v>97</v>
      </c>
      <c r="L1922" t="s">
        <v>188</v>
      </c>
    </row>
    <row r="1923" spans="1:12" x14ac:dyDescent="0.25">
      <c r="A1923" t="s">
        <v>213</v>
      </c>
      <c r="B1923">
        <v>2021</v>
      </c>
      <c r="D1923" s="3" t="s">
        <v>27</v>
      </c>
      <c r="F1923" s="23">
        <v>649175</v>
      </c>
      <c r="G1923" s="4">
        <v>75</v>
      </c>
      <c r="H1923" s="5">
        <v>0.57899999999999996</v>
      </c>
      <c r="I1923" t="s">
        <v>18</v>
      </c>
      <c r="J1923" t="s">
        <v>28</v>
      </c>
      <c r="K1923" s="4">
        <v>154</v>
      </c>
      <c r="L1923" t="s">
        <v>188</v>
      </c>
    </row>
    <row r="1924" spans="1:12" x14ac:dyDescent="0.25">
      <c r="A1924" t="s">
        <v>213</v>
      </c>
      <c r="B1924">
        <v>2021</v>
      </c>
      <c r="D1924" s="3" t="s">
        <v>29</v>
      </c>
      <c r="F1924" s="23">
        <v>513130</v>
      </c>
      <c r="G1924" s="4">
        <v>19</v>
      </c>
      <c r="H1924" s="5">
        <v>0.49559999999999998</v>
      </c>
      <c r="I1924" t="s">
        <v>10</v>
      </c>
      <c r="J1924" t="s">
        <v>21</v>
      </c>
      <c r="K1924" s="4">
        <v>41</v>
      </c>
      <c r="L1924" t="s">
        <v>188</v>
      </c>
    </row>
    <row r="1925" spans="1:12" x14ac:dyDescent="0.25">
      <c r="A1925" t="s">
        <v>213</v>
      </c>
      <c r="B1925">
        <v>2021</v>
      </c>
      <c r="D1925" s="3" t="s">
        <v>98</v>
      </c>
      <c r="F1925" s="23">
        <v>9600</v>
      </c>
      <c r="G1925" s="4">
        <v>0</v>
      </c>
      <c r="H1925" s="5">
        <v>0</v>
      </c>
      <c r="I1925" t="s">
        <v>10</v>
      </c>
      <c r="J1925" t="s">
        <v>68</v>
      </c>
      <c r="K1925" s="4">
        <v>1</v>
      </c>
      <c r="L1925" t="s">
        <v>189</v>
      </c>
    </row>
    <row r="1926" spans="1:12" x14ac:dyDescent="0.25">
      <c r="A1926" t="s">
        <v>213</v>
      </c>
      <c r="B1926">
        <v>2021</v>
      </c>
      <c r="D1926" s="3" t="s">
        <v>50</v>
      </c>
      <c r="F1926" s="23">
        <v>1076250</v>
      </c>
      <c r="G1926" s="4">
        <v>41</v>
      </c>
      <c r="H1926" s="5">
        <v>0.48159999999999997</v>
      </c>
      <c r="I1926" t="s">
        <v>15</v>
      </c>
      <c r="J1926" t="s">
        <v>42</v>
      </c>
      <c r="K1926" s="4">
        <v>84</v>
      </c>
      <c r="L1926" t="s">
        <v>188</v>
      </c>
    </row>
    <row r="1927" spans="1:12" x14ac:dyDescent="0.25">
      <c r="A1927" t="s">
        <v>213</v>
      </c>
      <c r="B1927">
        <v>2021</v>
      </c>
      <c r="D1927" s="3" t="s">
        <v>24</v>
      </c>
      <c r="F1927" s="23">
        <v>669760</v>
      </c>
      <c r="G1927" s="4">
        <v>27</v>
      </c>
      <c r="H1927" s="5">
        <v>0.65180000000000005</v>
      </c>
      <c r="I1927" t="s">
        <v>15</v>
      </c>
      <c r="J1927" t="s">
        <v>16</v>
      </c>
      <c r="K1927" s="4">
        <v>49</v>
      </c>
      <c r="L1927" t="s">
        <v>186</v>
      </c>
    </row>
    <row r="1928" spans="1:12" x14ac:dyDescent="0.25">
      <c r="A1928" t="s">
        <v>213</v>
      </c>
      <c r="B1928">
        <v>2021</v>
      </c>
      <c r="D1928" s="3" t="s">
        <v>30</v>
      </c>
      <c r="F1928" s="23">
        <v>16760</v>
      </c>
      <c r="G1928" s="4">
        <v>1</v>
      </c>
      <c r="H1928" s="5">
        <v>1</v>
      </c>
      <c r="I1928" t="s">
        <v>10</v>
      </c>
      <c r="J1928" t="s">
        <v>13</v>
      </c>
      <c r="K1928" s="4">
        <v>1</v>
      </c>
      <c r="L1928" t="s">
        <v>186</v>
      </c>
    </row>
    <row r="1929" spans="1:12" x14ac:dyDescent="0.25">
      <c r="A1929" t="s">
        <v>213</v>
      </c>
      <c r="B1929">
        <v>2021</v>
      </c>
      <c r="D1929" s="3" t="s">
        <v>51</v>
      </c>
      <c r="F1929" s="23">
        <v>325010</v>
      </c>
      <c r="G1929" s="4">
        <v>12</v>
      </c>
      <c r="H1929" s="5">
        <v>0.59089999999999998</v>
      </c>
      <c r="I1929" t="s">
        <v>15</v>
      </c>
      <c r="J1929" t="s">
        <v>42</v>
      </c>
      <c r="K1929" s="4">
        <v>26</v>
      </c>
      <c r="L1929" t="s">
        <v>186</v>
      </c>
    </row>
    <row r="1930" spans="1:12" x14ac:dyDescent="0.25">
      <c r="A1930" t="s">
        <v>213</v>
      </c>
      <c r="B1930">
        <v>2021</v>
      </c>
      <c r="D1930" s="3" t="s">
        <v>76</v>
      </c>
      <c r="F1930" s="23">
        <v>39750</v>
      </c>
      <c r="G1930" s="4">
        <v>0</v>
      </c>
      <c r="H1930" s="5">
        <v>0</v>
      </c>
      <c r="I1930" t="s">
        <v>18</v>
      </c>
      <c r="J1930" t="s">
        <v>72</v>
      </c>
      <c r="K1930" s="4">
        <v>2</v>
      </c>
      <c r="L1930" t="s">
        <v>189</v>
      </c>
    </row>
    <row r="1931" spans="1:12" x14ac:dyDescent="0.25">
      <c r="A1931" t="s">
        <v>213</v>
      </c>
      <c r="B1931">
        <v>2021</v>
      </c>
      <c r="D1931" s="3" t="s">
        <v>73</v>
      </c>
      <c r="F1931" s="23">
        <v>361820</v>
      </c>
      <c r="G1931" s="4">
        <v>11</v>
      </c>
      <c r="H1931" s="5">
        <v>0.53639999999999999</v>
      </c>
      <c r="I1931" t="s">
        <v>18</v>
      </c>
      <c r="J1931" t="s">
        <v>19</v>
      </c>
      <c r="K1931" s="4">
        <v>21</v>
      </c>
      <c r="L1931" t="s">
        <v>186</v>
      </c>
    </row>
    <row r="1932" spans="1:12" x14ac:dyDescent="0.25">
      <c r="A1932" t="s">
        <v>213</v>
      </c>
      <c r="B1932">
        <v>2021</v>
      </c>
      <c r="D1932" s="3" t="s">
        <v>82</v>
      </c>
      <c r="F1932" s="23">
        <v>403545</v>
      </c>
      <c r="G1932" s="4">
        <v>13</v>
      </c>
      <c r="H1932" s="5">
        <v>0.37380000000000002</v>
      </c>
      <c r="I1932" t="s">
        <v>18</v>
      </c>
      <c r="J1932" t="s">
        <v>34</v>
      </c>
      <c r="K1932" s="4">
        <v>55</v>
      </c>
      <c r="L1932" t="s">
        <v>186</v>
      </c>
    </row>
    <row r="1933" spans="1:12" x14ac:dyDescent="0.25">
      <c r="A1933" t="s">
        <v>213</v>
      </c>
      <c r="B1933">
        <v>2021</v>
      </c>
      <c r="D1933" s="3" t="s">
        <v>9</v>
      </c>
      <c r="F1933" s="23">
        <v>1018700</v>
      </c>
      <c r="G1933" s="4">
        <v>28</v>
      </c>
      <c r="H1933" s="5">
        <v>0.40400000000000003</v>
      </c>
      <c r="I1933" t="s">
        <v>10</v>
      </c>
      <c r="J1933" t="s">
        <v>11</v>
      </c>
      <c r="K1933" s="4">
        <v>70</v>
      </c>
      <c r="L1933" t="s">
        <v>186</v>
      </c>
    </row>
    <row r="1934" spans="1:12" x14ac:dyDescent="0.25">
      <c r="A1934" t="s">
        <v>213</v>
      </c>
      <c r="B1934">
        <v>2021</v>
      </c>
      <c r="D1934" s="3" t="s">
        <v>89</v>
      </c>
      <c r="F1934" s="23">
        <v>36110</v>
      </c>
      <c r="G1934" s="4">
        <v>0</v>
      </c>
      <c r="H1934" s="5">
        <v>0</v>
      </c>
      <c r="I1934" t="s">
        <v>10</v>
      </c>
      <c r="J1934" t="s">
        <v>21</v>
      </c>
      <c r="K1934" s="4">
        <v>5</v>
      </c>
      <c r="L1934" t="s">
        <v>189</v>
      </c>
    </row>
    <row r="1935" spans="1:12" x14ac:dyDescent="0.25">
      <c r="A1935" t="s">
        <v>213</v>
      </c>
      <c r="B1935">
        <v>2021</v>
      </c>
      <c r="D1935" s="3" t="s">
        <v>59</v>
      </c>
      <c r="F1935" s="23">
        <v>206730</v>
      </c>
      <c r="G1935" s="4">
        <v>9</v>
      </c>
      <c r="H1935" s="5">
        <v>0.54190000000000005</v>
      </c>
      <c r="I1935" t="s">
        <v>18</v>
      </c>
      <c r="J1935" t="s">
        <v>38</v>
      </c>
      <c r="K1935" s="4">
        <v>16</v>
      </c>
      <c r="L1935" t="s">
        <v>186</v>
      </c>
    </row>
    <row r="1936" spans="1:12" x14ac:dyDescent="0.25">
      <c r="A1936" t="s">
        <v>213</v>
      </c>
      <c r="B1936">
        <v>2021</v>
      </c>
      <c r="D1936" s="3" t="s">
        <v>20</v>
      </c>
      <c r="F1936" s="23">
        <v>807545</v>
      </c>
      <c r="G1936" s="4">
        <v>22</v>
      </c>
      <c r="H1936" s="5">
        <v>0.3679</v>
      </c>
      <c r="I1936" t="s">
        <v>10</v>
      </c>
      <c r="J1936" t="s">
        <v>21</v>
      </c>
      <c r="K1936" s="4">
        <v>65</v>
      </c>
      <c r="L1936" t="s">
        <v>186</v>
      </c>
    </row>
    <row r="1937" spans="1:12" x14ac:dyDescent="0.25">
      <c r="A1937" t="s">
        <v>213</v>
      </c>
      <c r="B1937">
        <v>2021</v>
      </c>
      <c r="D1937" s="3" t="s">
        <v>33</v>
      </c>
      <c r="F1937" s="23">
        <v>588680</v>
      </c>
      <c r="G1937" s="4">
        <v>15</v>
      </c>
      <c r="H1937" s="5">
        <v>0.5978</v>
      </c>
      <c r="I1937" t="s">
        <v>18</v>
      </c>
      <c r="J1937" t="s">
        <v>34</v>
      </c>
      <c r="K1937" s="4">
        <v>25</v>
      </c>
      <c r="L1937" t="s">
        <v>186</v>
      </c>
    </row>
    <row r="1938" spans="1:12" x14ac:dyDescent="0.25">
      <c r="A1938" t="s">
        <v>213</v>
      </c>
      <c r="B1938">
        <v>2021</v>
      </c>
      <c r="D1938" s="3" t="s">
        <v>61</v>
      </c>
      <c r="F1938" s="23">
        <v>522435</v>
      </c>
      <c r="G1938" s="4">
        <v>19</v>
      </c>
      <c r="H1938" s="5">
        <v>0.50309999999999999</v>
      </c>
      <c r="I1938" t="s">
        <v>18</v>
      </c>
      <c r="J1938" t="s">
        <v>38</v>
      </c>
      <c r="K1938" s="4">
        <v>41</v>
      </c>
      <c r="L1938" t="s">
        <v>186</v>
      </c>
    </row>
    <row r="1939" spans="1:12" x14ac:dyDescent="0.25">
      <c r="A1939" t="s">
        <v>213</v>
      </c>
      <c r="B1939">
        <v>2021</v>
      </c>
      <c r="D1939" s="3" t="s">
        <v>106</v>
      </c>
      <c r="F1939" s="23">
        <v>63120</v>
      </c>
      <c r="G1939" s="4">
        <v>3</v>
      </c>
      <c r="H1939" s="5">
        <v>0.50160000000000005</v>
      </c>
      <c r="I1939" t="s">
        <v>10</v>
      </c>
      <c r="J1939" t="s">
        <v>11</v>
      </c>
      <c r="K1939" s="4">
        <v>6</v>
      </c>
      <c r="L1939" t="s">
        <v>189</v>
      </c>
    </row>
    <row r="1940" spans="1:12" x14ac:dyDescent="0.25">
      <c r="A1940" t="s">
        <v>213</v>
      </c>
      <c r="B1940">
        <v>2021</v>
      </c>
      <c r="D1940" s="3" t="s">
        <v>103</v>
      </c>
      <c r="F1940" s="23">
        <v>99385</v>
      </c>
      <c r="G1940" s="4">
        <v>9</v>
      </c>
      <c r="H1940" s="5">
        <v>0.78320000000000001</v>
      </c>
      <c r="I1940" t="s">
        <v>10</v>
      </c>
      <c r="J1940" t="s">
        <v>104</v>
      </c>
      <c r="K1940" s="4">
        <v>17</v>
      </c>
      <c r="L1940" t="s">
        <v>189</v>
      </c>
    </row>
    <row r="1941" spans="1:12" x14ac:dyDescent="0.25">
      <c r="A1941" t="s">
        <v>213</v>
      </c>
      <c r="B1941">
        <v>2021</v>
      </c>
      <c r="D1941" s="3" t="s">
        <v>43</v>
      </c>
      <c r="F1941" s="23">
        <v>164410</v>
      </c>
      <c r="G1941" s="4">
        <v>9</v>
      </c>
      <c r="H1941" s="5">
        <v>0.76849999999999996</v>
      </c>
      <c r="I1941" t="s">
        <v>18</v>
      </c>
      <c r="J1941" t="s">
        <v>34</v>
      </c>
      <c r="K1941" s="4">
        <v>13</v>
      </c>
      <c r="L1941" t="s">
        <v>186</v>
      </c>
    </row>
    <row r="1942" spans="1:12" x14ac:dyDescent="0.25">
      <c r="A1942" t="s">
        <v>213</v>
      </c>
      <c r="B1942">
        <v>2021</v>
      </c>
      <c r="D1942" s="3" t="s">
        <v>80</v>
      </c>
      <c r="F1942" s="23">
        <v>54975</v>
      </c>
      <c r="G1942" s="4">
        <v>4</v>
      </c>
      <c r="H1942" s="5">
        <v>0.28299999999999997</v>
      </c>
      <c r="I1942" t="s">
        <v>10</v>
      </c>
      <c r="J1942" t="s">
        <v>26</v>
      </c>
      <c r="K1942" s="4">
        <v>14</v>
      </c>
      <c r="L1942" t="s">
        <v>189</v>
      </c>
    </row>
    <row r="1943" spans="1:12" x14ac:dyDescent="0.25">
      <c r="A1943" t="s">
        <v>213</v>
      </c>
      <c r="B1943">
        <v>2021</v>
      </c>
      <c r="D1943" s="3" t="s">
        <v>17</v>
      </c>
      <c r="F1943" s="23">
        <v>34110</v>
      </c>
      <c r="G1943" s="4">
        <v>2</v>
      </c>
      <c r="H1943" s="5">
        <v>1</v>
      </c>
      <c r="I1943" t="s">
        <v>18</v>
      </c>
      <c r="J1943" t="s">
        <v>19</v>
      </c>
      <c r="K1943" s="4">
        <v>2</v>
      </c>
      <c r="L1943" t="s">
        <v>189</v>
      </c>
    </row>
    <row r="1944" spans="1:12" x14ac:dyDescent="0.25">
      <c r="A1944" t="s">
        <v>213</v>
      </c>
      <c r="B1944">
        <v>2021</v>
      </c>
      <c r="D1944" s="3" t="s">
        <v>49</v>
      </c>
      <c r="F1944" s="23">
        <v>72800</v>
      </c>
      <c r="G1944" s="4">
        <v>0</v>
      </c>
      <c r="H1944" s="5">
        <v>0</v>
      </c>
      <c r="I1944" t="s">
        <v>18</v>
      </c>
      <c r="J1944" t="s">
        <v>19</v>
      </c>
      <c r="K1944" s="4">
        <v>4</v>
      </c>
      <c r="L1944" t="s">
        <v>189</v>
      </c>
    </row>
    <row r="1945" spans="1:12" x14ac:dyDescent="0.25">
      <c r="A1945" t="s">
        <v>213</v>
      </c>
      <c r="B1945">
        <v>2021</v>
      </c>
      <c r="D1945" s="3" t="s">
        <v>96</v>
      </c>
      <c r="F1945" s="23">
        <v>159970</v>
      </c>
      <c r="G1945" s="4">
        <v>5</v>
      </c>
      <c r="H1945" s="5">
        <v>0.57979999999999998</v>
      </c>
      <c r="I1945" t="s">
        <v>18</v>
      </c>
      <c r="J1945" t="s">
        <v>19</v>
      </c>
      <c r="K1945" s="4">
        <v>9</v>
      </c>
      <c r="L1945" t="s">
        <v>189</v>
      </c>
    </row>
    <row r="1946" spans="1:12" x14ac:dyDescent="0.25">
      <c r="A1946" t="s">
        <v>213</v>
      </c>
      <c r="B1946">
        <v>2021</v>
      </c>
      <c r="D1946" s="3" t="s">
        <v>66</v>
      </c>
      <c r="F1946" s="23">
        <v>205905</v>
      </c>
      <c r="G1946" s="4">
        <v>12</v>
      </c>
      <c r="H1946" s="5">
        <v>0.72960000000000003</v>
      </c>
      <c r="I1946" t="s">
        <v>18</v>
      </c>
      <c r="J1946" t="s">
        <v>16</v>
      </c>
      <c r="K1946" s="4">
        <v>17</v>
      </c>
      <c r="L1946" t="s">
        <v>189</v>
      </c>
    </row>
    <row r="1947" spans="1:12" x14ac:dyDescent="0.25">
      <c r="A1947" t="s">
        <v>213</v>
      </c>
      <c r="B1947">
        <v>2021</v>
      </c>
      <c r="D1947" s="3" t="s">
        <v>56</v>
      </c>
      <c r="F1947" s="23">
        <v>116070</v>
      </c>
      <c r="G1947" s="4">
        <v>7</v>
      </c>
      <c r="H1947" s="5">
        <v>0.62260000000000004</v>
      </c>
      <c r="I1947" t="s">
        <v>10</v>
      </c>
      <c r="J1947" t="s">
        <v>11</v>
      </c>
      <c r="K1947" s="4">
        <v>11</v>
      </c>
      <c r="L1947" t="s">
        <v>189</v>
      </c>
    </row>
    <row r="1948" spans="1:12" x14ac:dyDescent="0.25">
      <c r="A1948" t="s">
        <v>213</v>
      </c>
      <c r="B1948">
        <v>2021</v>
      </c>
      <c r="D1948" s="3" t="s">
        <v>58</v>
      </c>
      <c r="F1948" s="23">
        <v>72170</v>
      </c>
      <c r="G1948" s="4">
        <v>4</v>
      </c>
      <c r="H1948" s="5">
        <v>0.67700000000000005</v>
      </c>
      <c r="I1948" t="s">
        <v>18</v>
      </c>
      <c r="J1948" t="s">
        <v>38</v>
      </c>
      <c r="K1948" s="4">
        <v>6</v>
      </c>
      <c r="L1948" t="s">
        <v>189</v>
      </c>
    </row>
    <row r="1949" spans="1:12" x14ac:dyDescent="0.25">
      <c r="A1949" t="s">
        <v>213</v>
      </c>
      <c r="B1949">
        <v>2021</v>
      </c>
      <c r="D1949" s="3" t="s">
        <v>57</v>
      </c>
      <c r="F1949" s="23">
        <v>48180</v>
      </c>
      <c r="G1949" s="4">
        <v>4</v>
      </c>
      <c r="H1949" s="5">
        <v>0.77270000000000005</v>
      </c>
      <c r="I1949" t="s">
        <v>10</v>
      </c>
      <c r="J1949" t="s">
        <v>11</v>
      </c>
      <c r="K1949" s="4">
        <v>5</v>
      </c>
      <c r="L1949" t="s">
        <v>189</v>
      </c>
    </row>
    <row r="1950" spans="1:12" x14ac:dyDescent="0.25">
      <c r="A1950" t="s">
        <v>213</v>
      </c>
      <c r="B1950">
        <v>2021</v>
      </c>
      <c r="D1950" s="3" t="s">
        <v>99</v>
      </c>
      <c r="F1950" s="23">
        <v>14220</v>
      </c>
      <c r="G1950" s="4">
        <v>3</v>
      </c>
      <c r="H1950" s="5">
        <v>0.72219999999999995</v>
      </c>
      <c r="I1950" t="s">
        <v>10</v>
      </c>
      <c r="J1950" t="s">
        <v>26</v>
      </c>
      <c r="K1950" s="4">
        <v>4</v>
      </c>
      <c r="L1950" t="s">
        <v>189</v>
      </c>
    </row>
    <row r="1951" spans="1:12" x14ac:dyDescent="0.25">
      <c r="A1951" t="s">
        <v>213</v>
      </c>
      <c r="B1951">
        <v>2021</v>
      </c>
      <c r="D1951" s="3" t="s">
        <v>78</v>
      </c>
      <c r="F1951" s="23">
        <v>58250</v>
      </c>
      <c r="G1951" s="4">
        <v>7</v>
      </c>
      <c r="H1951" s="5">
        <v>0.78520000000000001</v>
      </c>
      <c r="I1951" t="s">
        <v>10</v>
      </c>
      <c r="J1951" t="s">
        <v>32</v>
      </c>
      <c r="K1951" s="4">
        <v>9</v>
      </c>
      <c r="L1951" t="s">
        <v>189</v>
      </c>
    </row>
    <row r="1952" spans="1:12" x14ac:dyDescent="0.25">
      <c r="A1952" t="s">
        <v>213</v>
      </c>
      <c r="B1952">
        <v>2021</v>
      </c>
      <c r="D1952" s="3" t="s">
        <v>79</v>
      </c>
      <c r="F1952" s="23">
        <v>2984625</v>
      </c>
      <c r="G1952" s="4">
        <v>91</v>
      </c>
      <c r="H1952" s="5">
        <v>0.53690000000000004</v>
      </c>
      <c r="I1952" t="s">
        <v>18</v>
      </c>
      <c r="J1952" t="s">
        <v>45</v>
      </c>
      <c r="K1952" s="4">
        <v>195</v>
      </c>
      <c r="L1952" t="s">
        <v>188</v>
      </c>
    </row>
    <row r="1953" spans="1:12" x14ac:dyDescent="0.25">
      <c r="A1953" t="s">
        <v>213</v>
      </c>
      <c r="B1953">
        <v>2021</v>
      </c>
      <c r="D1953" s="3" t="s">
        <v>81</v>
      </c>
      <c r="F1953" s="23">
        <v>394810</v>
      </c>
      <c r="G1953" s="4">
        <v>12</v>
      </c>
      <c r="H1953" s="5">
        <v>0.55630000000000002</v>
      </c>
      <c r="I1953" t="s">
        <v>10</v>
      </c>
      <c r="J1953" t="s">
        <v>68</v>
      </c>
      <c r="K1953" s="4">
        <v>29</v>
      </c>
      <c r="L1953" t="s">
        <v>186</v>
      </c>
    </row>
    <row r="1954" spans="1:12" x14ac:dyDescent="0.25">
      <c r="A1954" t="s">
        <v>213</v>
      </c>
      <c r="B1954">
        <v>2021</v>
      </c>
      <c r="D1954" s="3" t="s">
        <v>75</v>
      </c>
      <c r="F1954" s="23">
        <v>126060</v>
      </c>
      <c r="G1954" s="4">
        <v>5</v>
      </c>
      <c r="H1954" s="5">
        <v>0.69930000000000003</v>
      </c>
      <c r="I1954" t="s">
        <v>18</v>
      </c>
      <c r="J1954" t="s">
        <v>19</v>
      </c>
      <c r="K1954" s="4">
        <v>7</v>
      </c>
      <c r="L1954" t="s">
        <v>189</v>
      </c>
    </row>
    <row r="1955" spans="1:12" x14ac:dyDescent="0.25">
      <c r="A1955" t="s">
        <v>213</v>
      </c>
      <c r="B1955">
        <v>2021</v>
      </c>
      <c r="D1955" s="3" t="s">
        <v>83</v>
      </c>
      <c r="F1955" s="23">
        <v>91160</v>
      </c>
      <c r="G1955" s="4">
        <v>5</v>
      </c>
      <c r="H1955" s="5">
        <v>0.69889999999999997</v>
      </c>
      <c r="I1955" t="s">
        <v>10</v>
      </c>
      <c r="J1955" t="s">
        <v>28</v>
      </c>
      <c r="K1955" s="4">
        <v>7</v>
      </c>
      <c r="L1955" t="s">
        <v>189</v>
      </c>
    </row>
    <row r="1956" spans="1:12" x14ac:dyDescent="0.25">
      <c r="A1956" t="s">
        <v>213</v>
      </c>
      <c r="B1956">
        <v>2021</v>
      </c>
      <c r="D1956" s="3" t="s">
        <v>67</v>
      </c>
      <c r="F1956" s="23">
        <v>325140</v>
      </c>
      <c r="G1956" s="4">
        <v>7</v>
      </c>
      <c r="H1956" s="5">
        <v>0.60099999999999998</v>
      </c>
      <c r="I1956" t="s">
        <v>10</v>
      </c>
      <c r="J1956" t="s">
        <v>68</v>
      </c>
      <c r="K1956" s="4">
        <v>15</v>
      </c>
      <c r="L1956" t="s">
        <v>186</v>
      </c>
    </row>
    <row r="1957" spans="1:12" x14ac:dyDescent="0.25">
      <c r="A1957" t="s">
        <v>213</v>
      </c>
      <c r="B1957">
        <v>2021</v>
      </c>
      <c r="D1957" s="3" t="s">
        <v>87</v>
      </c>
      <c r="F1957" s="23">
        <v>4987860</v>
      </c>
      <c r="G1957" s="4">
        <v>40</v>
      </c>
      <c r="H1957" s="5">
        <v>0.62260000000000004</v>
      </c>
      <c r="I1957" t="s">
        <v>18</v>
      </c>
      <c r="J1957" t="s">
        <v>19</v>
      </c>
      <c r="K1957" s="4">
        <v>88</v>
      </c>
      <c r="L1957" t="s">
        <v>188</v>
      </c>
    </row>
    <row r="1958" spans="1:12" x14ac:dyDescent="0.25">
      <c r="A1958" t="s">
        <v>213</v>
      </c>
      <c r="B1958">
        <v>2021</v>
      </c>
      <c r="D1958" s="3" t="s">
        <v>101</v>
      </c>
      <c r="F1958" s="23">
        <v>48450</v>
      </c>
      <c r="G1958" s="4">
        <v>2</v>
      </c>
      <c r="H1958" s="5">
        <v>1</v>
      </c>
      <c r="I1958" t="s">
        <v>102</v>
      </c>
      <c r="J1958" t="s">
        <v>32</v>
      </c>
      <c r="K1958" s="4">
        <v>2</v>
      </c>
      <c r="L1958" t="s">
        <v>189</v>
      </c>
    </row>
    <row r="1959" spans="1:12" x14ac:dyDescent="0.25">
      <c r="A1959" t="s">
        <v>213</v>
      </c>
      <c r="B1959">
        <v>2021</v>
      </c>
      <c r="D1959" s="3" t="s">
        <v>85</v>
      </c>
      <c r="F1959" s="23">
        <v>5831290</v>
      </c>
      <c r="G1959" s="4">
        <v>61</v>
      </c>
      <c r="H1959" s="5">
        <v>0.43609999999999999</v>
      </c>
      <c r="I1959" t="s">
        <v>18</v>
      </c>
      <c r="J1959" t="s">
        <v>19</v>
      </c>
      <c r="K1959" s="4">
        <v>213</v>
      </c>
      <c r="L1959" t="s">
        <v>188</v>
      </c>
    </row>
    <row r="1960" spans="1:12" x14ac:dyDescent="0.25">
      <c r="A1960" t="s">
        <v>213</v>
      </c>
      <c r="B1960">
        <v>2021</v>
      </c>
      <c r="D1960" s="3" t="s">
        <v>70</v>
      </c>
      <c r="F1960" s="23">
        <v>48180</v>
      </c>
      <c r="G1960" s="4">
        <v>4</v>
      </c>
      <c r="H1960" s="5">
        <v>0.77270000000000005</v>
      </c>
      <c r="I1960" t="s">
        <v>10</v>
      </c>
      <c r="J1960" t="s">
        <v>11</v>
      </c>
      <c r="K1960" s="4">
        <v>5</v>
      </c>
      <c r="L1960" t="s">
        <v>189</v>
      </c>
    </row>
    <row r="1961" spans="1:12" x14ac:dyDescent="0.25">
      <c r="A1961" t="s">
        <v>213</v>
      </c>
      <c r="B1961">
        <v>2021</v>
      </c>
      <c r="D1961" s="3" t="s">
        <v>86</v>
      </c>
      <c r="F1961" s="23">
        <v>19710</v>
      </c>
      <c r="G1961" s="4">
        <v>0</v>
      </c>
      <c r="H1961" s="5">
        <v>0</v>
      </c>
      <c r="I1961" t="s">
        <v>10</v>
      </c>
      <c r="J1961" t="s">
        <v>11</v>
      </c>
      <c r="K1961" s="4">
        <v>2</v>
      </c>
      <c r="L1961" t="s">
        <v>189</v>
      </c>
    </row>
    <row r="1962" spans="1:12" x14ac:dyDescent="0.25">
      <c r="A1962" t="s">
        <v>213</v>
      </c>
      <c r="B1962">
        <v>2021</v>
      </c>
      <c r="D1962" s="3" t="s">
        <v>90</v>
      </c>
      <c r="F1962" s="23">
        <v>584875</v>
      </c>
      <c r="G1962" s="4">
        <v>16</v>
      </c>
      <c r="H1962" s="5">
        <v>0.32600000000000001</v>
      </c>
      <c r="I1962" t="s">
        <v>10</v>
      </c>
      <c r="J1962" t="s">
        <v>68</v>
      </c>
      <c r="K1962" s="4">
        <v>57</v>
      </c>
      <c r="L1962" t="s">
        <v>186</v>
      </c>
    </row>
    <row r="1963" spans="1:12" x14ac:dyDescent="0.25">
      <c r="A1963" t="s">
        <v>213</v>
      </c>
      <c r="B1963">
        <v>2021</v>
      </c>
      <c r="D1963" s="3" t="s">
        <v>91</v>
      </c>
      <c r="F1963" s="23">
        <v>957970</v>
      </c>
      <c r="G1963" s="4">
        <v>25</v>
      </c>
      <c r="H1963" s="5">
        <v>0.47560000000000002</v>
      </c>
      <c r="I1963" t="s">
        <v>18</v>
      </c>
      <c r="J1963" t="s">
        <v>19</v>
      </c>
      <c r="K1963" s="4">
        <v>53</v>
      </c>
      <c r="L1963" t="s">
        <v>186</v>
      </c>
    </row>
    <row r="1964" spans="1:12" x14ac:dyDescent="0.25">
      <c r="A1964" t="s">
        <v>213</v>
      </c>
      <c r="B1964">
        <v>2021</v>
      </c>
      <c r="D1964" s="3" t="s">
        <v>40</v>
      </c>
      <c r="F1964" s="23">
        <v>234700</v>
      </c>
      <c r="G1964" s="4">
        <v>10</v>
      </c>
      <c r="H1964" s="5">
        <v>0.5917</v>
      </c>
      <c r="I1964" t="s">
        <v>18</v>
      </c>
      <c r="J1964" t="s">
        <v>16</v>
      </c>
      <c r="K1964" s="4">
        <v>19</v>
      </c>
      <c r="L1964" t="s">
        <v>186</v>
      </c>
    </row>
    <row r="1965" spans="1:12" x14ac:dyDescent="0.25">
      <c r="A1965" t="s">
        <v>213</v>
      </c>
      <c r="B1965">
        <v>2021</v>
      </c>
      <c r="D1965" s="3" t="s">
        <v>31</v>
      </c>
      <c r="F1965" s="23">
        <v>89090</v>
      </c>
      <c r="G1965" s="4">
        <v>21</v>
      </c>
      <c r="H1965" s="5">
        <v>0.67549999999999999</v>
      </c>
      <c r="I1965" t="s">
        <v>10</v>
      </c>
      <c r="J1965" t="s">
        <v>32</v>
      </c>
      <c r="K1965" s="4">
        <v>33</v>
      </c>
      <c r="L1965" t="s">
        <v>186</v>
      </c>
    </row>
    <row r="1966" spans="1:12" x14ac:dyDescent="0.25">
      <c r="A1966" t="s">
        <v>213</v>
      </c>
      <c r="B1966">
        <v>2021</v>
      </c>
      <c r="D1966" s="3" t="s">
        <v>93</v>
      </c>
      <c r="F1966" s="23">
        <v>94170</v>
      </c>
      <c r="G1966" s="4">
        <v>4</v>
      </c>
      <c r="H1966" s="5">
        <v>0.51160000000000005</v>
      </c>
      <c r="I1966" t="s">
        <v>10</v>
      </c>
      <c r="J1966" t="s">
        <v>11</v>
      </c>
      <c r="K1966" s="4">
        <v>10</v>
      </c>
      <c r="L1966" t="s">
        <v>189</v>
      </c>
    </row>
    <row r="1967" spans="1:12" x14ac:dyDescent="0.25">
      <c r="A1967" t="s">
        <v>213</v>
      </c>
      <c r="B1967">
        <v>2021</v>
      </c>
      <c r="D1967" s="3" t="s">
        <v>77</v>
      </c>
      <c r="F1967" s="23">
        <v>36570</v>
      </c>
      <c r="G1967" s="4">
        <v>2</v>
      </c>
      <c r="H1967" s="5">
        <v>0.39129999999999998</v>
      </c>
      <c r="I1967" t="s">
        <v>18</v>
      </c>
      <c r="J1967" t="s">
        <v>38</v>
      </c>
      <c r="K1967" s="4">
        <v>5</v>
      </c>
      <c r="L1967" t="s">
        <v>189</v>
      </c>
    </row>
    <row r="1968" spans="1:12" x14ac:dyDescent="0.25">
      <c r="A1968" t="s">
        <v>213</v>
      </c>
      <c r="B1968">
        <v>2021</v>
      </c>
      <c r="D1968" s="3" t="s">
        <v>107</v>
      </c>
      <c r="F1968" s="23">
        <v>43780</v>
      </c>
      <c r="G1968" s="4">
        <v>1</v>
      </c>
      <c r="H1968" s="5">
        <v>0.18179999999999999</v>
      </c>
      <c r="I1968" t="s">
        <v>10</v>
      </c>
      <c r="J1968" t="s">
        <v>11</v>
      </c>
      <c r="K1968" s="4">
        <v>5</v>
      </c>
      <c r="L1968" t="s">
        <v>189</v>
      </c>
    </row>
    <row r="1969" spans="1:12" x14ac:dyDescent="0.25">
      <c r="A1969" t="s">
        <v>213</v>
      </c>
      <c r="B1969">
        <v>2021</v>
      </c>
      <c r="D1969" s="3" t="s">
        <v>95</v>
      </c>
      <c r="F1969" s="23">
        <v>2090000</v>
      </c>
      <c r="G1969" s="4">
        <v>9</v>
      </c>
      <c r="H1969" s="5">
        <v>0.42109999999999997</v>
      </c>
      <c r="I1969" t="s">
        <v>18</v>
      </c>
      <c r="J1969" t="s">
        <v>19</v>
      </c>
      <c r="K1969" s="4">
        <v>21</v>
      </c>
      <c r="L1969" t="s">
        <v>189</v>
      </c>
    </row>
    <row r="1970" spans="1:12" x14ac:dyDescent="0.25">
      <c r="A1970" t="s">
        <v>213</v>
      </c>
      <c r="B1970">
        <v>2021</v>
      </c>
      <c r="D1970" s="3" t="s">
        <v>163</v>
      </c>
      <c r="F1970" s="23">
        <v>25520</v>
      </c>
      <c r="G1970" s="4">
        <v>1</v>
      </c>
      <c r="H1970" s="5">
        <v>0.5</v>
      </c>
      <c r="I1970" t="s">
        <v>10</v>
      </c>
      <c r="J1970" t="s">
        <v>13</v>
      </c>
      <c r="K1970" s="4">
        <v>2</v>
      </c>
      <c r="L1970" t="s">
        <v>189</v>
      </c>
    </row>
    <row r="1971" spans="1:12" x14ac:dyDescent="0.25">
      <c r="A1971" t="s">
        <v>213</v>
      </c>
      <c r="B1971">
        <v>2021</v>
      </c>
      <c r="D1971" s="3" t="s">
        <v>84</v>
      </c>
      <c r="F1971" s="23">
        <v>116680</v>
      </c>
      <c r="G1971" s="4">
        <v>3</v>
      </c>
      <c r="H1971" s="5">
        <v>0.43080000000000002</v>
      </c>
      <c r="I1971" t="s">
        <v>18</v>
      </c>
      <c r="J1971" t="s">
        <v>19</v>
      </c>
      <c r="K1971" s="4">
        <v>7</v>
      </c>
      <c r="L1971" t="s">
        <v>189</v>
      </c>
    </row>
    <row r="1972" spans="1:12" x14ac:dyDescent="0.25">
      <c r="A1972" t="s">
        <v>213</v>
      </c>
      <c r="B1972">
        <v>2021</v>
      </c>
      <c r="D1972" s="3" t="s">
        <v>105</v>
      </c>
      <c r="F1972" s="23">
        <v>27370</v>
      </c>
      <c r="G1972" s="4">
        <v>2</v>
      </c>
      <c r="H1972" s="5">
        <v>0.82609999999999995</v>
      </c>
      <c r="I1972" t="s">
        <v>18</v>
      </c>
      <c r="J1972" t="s">
        <v>16</v>
      </c>
      <c r="K1972" s="4">
        <v>5</v>
      </c>
      <c r="L1972" t="s">
        <v>189</v>
      </c>
    </row>
    <row r="1973" spans="1:12" x14ac:dyDescent="0.25">
      <c r="A1973" t="s">
        <v>213</v>
      </c>
      <c r="B1973">
        <v>2021</v>
      </c>
      <c r="D1973" s="3" t="s">
        <v>92</v>
      </c>
      <c r="F1973" s="23">
        <v>44215</v>
      </c>
      <c r="G1973" s="4">
        <v>1</v>
      </c>
      <c r="H1973" s="5">
        <v>0.27029999999999998</v>
      </c>
      <c r="I1973" t="s">
        <v>10</v>
      </c>
      <c r="J1973" t="s">
        <v>28</v>
      </c>
      <c r="K1973" s="4">
        <v>4</v>
      </c>
      <c r="L1973" t="s">
        <v>189</v>
      </c>
    </row>
    <row r="1974" spans="1:12" x14ac:dyDescent="0.25">
      <c r="A1974" t="s">
        <v>213</v>
      </c>
      <c r="B1974">
        <v>2021</v>
      </c>
      <c r="D1974" s="3" t="s">
        <v>110</v>
      </c>
      <c r="F1974" s="23">
        <v>50260</v>
      </c>
      <c r="G1974" s="4">
        <v>1</v>
      </c>
      <c r="H1974" s="5">
        <v>0.28570000000000001</v>
      </c>
      <c r="I1974" t="s">
        <v>10</v>
      </c>
      <c r="J1974" t="s">
        <v>19</v>
      </c>
      <c r="K1974" s="4">
        <v>3</v>
      </c>
      <c r="L1974" t="s">
        <v>189</v>
      </c>
    </row>
    <row r="1975" spans="1:12" x14ac:dyDescent="0.25">
      <c r="A1975" t="s">
        <v>213</v>
      </c>
      <c r="B1975">
        <v>2021</v>
      </c>
      <c r="D1975" s="3" t="s">
        <v>109</v>
      </c>
      <c r="F1975" s="23">
        <v>28560</v>
      </c>
      <c r="G1975" s="4">
        <v>3</v>
      </c>
      <c r="H1975" s="5">
        <v>0.58330000000000004</v>
      </c>
      <c r="I1975" t="s">
        <v>18</v>
      </c>
      <c r="J1975" t="s">
        <v>16</v>
      </c>
      <c r="K1975" s="4">
        <v>5</v>
      </c>
      <c r="L1975" t="s">
        <v>189</v>
      </c>
    </row>
    <row r="1976" spans="1:12" x14ac:dyDescent="0.25">
      <c r="A1976" t="s">
        <v>213</v>
      </c>
      <c r="B1976">
        <v>2021</v>
      </c>
      <c r="D1976" s="3" t="s">
        <v>114</v>
      </c>
      <c r="F1976" s="23">
        <v>11900</v>
      </c>
      <c r="G1976" s="4">
        <v>1</v>
      </c>
      <c r="H1976" s="5">
        <v>0.5</v>
      </c>
      <c r="I1976" t="s">
        <v>18</v>
      </c>
      <c r="J1976" t="s">
        <v>16</v>
      </c>
      <c r="K1976" s="4">
        <v>2</v>
      </c>
      <c r="L1976" t="s">
        <v>189</v>
      </c>
    </row>
    <row r="1977" spans="1:12" x14ac:dyDescent="0.25">
      <c r="A1977" t="s">
        <v>213</v>
      </c>
      <c r="B1977">
        <v>2021</v>
      </c>
      <c r="D1977" s="3" t="s">
        <v>115</v>
      </c>
      <c r="F1977" s="23">
        <v>22610</v>
      </c>
      <c r="G1977" s="4">
        <v>3</v>
      </c>
      <c r="H1977" s="5">
        <v>0.73680000000000001</v>
      </c>
      <c r="I1977" t="s">
        <v>18</v>
      </c>
      <c r="J1977" t="s">
        <v>16</v>
      </c>
      <c r="K1977" s="4">
        <v>4</v>
      </c>
      <c r="L1977" t="s">
        <v>189</v>
      </c>
    </row>
    <row r="1978" spans="1:12" x14ac:dyDescent="0.25">
      <c r="A1978" t="s">
        <v>213</v>
      </c>
      <c r="B1978">
        <v>2021</v>
      </c>
      <c r="D1978" s="3" t="s">
        <v>108</v>
      </c>
      <c r="F1978" s="23">
        <v>11900</v>
      </c>
      <c r="G1978" s="4">
        <v>1</v>
      </c>
      <c r="H1978" s="5">
        <v>0.5</v>
      </c>
      <c r="I1978" t="s">
        <v>18</v>
      </c>
      <c r="J1978" t="s">
        <v>16</v>
      </c>
      <c r="K1978" s="4">
        <v>2</v>
      </c>
      <c r="L1978" t="s">
        <v>189</v>
      </c>
    </row>
    <row r="1979" spans="1:12" x14ac:dyDescent="0.25">
      <c r="A1979" t="s">
        <v>213</v>
      </c>
      <c r="B1979">
        <v>2021</v>
      </c>
      <c r="D1979" s="3" t="s">
        <v>113</v>
      </c>
      <c r="F1979" s="23">
        <v>209650</v>
      </c>
      <c r="G1979" s="4">
        <v>4</v>
      </c>
      <c r="H1979" s="5">
        <v>0.57140000000000002</v>
      </c>
      <c r="I1979" t="s">
        <v>10</v>
      </c>
      <c r="J1979" t="s">
        <v>104</v>
      </c>
      <c r="K1979" s="4">
        <v>7</v>
      </c>
      <c r="L1979" t="s">
        <v>189</v>
      </c>
    </row>
    <row r="1980" spans="1:12" x14ac:dyDescent="0.25">
      <c r="A1980" t="s">
        <v>213</v>
      </c>
      <c r="B1980">
        <v>2021</v>
      </c>
      <c r="D1980" s="3" t="s">
        <v>111</v>
      </c>
      <c r="F1980" s="23">
        <v>11900</v>
      </c>
      <c r="G1980" s="4">
        <v>2</v>
      </c>
      <c r="H1980" s="5">
        <v>1</v>
      </c>
      <c r="I1980" t="s">
        <v>18</v>
      </c>
      <c r="J1980" t="s">
        <v>16</v>
      </c>
      <c r="K1980" s="4">
        <v>2</v>
      </c>
      <c r="L1980" t="s">
        <v>189</v>
      </c>
    </row>
    <row r="1981" spans="1:12" x14ac:dyDescent="0.25">
      <c r="A1981" t="s">
        <v>213</v>
      </c>
      <c r="B1981">
        <v>2021</v>
      </c>
      <c r="C1981" t="s">
        <v>118</v>
      </c>
      <c r="D1981" s="7" t="s">
        <v>22</v>
      </c>
      <c r="E1981" s="8">
        <v>35</v>
      </c>
      <c r="I1981" t="s">
        <v>15</v>
      </c>
      <c r="J1981" t="s">
        <v>16</v>
      </c>
      <c r="L1981" t="s">
        <v>187</v>
      </c>
    </row>
    <row r="1982" spans="1:12" x14ac:dyDescent="0.25">
      <c r="A1982" t="s">
        <v>213</v>
      </c>
      <c r="B1982">
        <v>2021</v>
      </c>
      <c r="C1982" t="s">
        <v>118</v>
      </c>
      <c r="D1982" s="7" t="s">
        <v>40</v>
      </c>
      <c r="E1982" s="8">
        <v>7</v>
      </c>
      <c r="I1982" t="s">
        <v>18</v>
      </c>
      <c r="J1982" t="s">
        <v>16</v>
      </c>
      <c r="L1982" t="s">
        <v>186</v>
      </c>
    </row>
    <row r="1983" spans="1:12" x14ac:dyDescent="0.25">
      <c r="A1983" t="s">
        <v>213</v>
      </c>
      <c r="B1983">
        <v>2021</v>
      </c>
      <c r="C1983" t="s">
        <v>118</v>
      </c>
      <c r="D1983" s="7" t="s">
        <v>81</v>
      </c>
      <c r="E1983" s="8">
        <v>2</v>
      </c>
      <c r="I1983" t="s">
        <v>10</v>
      </c>
      <c r="J1983" t="s">
        <v>68</v>
      </c>
      <c r="L1983" t="s">
        <v>186</v>
      </c>
    </row>
    <row r="1984" spans="1:12" x14ac:dyDescent="0.25">
      <c r="A1984" t="s">
        <v>213</v>
      </c>
      <c r="B1984">
        <v>2021</v>
      </c>
      <c r="C1984" t="s">
        <v>118</v>
      </c>
      <c r="D1984" s="7" t="s">
        <v>12</v>
      </c>
      <c r="E1984" s="8">
        <v>8</v>
      </c>
      <c r="I1984" t="s">
        <v>10</v>
      </c>
      <c r="J1984" t="s">
        <v>13</v>
      </c>
      <c r="L1984" t="s">
        <v>188</v>
      </c>
    </row>
    <row r="1985" spans="1:12" x14ac:dyDescent="0.25">
      <c r="A1985" t="s">
        <v>213</v>
      </c>
      <c r="B1985">
        <v>2021</v>
      </c>
      <c r="C1985" t="s">
        <v>118</v>
      </c>
      <c r="D1985" s="7" t="s">
        <v>41</v>
      </c>
      <c r="E1985" s="8">
        <v>41</v>
      </c>
      <c r="I1985" t="s">
        <v>15</v>
      </c>
      <c r="J1985" t="s">
        <v>42</v>
      </c>
      <c r="L1985" t="s">
        <v>187</v>
      </c>
    </row>
    <row r="1986" spans="1:12" x14ac:dyDescent="0.25">
      <c r="A1986" t="s">
        <v>213</v>
      </c>
      <c r="B1986">
        <v>2021</v>
      </c>
      <c r="C1986" t="s">
        <v>118</v>
      </c>
      <c r="D1986" s="7" t="s">
        <v>14</v>
      </c>
      <c r="E1986" s="8">
        <v>88</v>
      </c>
      <c r="I1986" t="s">
        <v>15</v>
      </c>
      <c r="J1986" t="s">
        <v>16</v>
      </c>
      <c r="L1986" t="s">
        <v>187</v>
      </c>
    </row>
    <row r="1987" spans="1:12" x14ac:dyDescent="0.25">
      <c r="A1987" t="s">
        <v>213</v>
      </c>
      <c r="B1987">
        <v>2021</v>
      </c>
      <c r="C1987" t="s">
        <v>118</v>
      </c>
      <c r="D1987" s="7" t="s">
        <v>87</v>
      </c>
      <c r="E1987" s="8">
        <v>8</v>
      </c>
      <c r="I1987" t="s">
        <v>18</v>
      </c>
      <c r="J1987" t="s">
        <v>19</v>
      </c>
      <c r="L1987" t="s">
        <v>188</v>
      </c>
    </row>
    <row r="1988" spans="1:12" x14ac:dyDescent="0.25">
      <c r="A1988" t="s">
        <v>213</v>
      </c>
      <c r="B1988">
        <v>2021</v>
      </c>
      <c r="C1988" t="s">
        <v>118</v>
      </c>
      <c r="D1988" s="7" t="s">
        <v>90</v>
      </c>
      <c r="E1988" s="8">
        <v>6</v>
      </c>
      <c r="I1988" t="s">
        <v>10</v>
      </c>
      <c r="J1988" t="s">
        <v>68</v>
      </c>
      <c r="L1988" t="s">
        <v>186</v>
      </c>
    </row>
    <row r="1989" spans="1:12" x14ac:dyDescent="0.25">
      <c r="A1989" t="s">
        <v>213</v>
      </c>
      <c r="B1989">
        <v>2021</v>
      </c>
      <c r="C1989" t="s">
        <v>118</v>
      </c>
      <c r="D1989" s="7" t="s">
        <v>63</v>
      </c>
      <c r="E1989" s="8">
        <v>5</v>
      </c>
      <c r="I1989" t="s">
        <v>18</v>
      </c>
      <c r="J1989" t="s">
        <v>19</v>
      </c>
      <c r="L1989" t="s">
        <v>186</v>
      </c>
    </row>
    <row r="1990" spans="1:12" x14ac:dyDescent="0.25">
      <c r="A1990" t="s">
        <v>213</v>
      </c>
      <c r="B1990">
        <v>2021</v>
      </c>
      <c r="C1990" t="s">
        <v>118</v>
      </c>
      <c r="D1990" s="7" t="s">
        <v>37</v>
      </c>
      <c r="E1990" s="8">
        <v>18</v>
      </c>
      <c r="I1990" t="s">
        <v>10</v>
      </c>
      <c r="J1990" t="s">
        <v>38</v>
      </c>
      <c r="L1990" t="s">
        <v>187</v>
      </c>
    </row>
    <row r="1991" spans="1:12" x14ac:dyDescent="0.25">
      <c r="A1991" t="s">
        <v>213</v>
      </c>
      <c r="B1991">
        <v>2021</v>
      </c>
      <c r="C1991" t="s">
        <v>118</v>
      </c>
      <c r="D1991" s="7" t="s">
        <v>20</v>
      </c>
      <c r="E1991" s="8">
        <v>3</v>
      </c>
      <c r="I1991" t="s">
        <v>10</v>
      </c>
      <c r="J1991" t="s">
        <v>21</v>
      </c>
      <c r="L1991" t="s">
        <v>186</v>
      </c>
    </row>
    <row r="1992" spans="1:12" x14ac:dyDescent="0.25">
      <c r="A1992" t="s">
        <v>213</v>
      </c>
      <c r="B1992">
        <v>2021</v>
      </c>
      <c r="C1992" t="s">
        <v>118</v>
      </c>
      <c r="D1992" s="7" t="s">
        <v>113</v>
      </c>
      <c r="E1992" s="8">
        <v>5</v>
      </c>
      <c r="I1992" t="s">
        <v>10</v>
      </c>
      <c r="J1992" t="s">
        <v>104</v>
      </c>
      <c r="L1992" t="s">
        <v>189</v>
      </c>
    </row>
    <row r="1993" spans="1:12" x14ac:dyDescent="0.25">
      <c r="A1993" t="s">
        <v>213</v>
      </c>
      <c r="B1993">
        <v>2021</v>
      </c>
      <c r="C1993" t="s">
        <v>118</v>
      </c>
      <c r="D1993" s="7" t="s">
        <v>85</v>
      </c>
      <c r="E1993" s="8">
        <v>24</v>
      </c>
      <c r="I1993" t="s">
        <v>18</v>
      </c>
      <c r="J1993" t="s">
        <v>19</v>
      </c>
      <c r="L1993" t="s">
        <v>188</v>
      </c>
    </row>
    <row r="1994" spans="1:12" x14ac:dyDescent="0.25">
      <c r="A1994" t="s">
        <v>213</v>
      </c>
      <c r="B1994">
        <v>2021</v>
      </c>
      <c r="C1994" t="s">
        <v>118</v>
      </c>
      <c r="D1994" s="7" t="s">
        <v>55</v>
      </c>
      <c r="E1994" s="8">
        <v>69</v>
      </c>
      <c r="I1994" t="s">
        <v>10</v>
      </c>
      <c r="J1994" t="s">
        <v>34</v>
      </c>
      <c r="L1994" t="s">
        <v>187</v>
      </c>
    </row>
    <row r="1995" spans="1:12" x14ac:dyDescent="0.25">
      <c r="A1995" t="s">
        <v>213</v>
      </c>
      <c r="B1995">
        <v>2021</v>
      </c>
      <c r="C1995" t="s">
        <v>118</v>
      </c>
      <c r="D1995" s="7" t="s">
        <v>64</v>
      </c>
      <c r="E1995" s="8">
        <v>4</v>
      </c>
      <c r="I1995" t="s">
        <v>18</v>
      </c>
      <c r="J1995" t="s">
        <v>19</v>
      </c>
      <c r="L1995" t="s">
        <v>188</v>
      </c>
    </row>
    <row r="1996" spans="1:12" x14ac:dyDescent="0.25">
      <c r="A1996" t="s">
        <v>213</v>
      </c>
      <c r="B1996">
        <v>2021</v>
      </c>
      <c r="C1996" t="s">
        <v>118</v>
      </c>
      <c r="D1996" s="7" t="s">
        <v>91</v>
      </c>
      <c r="E1996" s="8">
        <v>4</v>
      </c>
      <c r="I1996" t="s">
        <v>18</v>
      </c>
      <c r="J1996" t="s">
        <v>19</v>
      </c>
      <c r="L1996" t="s">
        <v>186</v>
      </c>
    </row>
    <row r="1997" spans="1:12" x14ac:dyDescent="0.25">
      <c r="A1997" t="s">
        <v>213</v>
      </c>
      <c r="B1997">
        <v>2021</v>
      </c>
      <c r="C1997" t="s">
        <v>118</v>
      </c>
      <c r="D1997" s="7" t="s">
        <v>9</v>
      </c>
      <c r="E1997" s="8">
        <v>7</v>
      </c>
      <c r="I1997" t="s">
        <v>10</v>
      </c>
      <c r="J1997" t="s">
        <v>11</v>
      </c>
      <c r="L1997" t="s">
        <v>186</v>
      </c>
    </row>
    <row r="1998" spans="1:12" x14ac:dyDescent="0.25">
      <c r="A1998" t="s">
        <v>213</v>
      </c>
      <c r="B1998">
        <v>2021</v>
      </c>
      <c r="C1998" t="s">
        <v>118</v>
      </c>
      <c r="D1998" s="7" t="s">
        <v>111</v>
      </c>
      <c r="E1998" s="8">
        <v>1</v>
      </c>
      <c r="I1998" t="s">
        <v>18</v>
      </c>
      <c r="J1998" t="s">
        <v>16</v>
      </c>
      <c r="L1998" t="s">
        <v>189</v>
      </c>
    </row>
    <row r="1999" spans="1:12" x14ac:dyDescent="0.25">
      <c r="A1999" t="s">
        <v>213</v>
      </c>
      <c r="B1999">
        <v>2021</v>
      </c>
      <c r="C1999" t="s">
        <v>118</v>
      </c>
      <c r="D1999" s="7" t="s">
        <v>79</v>
      </c>
      <c r="E1999" s="8">
        <v>10</v>
      </c>
      <c r="I1999" t="s">
        <v>18</v>
      </c>
      <c r="J1999" t="s">
        <v>45</v>
      </c>
      <c r="L1999" t="s">
        <v>188</v>
      </c>
    </row>
    <row r="2000" spans="1:12" x14ac:dyDescent="0.25">
      <c r="A2000" t="s">
        <v>213</v>
      </c>
      <c r="B2000">
        <v>2021</v>
      </c>
      <c r="C2000" t="s">
        <v>118</v>
      </c>
      <c r="D2000" s="7" t="s">
        <v>27</v>
      </c>
      <c r="E2000" s="8">
        <v>12</v>
      </c>
      <c r="I2000" t="s">
        <v>18</v>
      </c>
      <c r="J2000" t="s">
        <v>28</v>
      </c>
      <c r="L2000" t="s">
        <v>188</v>
      </c>
    </row>
    <row r="2001" spans="1:12" x14ac:dyDescent="0.25">
      <c r="A2001" t="s">
        <v>213</v>
      </c>
      <c r="B2001">
        <v>2021</v>
      </c>
      <c r="C2001" t="s">
        <v>118</v>
      </c>
      <c r="D2001" s="7" t="s">
        <v>35</v>
      </c>
      <c r="E2001" s="8">
        <v>25</v>
      </c>
      <c r="I2001" t="s">
        <v>18</v>
      </c>
      <c r="J2001" t="s">
        <v>36</v>
      </c>
      <c r="L2001" t="s">
        <v>187</v>
      </c>
    </row>
    <row r="2002" spans="1:12" x14ac:dyDescent="0.25">
      <c r="A2002" t="s">
        <v>213</v>
      </c>
      <c r="B2002">
        <v>2021</v>
      </c>
      <c r="C2002" t="s">
        <v>118</v>
      </c>
      <c r="D2002" s="7" t="s">
        <v>96</v>
      </c>
      <c r="E2002" s="8">
        <v>1</v>
      </c>
      <c r="I2002" t="s">
        <v>18</v>
      </c>
      <c r="J2002" t="s">
        <v>19</v>
      </c>
      <c r="L2002" t="s">
        <v>189</v>
      </c>
    </row>
    <row r="2003" spans="1:12" x14ac:dyDescent="0.25">
      <c r="A2003" t="s">
        <v>213</v>
      </c>
      <c r="B2003">
        <v>2021</v>
      </c>
      <c r="C2003" t="s">
        <v>118</v>
      </c>
      <c r="D2003" s="7" t="s">
        <v>69</v>
      </c>
      <c r="E2003" s="8">
        <v>1</v>
      </c>
      <c r="I2003" t="s">
        <v>18</v>
      </c>
      <c r="J2003" t="s">
        <v>19</v>
      </c>
      <c r="L2003" t="s">
        <v>186</v>
      </c>
    </row>
    <row r="2004" spans="1:12" x14ac:dyDescent="0.25">
      <c r="A2004" t="s">
        <v>213</v>
      </c>
      <c r="B2004">
        <v>2021</v>
      </c>
      <c r="C2004" t="s">
        <v>118</v>
      </c>
      <c r="D2004" s="7" t="s">
        <v>74</v>
      </c>
      <c r="E2004" s="8">
        <v>4</v>
      </c>
      <c r="I2004" t="s">
        <v>18</v>
      </c>
      <c r="J2004" t="s">
        <v>19</v>
      </c>
      <c r="L2004" t="s">
        <v>186</v>
      </c>
    </row>
    <row r="2005" spans="1:12" x14ac:dyDescent="0.25">
      <c r="A2005" t="s">
        <v>213</v>
      </c>
      <c r="B2005">
        <v>2021</v>
      </c>
      <c r="C2005" t="s">
        <v>118</v>
      </c>
      <c r="D2005" s="7" t="s">
        <v>59</v>
      </c>
      <c r="E2005" s="8">
        <v>1</v>
      </c>
      <c r="I2005" t="s">
        <v>18</v>
      </c>
      <c r="J2005" t="s">
        <v>38</v>
      </c>
      <c r="L2005" t="s">
        <v>186</v>
      </c>
    </row>
    <row r="2006" spans="1:12" x14ac:dyDescent="0.25">
      <c r="A2006" t="s">
        <v>213</v>
      </c>
      <c r="B2006">
        <v>2021</v>
      </c>
      <c r="C2006" t="s">
        <v>118</v>
      </c>
      <c r="D2006" s="7" t="s">
        <v>23</v>
      </c>
      <c r="E2006" s="8">
        <v>3</v>
      </c>
      <c r="I2006" t="s">
        <v>18</v>
      </c>
      <c r="J2006" t="s">
        <v>19</v>
      </c>
      <c r="L2006" t="s">
        <v>188</v>
      </c>
    </row>
    <row r="2007" spans="1:12" x14ac:dyDescent="0.25">
      <c r="A2007" t="s">
        <v>213</v>
      </c>
      <c r="B2007">
        <v>2021</v>
      </c>
      <c r="C2007" t="s">
        <v>118</v>
      </c>
      <c r="D2007" s="7" t="s">
        <v>115</v>
      </c>
      <c r="E2007" s="8">
        <v>1</v>
      </c>
      <c r="I2007" t="s">
        <v>18</v>
      </c>
      <c r="J2007" t="s">
        <v>16</v>
      </c>
      <c r="L2007" t="s">
        <v>189</v>
      </c>
    </row>
    <row r="2008" spans="1:12" x14ac:dyDescent="0.25">
      <c r="A2008" t="s">
        <v>213</v>
      </c>
      <c r="B2008">
        <v>2021</v>
      </c>
      <c r="C2008" t="s">
        <v>118</v>
      </c>
      <c r="D2008" s="7" t="s">
        <v>103</v>
      </c>
      <c r="E2008" s="8">
        <v>1</v>
      </c>
      <c r="I2008" t="s">
        <v>10</v>
      </c>
      <c r="J2008" t="s">
        <v>104</v>
      </c>
      <c r="L2008" t="s">
        <v>189</v>
      </c>
    </row>
    <row r="2009" spans="1:12" x14ac:dyDescent="0.25">
      <c r="A2009" t="s">
        <v>213</v>
      </c>
      <c r="B2009">
        <v>2021</v>
      </c>
      <c r="C2009" t="s">
        <v>118</v>
      </c>
      <c r="D2009" s="7" t="s">
        <v>84</v>
      </c>
      <c r="E2009" s="8">
        <v>2</v>
      </c>
      <c r="I2009" t="s">
        <v>18</v>
      </c>
      <c r="J2009" t="s">
        <v>19</v>
      </c>
      <c r="L2009" t="s">
        <v>189</v>
      </c>
    </row>
    <row r="2010" spans="1:12" x14ac:dyDescent="0.25">
      <c r="A2010" t="s">
        <v>213</v>
      </c>
      <c r="B2010">
        <v>2021</v>
      </c>
      <c r="C2010" t="s">
        <v>118</v>
      </c>
      <c r="D2010" s="7" t="s">
        <v>78</v>
      </c>
      <c r="E2010" s="8">
        <v>2</v>
      </c>
      <c r="I2010" t="s">
        <v>10</v>
      </c>
      <c r="J2010" t="s">
        <v>32</v>
      </c>
      <c r="L2010" t="s">
        <v>189</v>
      </c>
    </row>
    <row r="2011" spans="1:12" x14ac:dyDescent="0.25">
      <c r="A2011" t="s">
        <v>213</v>
      </c>
      <c r="B2011">
        <v>2021</v>
      </c>
      <c r="C2011" t="s">
        <v>118</v>
      </c>
      <c r="D2011" s="7" t="s">
        <v>33</v>
      </c>
      <c r="E2011" s="8">
        <v>1</v>
      </c>
      <c r="I2011" t="s">
        <v>18</v>
      </c>
      <c r="J2011" t="s">
        <v>34</v>
      </c>
      <c r="L2011" t="s">
        <v>186</v>
      </c>
    </row>
    <row r="2012" spans="1:12" x14ac:dyDescent="0.25">
      <c r="A2012" t="s">
        <v>213</v>
      </c>
      <c r="B2012">
        <v>2021</v>
      </c>
      <c r="C2012" t="s">
        <v>118</v>
      </c>
      <c r="D2012" s="7" t="s">
        <v>44</v>
      </c>
      <c r="E2012" s="8">
        <v>20</v>
      </c>
      <c r="I2012" t="s">
        <v>10</v>
      </c>
      <c r="J2012" t="s">
        <v>45</v>
      </c>
      <c r="L2012" t="s">
        <v>187</v>
      </c>
    </row>
    <row r="2013" spans="1:12" x14ac:dyDescent="0.25">
      <c r="A2013" t="s">
        <v>213</v>
      </c>
      <c r="B2013">
        <v>2021</v>
      </c>
      <c r="C2013" t="s">
        <v>118</v>
      </c>
      <c r="D2013" s="7" t="s">
        <v>101</v>
      </c>
      <c r="E2013" s="8">
        <v>1</v>
      </c>
      <c r="I2013" t="s">
        <v>102</v>
      </c>
      <c r="J2013" t="s">
        <v>32</v>
      </c>
      <c r="L2013" t="s">
        <v>189</v>
      </c>
    </row>
    <row r="2014" spans="1:12" x14ac:dyDescent="0.25">
      <c r="A2014" t="s">
        <v>213</v>
      </c>
      <c r="B2014">
        <v>2021</v>
      </c>
      <c r="C2014" t="s">
        <v>118</v>
      </c>
      <c r="D2014" s="7" t="s">
        <v>75</v>
      </c>
      <c r="E2014" s="8">
        <v>1</v>
      </c>
      <c r="I2014" t="s">
        <v>18</v>
      </c>
      <c r="J2014" t="s">
        <v>19</v>
      </c>
      <c r="L2014" t="s">
        <v>189</v>
      </c>
    </row>
    <row r="2015" spans="1:12" x14ac:dyDescent="0.25">
      <c r="A2015" t="s">
        <v>213</v>
      </c>
      <c r="B2015">
        <v>2021</v>
      </c>
      <c r="C2015" t="s">
        <v>118</v>
      </c>
      <c r="D2015" s="7" t="s">
        <v>73</v>
      </c>
      <c r="E2015" s="8">
        <v>2</v>
      </c>
      <c r="I2015" t="s">
        <v>18</v>
      </c>
      <c r="J2015" t="s">
        <v>19</v>
      </c>
      <c r="L2015" t="s">
        <v>186</v>
      </c>
    </row>
    <row r="2016" spans="1:12" x14ac:dyDescent="0.25">
      <c r="A2016" t="s">
        <v>213</v>
      </c>
      <c r="B2016">
        <v>2021</v>
      </c>
      <c r="C2016" t="s">
        <v>118</v>
      </c>
      <c r="D2016" s="7" t="s">
        <v>95</v>
      </c>
      <c r="E2016" s="8">
        <v>2</v>
      </c>
      <c r="I2016" t="s">
        <v>18</v>
      </c>
      <c r="J2016" t="s">
        <v>19</v>
      </c>
      <c r="L2016" t="s">
        <v>189</v>
      </c>
    </row>
    <row r="2017" spans="1:12" x14ac:dyDescent="0.25">
      <c r="A2017" t="s">
        <v>213</v>
      </c>
      <c r="B2017">
        <v>2021</v>
      </c>
      <c r="C2017" t="s">
        <v>118</v>
      </c>
      <c r="D2017" s="7" t="s">
        <v>94</v>
      </c>
      <c r="E2017" s="8">
        <v>1</v>
      </c>
      <c r="I2017" t="s">
        <v>18</v>
      </c>
      <c r="J2017" t="s">
        <v>19</v>
      </c>
      <c r="L2017" t="s">
        <v>189</v>
      </c>
    </row>
    <row r="2018" spans="1:12" x14ac:dyDescent="0.25">
      <c r="A2018" t="s">
        <v>213</v>
      </c>
      <c r="B2018">
        <v>2021</v>
      </c>
      <c r="C2018" t="s">
        <v>118</v>
      </c>
      <c r="D2018" s="7" t="s">
        <v>25</v>
      </c>
      <c r="E2018" s="8">
        <v>2</v>
      </c>
      <c r="I2018" t="s">
        <v>10</v>
      </c>
      <c r="J2018" t="s">
        <v>26</v>
      </c>
      <c r="L2018" t="s">
        <v>186</v>
      </c>
    </row>
    <row r="2019" spans="1:12" x14ac:dyDescent="0.25">
      <c r="A2019" t="s">
        <v>213</v>
      </c>
      <c r="B2019">
        <v>2021</v>
      </c>
      <c r="C2019" t="s">
        <v>118</v>
      </c>
      <c r="D2019" s="7" t="s">
        <v>53</v>
      </c>
      <c r="E2019" s="8">
        <v>1</v>
      </c>
      <c r="I2019" t="s">
        <v>18</v>
      </c>
      <c r="J2019" t="s">
        <v>16</v>
      </c>
      <c r="L2019" t="s">
        <v>186</v>
      </c>
    </row>
    <row r="2020" spans="1:12" x14ac:dyDescent="0.25">
      <c r="A2020" t="s">
        <v>213</v>
      </c>
      <c r="B2020">
        <v>2021</v>
      </c>
      <c r="C2020" t="s">
        <v>118</v>
      </c>
      <c r="D2020" s="7" t="s">
        <v>82</v>
      </c>
      <c r="E2020" s="8">
        <v>1</v>
      </c>
      <c r="I2020" t="s">
        <v>18</v>
      </c>
      <c r="J2020" t="s">
        <v>34</v>
      </c>
      <c r="L2020" t="s">
        <v>186</v>
      </c>
    </row>
    <row r="2021" spans="1:12" x14ac:dyDescent="0.25">
      <c r="A2021" t="s">
        <v>213</v>
      </c>
      <c r="B2021">
        <v>2021</v>
      </c>
      <c r="C2021" t="s">
        <v>118</v>
      </c>
      <c r="D2021" s="7" t="s">
        <v>109</v>
      </c>
      <c r="E2021" s="8">
        <v>1</v>
      </c>
      <c r="I2021" t="s">
        <v>18</v>
      </c>
      <c r="J2021" t="s">
        <v>16</v>
      </c>
      <c r="L2021" t="s">
        <v>189</v>
      </c>
    </row>
    <row r="2022" spans="1:12" x14ac:dyDescent="0.25">
      <c r="A2022" t="s">
        <v>213</v>
      </c>
      <c r="B2022">
        <v>2021</v>
      </c>
      <c r="C2022" t="s">
        <v>119</v>
      </c>
      <c r="D2022" s="7" t="s">
        <v>22</v>
      </c>
      <c r="E2022" s="8">
        <v>43</v>
      </c>
      <c r="I2022" t="s">
        <v>15</v>
      </c>
      <c r="J2022" t="s">
        <v>16</v>
      </c>
      <c r="L2022" t="s">
        <v>187</v>
      </c>
    </row>
    <row r="2023" spans="1:12" x14ac:dyDescent="0.25">
      <c r="A2023" t="s">
        <v>213</v>
      </c>
      <c r="B2023">
        <v>2021</v>
      </c>
      <c r="C2023" t="s">
        <v>119</v>
      </c>
      <c r="D2023" s="7" t="s">
        <v>14</v>
      </c>
      <c r="E2023" s="8">
        <v>102</v>
      </c>
      <c r="I2023" t="s">
        <v>15</v>
      </c>
      <c r="J2023" t="s">
        <v>16</v>
      </c>
      <c r="L2023" t="s">
        <v>187</v>
      </c>
    </row>
    <row r="2024" spans="1:12" x14ac:dyDescent="0.25">
      <c r="A2024" t="s">
        <v>213</v>
      </c>
      <c r="B2024">
        <v>2021</v>
      </c>
      <c r="C2024" t="s">
        <v>119</v>
      </c>
      <c r="D2024" s="7" t="s">
        <v>115</v>
      </c>
      <c r="E2024" s="8">
        <v>2</v>
      </c>
      <c r="I2024" t="s">
        <v>18</v>
      </c>
      <c r="J2024" t="s">
        <v>16</v>
      </c>
      <c r="L2024" t="s">
        <v>189</v>
      </c>
    </row>
    <row r="2025" spans="1:12" x14ac:dyDescent="0.25">
      <c r="A2025" t="s">
        <v>213</v>
      </c>
      <c r="B2025">
        <v>2021</v>
      </c>
      <c r="C2025" t="s">
        <v>119</v>
      </c>
      <c r="D2025" s="7" t="s">
        <v>37</v>
      </c>
      <c r="E2025" s="8">
        <v>23</v>
      </c>
      <c r="I2025" t="s">
        <v>10</v>
      </c>
      <c r="J2025" t="s">
        <v>38</v>
      </c>
      <c r="L2025" t="s">
        <v>187</v>
      </c>
    </row>
    <row r="2026" spans="1:12" x14ac:dyDescent="0.25">
      <c r="A2026" t="s">
        <v>213</v>
      </c>
      <c r="B2026">
        <v>2021</v>
      </c>
      <c r="C2026" t="s">
        <v>119</v>
      </c>
      <c r="D2026" s="7" t="s">
        <v>90</v>
      </c>
      <c r="E2026" s="8">
        <v>15</v>
      </c>
      <c r="I2026" t="s">
        <v>10</v>
      </c>
      <c r="J2026" t="s">
        <v>68</v>
      </c>
      <c r="L2026" t="s">
        <v>186</v>
      </c>
    </row>
    <row r="2027" spans="1:12" x14ac:dyDescent="0.25">
      <c r="A2027" t="s">
        <v>213</v>
      </c>
      <c r="B2027">
        <v>2021</v>
      </c>
      <c r="C2027" t="s">
        <v>119</v>
      </c>
      <c r="D2027" s="7" t="s">
        <v>69</v>
      </c>
      <c r="E2027" s="8">
        <v>5</v>
      </c>
      <c r="I2027" t="s">
        <v>18</v>
      </c>
      <c r="J2027" t="s">
        <v>19</v>
      </c>
      <c r="L2027" t="s">
        <v>186</v>
      </c>
    </row>
    <row r="2028" spans="1:12" x14ac:dyDescent="0.25">
      <c r="A2028" t="s">
        <v>213</v>
      </c>
      <c r="B2028">
        <v>2021</v>
      </c>
      <c r="C2028" t="s">
        <v>119</v>
      </c>
      <c r="D2028" s="7" t="s">
        <v>27</v>
      </c>
      <c r="E2028" s="8">
        <v>9</v>
      </c>
      <c r="I2028" t="s">
        <v>18</v>
      </c>
      <c r="J2028" t="s">
        <v>28</v>
      </c>
      <c r="L2028" t="s">
        <v>188</v>
      </c>
    </row>
    <row r="2029" spans="1:12" x14ac:dyDescent="0.25">
      <c r="A2029" t="s">
        <v>213</v>
      </c>
      <c r="B2029">
        <v>2021</v>
      </c>
      <c r="C2029" t="s">
        <v>119</v>
      </c>
      <c r="D2029" s="7" t="s">
        <v>61</v>
      </c>
      <c r="E2029" s="8">
        <v>11</v>
      </c>
      <c r="I2029" t="s">
        <v>18</v>
      </c>
      <c r="J2029" t="s">
        <v>38</v>
      </c>
      <c r="L2029" t="s">
        <v>186</v>
      </c>
    </row>
    <row r="2030" spans="1:12" x14ac:dyDescent="0.25">
      <c r="A2030" t="s">
        <v>213</v>
      </c>
      <c r="B2030">
        <v>2021</v>
      </c>
      <c r="C2030" t="s">
        <v>119</v>
      </c>
      <c r="D2030" s="7" t="s">
        <v>79</v>
      </c>
      <c r="E2030" s="8">
        <v>13</v>
      </c>
      <c r="I2030" t="s">
        <v>18</v>
      </c>
      <c r="J2030" t="s">
        <v>45</v>
      </c>
      <c r="L2030" t="s">
        <v>188</v>
      </c>
    </row>
    <row r="2031" spans="1:12" x14ac:dyDescent="0.25">
      <c r="A2031" t="s">
        <v>213</v>
      </c>
      <c r="B2031">
        <v>2021</v>
      </c>
      <c r="C2031" t="s">
        <v>119</v>
      </c>
      <c r="D2031" s="7" t="s">
        <v>60</v>
      </c>
      <c r="E2031" s="8">
        <v>10</v>
      </c>
      <c r="I2031" t="s">
        <v>10</v>
      </c>
      <c r="J2031" t="s">
        <v>42</v>
      </c>
      <c r="L2031" t="s">
        <v>188</v>
      </c>
    </row>
    <row r="2032" spans="1:12" x14ac:dyDescent="0.25">
      <c r="A2032" t="s">
        <v>213</v>
      </c>
      <c r="B2032">
        <v>2021</v>
      </c>
      <c r="C2032" t="s">
        <v>119</v>
      </c>
      <c r="D2032" s="7" t="s">
        <v>92</v>
      </c>
      <c r="E2032" s="8">
        <v>2</v>
      </c>
      <c r="I2032" t="s">
        <v>10</v>
      </c>
      <c r="J2032" t="s">
        <v>28</v>
      </c>
      <c r="L2032" t="s">
        <v>189</v>
      </c>
    </row>
    <row r="2033" spans="1:12" x14ac:dyDescent="0.25">
      <c r="A2033" t="s">
        <v>213</v>
      </c>
      <c r="B2033">
        <v>2021</v>
      </c>
      <c r="C2033" t="s">
        <v>119</v>
      </c>
      <c r="D2033" s="7" t="s">
        <v>103</v>
      </c>
      <c r="E2033" s="8">
        <v>5</v>
      </c>
      <c r="I2033" t="s">
        <v>10</v>
      </c>
      <c r="J2033" t="s">
        <v>104</v>
      </c>
      <c r="L2033" t="s">
        <v>189</v>
      </c>
    </row>
    <row r="2034" spans="1:12" x14ac:dyDescent="0.25">
      <c r="A2034" t="s">
        <v>213</v>
      </c>
      <c r="B2034">
        <v>2021</v>
      </c>
      <c r="C2034" t="s">
        <v>119</v>
      </c>
      <c r="D2034" s="7" t="s">
        <v>9</v>
      </c>
      <c r="E2034" s="8">
        <v>10</v>
      </c>
      <c r="I2034" t="s">
        <v>10</v>
      </c>
      <c r="J2034" t="s">
        <v>11</v>
      </c>
      <c r="L2034" t="s">
        <v>186</v>
      </c>
    </row>
    <row r="2035" spans="1:12" x14ac:dyDescent="0.25">
      <c r="A2035" t="s">
        <v>213</v>
      </c>
      <c r="B2035">
        <v>2021</v>
      </c>
      <c r="C2035" t="s">
        <v>119</v>
      </c>
      <c r="D2035" s="7" t="s">
        <v>12</v>
      </c>
      <c r="E2035" s="8">
        <v>14</v>
      </c>
      <c r="I2035" t="s">
        <v>10</v>
      </c>
      <c r="J2035" t="s">
        <v>13</v>
      </c>
      <c r="L2035" t="s">
        <v>188</v>
      </c>
    </row>
    <row r="2036" spans="1:12" x14ac:dyDescent="0.25">
      <c r="A2036" t="s">
        <v>213</v>
      </c>
      <c r="B2036">
        <v>2021</v>
      </c>
      <c r="C2036" t="s">
        <v>119</v>
      </c>
      <c r="D2036" s="7" t="s">
        <v>113</v>
      </c>
      <c r="E2036" s="8">
        <v>2</v>
      </c>
      <c r="I2036" t="s">
        <v>10</v>
      </c>
      <c r="J2036" t="s">
        <v>104</v>
      </c>
      <c r="L2036" t="s">
        <v>189</v>
      </c>
    </row>
    <row r="2037" spans="1:12" x14ac:dyDescent="0.25">
      <c r="A2037" t="s">
        <v>213</v>
      </c>
      <c r="B2037">
        <v>2021</v>
      </c>
      <c r="C2037" t="s">
        <v>119</v>
      </c>
      <c r="D2037" s="7" t="s">
        <v>20</v>
      </c>
      <c r="E2037" s="8">
        <v>5</v>
      </c>
      <c r="I2037" t="s">
        <v>10</v>
      </c>
      <c r="J2037" t="s">
        <v>21</v>
      </c>
      <c r="L2037" t="s">
        <v>186</v>
      </c>
    </row>
    <row r="2038" spans="1:12" x14ac:dyDescent="0.25">
      <c r="A2038" t="s">
        <v>213</v>
      </c>
      <c r="B2038">
        <v>2021</v>
      </c>
      <c r="C2038" t="s">
        <v>119</v>
      </c>
      <c r="D2038" s="7" t="s">
        <v>91</v>
      </c>
      <c r="E2038" s="8">
        <v>11</v>
      </c>
      <c r="I2038" t="s">
        <v>18</v>
      </c>
      <c r="J2038" t="s">
        <v>19</v>
      </c>
      <c r="L2038" t="s">
        <v>186</v>
      </c>
    </row>
    <row r="2039" spans="1:12" x14ac:dyDescent="0.25">
      <c r="A2039" t="s">
        <v>213</v>
      </c>
      <c r="B2039">
        <v>2021</v>
      </c>
      <c r="C2039" t="s">
        <v>119</v>
      </c>
      <c r="D2039" s="7" t="s">
        <v>53</v>
      </c>
      <c r="E2039" s="8">
        <v>2</v>
      </c>
      <c r="I2039" t="s">
        <v>18</v>
      </c>
      <c r="J2039" t="s">
        <v>16</v>
      </c>
      <c r="L2039" t="s">
        <v>186</v>
      </c>
    </row>
    <row r="2040" spans="1:12" x14ac:dyDescent="0.25">
      <c r="A2040" t="s">
        <v>213</v>
      </c>
      <c r="B2040">
        <v>2021</v>
      </c>
      <c r="C2040" t="s">
        <v>119</v>
      </c>
      <c r="D2040" s="7" t="s">
        <v>99</v>
      </c>
      <c r="E2040" s="8">
        <v>1</v>
      </c>
      <c r="I2040" t="s">
        <v>10</v>
      </c>
      <c r="J2040" t="s">
        <v>26</v>
      </c>
      <c r="L2040" t="s">
        <v>189</v>
      </c>
    </row>
    <row r="2041" spans="1:12" x14ac:dyDescent="0.25">
      <c r="A2041" t="s">
        <v>213</v>
      </c>
      <c r="B2041">
        <v>2021</v>
      </c>
      <c r="C2041" t="s">
        <v>119</v>
      </c>
      <c r="D2041" s="7" t="s">
        <v>80</v>
      </c>
      <c r="E2041" s="8">
        <v>3</v>
      </c>
      <c r="I2041" t="s">
        <v>10</v>
      </c>
      <c r="J2041" t="s">
        <v>26</v>
      </c>
      <c r="L2041" t="s">
        <v>189</v>
      </c>
    </row>
    <row r="2042" spans="1:12" x14ac:dyDescent="0.25">
      <c r="A2042" t="s">
        <v>213</v>
      </c>
      <c r="B2042">
        <v>2021</v>
      </c>
      <c r="C2042" t="s">
        <v>119</v>
      </c>
      <c r="D2042" s="7" t="s">
        <v>31</v>
      </c>
      <c r="E2042" s="8">
        <v>7</v>
      </c>
      <c r="I2042" t="s">
        <v>10</v>
      </c>
      <c r="J2042" t="s">
        <v>32</v>
      </c>
      <c r="L2042" t="s">
        <v>186</v>
      </c>
    </row>
    <row r="2043" spans="1:12" x14ac:dyDescent="0.25">
      <c r="A2043" t="s">
        <v>213</v>
      </c>
      <c r="B2043">
        <v>2021</v>
      </c>
      <c r="C2043" t="s">
        <v>119</v>
      </c>
      <c r="D2043" s="7" t="s">
        <v>33</v>
      </c>
      <c r="E2043" s="8">
        <v>6</v>
      </c>
      <c r="I2043" t="s">
        <v>18</v>
      </c>
      <c r="J2043" t="s">
        <v>34</v>
      </c>
      <c r="L2043" t="s">
        <v>186</v>
      </c>
    </row>
    <row r="2044" spans="1:12" x14ac:dyDescent="0.25">
      <c r="A2044" t="s">
        <v>213</v>
      </c>
      <c r="B2044">
        <v>2021</v>
      </c>
      <c r="C2044" t="s">
        <v>119</v>
      </c>
      <c r="D2044" s="7" t="s">
        <v>77</v>
      </c>
      <c r="E2044" s="8">
        <v>2</v>
      </c>
      <c r="I2044" t="s">
        <v>18</v>
      </c>
      <c r="J2044" t="s">
        <v>38</v>
      </c>
      <c r="L2044" t="s">
        <v>189</v>
      </c>
    </row>
    <row r="2045" spans="1:12" x14ac:dyDescent="0.25">
      <c r="A2045" t="s">
        <v>213</v>
      </c>
      <c r="B2045">
        <v>2021</v>
      </c>
      <c r="C2045" t="s">
        <v>119</v>
      </c>
      <c r="D2045" s="7" t="s">
        <v>74</v>
      </c>
      <c r="E2045" s="8">
        <v>6</v>
      </c>
      <c r="I2045" t="s">
        <v>18</v>
      </c>
      <c r="J2045" t="s">
        <v>19</v>
      </c>
      <c r="L2045" t="s">
        <v>186</v>
      </c>
    </row>
    <row r="2046" spans="1:12" x14ac:dyDescent="0.25">
      <c r="A2046" t="s">
        <v>213</v>
      </c>
      <c r="B2046">
        <v>2021</v>
      </c>
      <c r="C2046" t="s">
        <v>119</v>
      </c>
      <c r="D2046" s="7" t="s">
        <v>63</v>
      </c>
      <c r="E2046" s="8">
        <v>17</v>
      </c>
      <c r="I2046" t="s">
        <v>18</v>
      </c>
      <c r="J2046" t="s">
        <v>19</v>
      </c>
      <c r="L2046" t="s">
        <v>186</v>
      </c>
    </row>
    <row r="2047" spans="1:12" x14ac:dyDescent="0.25">
      <c r="A2047" t="s">
        <v>213</v>
      </c>
      <c r="B2047">
        <v>2021</v>
      </c>
      <c r="C2047" t="s">
        <v>119</v>
      </c>
      <c r="D2047" s="7" t="s">
        <v>67</v>
      </c>
      <c r="E2047" s="8">
        <v>3</v>
      </c>
      <c r="I2047" t="s">
        <v>10</v>
      </c>
      <c r="J2047" t="s">
        <v>68</v>
      </c>
      <c r="L2047" t="s">
        <v>186</v>
      </c>
    </row>
    <row r="2048" spans="1:12" x14ac:dyDescent="0.25">
      <c r="A2048" t="s">
        <v>213</v>
      </c>
      <c r="B2048">
        <v>2021</v>
      </c>
      <c r="C2048" t="s">
        <v>119</v>
      </c>
      <c r="D2048" s="7" t="s">
        <v>78</v>
      </c>
      <c r="E2048" s="8">
        <v>1</v>
      </c>
      <c r="I2048" t="s">
        <v>10</v>
      </c>
      <c r="J2048" t="s">
        <v>32</v>
      </c>
      <c r="L2048" t="s">
        <v>189</v>
      </c>
    </row>
    <row r="2049" spans="1:12" x14ac:dyDescent="0.25">
      <c r="A2049" t="s">
        <v>213</v>
      </c>
      <c r="B2049">
        <v>2021</v>
      </c>
      <c r="C2049" t="s">
        <v>119</v>
      </c>
      <c r="D2049" s="7" t="s">
        <v>82</v>
      </c>
      <c r="E2049" s="8">
        <v>9</v>
      </c>
      <c r="I2049" t="s">
        <v>18</v>
      </c>
      <c r="J2049" t="s">
        <v>34</v>
      </c>
      <c r="L2049" t="s">
        <v>186</v>
      </c>
    </row>
    <row r="2050" spans="1:12" x14ac:dyDescent="0.25">
      <c r="A2050" t="s">
        <v>213</v>
      </c>
      <c r="B2050">
        <v>2021</v>
      </c>
      <c r="C2050" t="s">
        <v>119</v>
      </c>
      <c r="D2050" s="7" t="s">
        <v>55</v>
      </c>
      <c r="E2050" s="8">
        <v>76</v>
      </c>
      <c r="I2050" t="s">
        <v>10</v>
      </c>
      <c r="J2050" t="s">
        <v>34</v>
      </c>
      <c r="L2050" t="s">
        <v>187</v>
      </c>
    </row>
    <row r="2051" spans="1:12" x14ac:dyDescent="0.25">
      <c r="A2051" t="s">
        <v>213</v>
      </c>
      <c r="B2051">
        <v>2021</v>
      </c>
      <c r="C2051" t="s">
        <v>119</v>
      </c>
      <c r="D2051" s="7" t="s">
        <v>35</v>
      </c>
      <c r="E2051" s="8">
        <v>14</v>
      </c>
      <c r="I2051" t="s">
        <v>18</v>
      </c>
      <c r="J2051" t="s">
        <v>36</v>
      </c>
      <c r="L2051" t="s">
        <v>187</v>
      </c>
    </row>
    <row r="2052" spans="1:12" x14ac:dyDescent="0.25">
      <c r="A2052" t="s">
        <v>213</v>
      </c>
      <c r="B2052">
        <v>2021</v>
      </c>
      <c r="C2052" t="s">
        <v>119</v>
      </c>
      <c r="D2052" s="7" t="s">
        <v>66</v>
      </c>
      <c r="E2052" s="8">
        <v>2</v>
      </c>
      <c r="I2052" t="s">
        <v>18</v>
      </c>
      <c r="J2052" t="s">
        <v>16</v>
      </c>
      <c r="L2052" t="s">
        <v>189</v>
      </c>
    </row>
    <row r="2053" spans="1:12" x14ac:dyDescent="0.25">
      <c r="A2053" t="s">
        <v>213</v>
      </c>
      <c r="B2053">
        <v>2021</v>
      </c>
      <c r="C2053" t="s">
        <v>119</v>
      </c>
      <c r="D2053" s="7" t="s">
        <v>95</v>
      </c>
      <c r="E2053" s="8">
        <v>3</v>
      </c>
      <c r="I2053" t="s">
        <v>18</v>
      </c>
      <c r="J2053" t="s">
        <v>19</v>
      </c>
      <c r="L2053" t="s">
        <v>189</v>
      </c>
    </row>
    <row r="2054" spans="1:12" x14ac:dyDescent="0.25">
      <c r="A2054" t="s">
        <v>213</v>
      </c>
      <c r="B2054">
        <v>2021</v>
      </c>
      <c r="C2054" t="s">
        <v>119</v>
      </c>
      <c r="D2054" s="7" t="s">
        <v>87</v>
      </c>
      <c r="E2054" s="8">
        <v>7</v>
      </c>
      <c r="I2054" t="s">
        <v>18</v>
      </c>
      <c r="J2054" t="s">
        <v>19</v>
      </c>
      <c r="L2054" t="s">
        <v>188</v>
      </c>
    </row>
    <row r="2055" spans="1:12" x14ac:dyDescent="0.25">
      <c r="A2055" t="s">
        <v>213</v>
      </c>
      <c r="B2055">
        <v>2021</v>
      </c>
      <c r="C2055" t="s">
        <v>119</v>
      </c>
      <c r="D2055" s="7" t="s">
        <v>41</v>
      </c>
      <c r="E2055" s="8">
        <v>24</v>
      </c>
      <c r="I2055" t="s">
        <v>15</v>
      </c>
      <c r="J2055" t="s">
        <v>42</v>
      </c>
      <c r="L2055" t="s">
        <v>187</v>
      </c>
    </row>
    <row r="2056" spans="1:12" x14ac:dyDescent="0.25">
      <c r="A2056" t="s">
        <v>213</v>
      </c>
      <c r="B2056">
        <v>2021</v>
      </c>
      <c r="C2056" t="s">
        <v>119</v>
      </c>
      <c r="D2056" s="7" t="s">
        <v>57</v>
      </c>
      <c r="E2056" s="8">
        <v>2</v>
      </c>
      <c r="I2056" t="s">
        <v>10</v>
      </c>
      <c r="J2056" t="s">
        <v>11</v>
      </c>
      <c r="L2056" t="s">
        <v>189</v>
      </c>
    </row>
    <row r="2057" spans="1:12" x14ac:dyDescent="0.25">
      <c r="A2057" t="s">
        <v>213</v>
      </c>
      <c r="B2057">
        <v>2021</v>
      </c>
      <c r="C2057" t="s">
        <v>119</v>
      </c>
      <c r="D2057" s="7" t="s">
        <v>23</v>
      </c>
      <c r="E2057" s="8">
        <v>3</v>
      </c>
      <c r="I2057" t="s">
        <v>18</v>
      </c>
      <c r="J2057" t="s">
        <v>19</v>
      </c>
      <c r="L2057" t="s">
        <v>188</v>
      </c>
    </row>
    <row r="2058" spans="1:12" x14ac:dyDescent="0.25">
      <c r="A2058" t="s">
        <v>213</v>
      </c>
      <c r="B2058">
        <v>2021</v>
      </c>
      <c r="C2058" t="s">
        <v>119</v>
      </c>
      <c r="D2058" s="7" t="s">
        <v>107</v>
      </c>
      <c r="E2058" s="8">
        <v>1</v>
      </c>
      <c r="I2058" t="s">
        <v>10</v>
      </c>
      <c r="J2058" t="s">
        <v>11</v>
      </c>
      <c r="L2058" t="s">
        <v>189</v>
      </c>
    </row>
    <row r="2059" spans="1:12" x14ac:dyDescent="0.25">
      <c r="A2059" t="s">
        <v>213</v>
      </c>
      <c r="B2059">
        <v>2021</v>
      </c>
      <c r="C2059" t="s">
        <v>119</v>
      </c>
      <c r="D2059" s="7" t="s">
        <v>40</v>
      </c>
      <c r="E2059" s="8">
        <v>2</v>
      </c>
      <c r="I2059" t="s">
        <v>18</v>
      </c>
      <c r="J2059" t="s">
        <v>16</v>
      </c>
      <c r="L2059" t="s">
        <v>186</v>
      </c>
    </row>
    <row r="2060" spans="1:12" x14ac:dyDescent="0.25">
      <c r="A2060" t="s">
        <v>213</v>
      </c>
      <c r="B2060">
        <v>2021</v>
      </c>
      <c r="C2060" t="s">
        <v>119</v>
      </c>
      <c r="D2060" s="7" t="s">
        <v>73</v>
      </c>
      <c r="E2060" s="8">
        <v>2</v>
      </c>
      <c r="I2060" t="s">
        <v>18</v>
      </c>
      <c r="J2060" t="s">
        <v>19</v>
      </c>
      <c r="L2060" t="s">
        <v>186</v>
      </c>
    </row>
    <row r="2061" spans="1:12" x14ac:dyDescent="0.25">
      <c r="A2061" t="s">
        <v>213</v>
      </c>
      <c r="B2061">
        <v>2021</v>
      </c>
      <c r="C2061" t="s">
        <v>119</v>
      </c>
      <c r="D2061" s="7" t="s">
        <v>59</v>
      </c>
      <c r="E2061" s="8">
        <v>4</v>
      </c>
      <c r="I2061" t="s">
        <v>18</v>
      </c>
      <c r="J2061" t="s">
        <v>38</v>
      </c>
      <c r="L2061" t="s">
        <v>186</v>
      </c>
    </row>
    <row r="2062" spans="1:12" x14ac:dyDescent="0.25">
      <c r="A2062" t="s">
        <v>213</v>
      </c>
      <c r="B2062">
        <v>2021</v>
      </c>
      <c r="C2062" t="s">
        <v>119</v>
      </c>
      <c r="D2062" s="7" t="s">
        <v>71</v>
      </c>
      <c r="E2062" s="8">
        <v>2</v>
      </c>
      <c r="I2062" t="s">
        <v>18</v>
      </c>
      <c r="J2062" t="s">
        <v>72</v>
      </c>
      <c r="L2062" t="s">
        <v>186</v>
      </c>
    </row>
    <row r="2063" spans="1:12" x14ac:dyDescent="0.25">
      <c r="A2063" t="s">
        <v>213</v>
      </c>
      <c r="B2063">
        <v>2021</v>
      </c>
      <c r="C2063" t="s">
        <v>119</v>
      </c>
      <c r="D2063" s="7" t="s">
        <v>75</v>
      </c>
      <c r="E2063" s="8">
        <v>1</v>
      </c>
      <c r="I2063" t="s">
        <v>18</v>
      </c>
      <c r="J2063" t="s">
        <v>19</v>
      </c>
      <c r="L2063" t="s">
        <v>189</v>
      </c>
    </row>
    <row r="2064" spans="1:12" x14ac:dyDescent="0.25">
      <c r="A2064" t="s">
        <v>213</v>
      </c>
      <c r="B2064">
        <v>2021</v>
      </c>
      <c r="C2064" t="s">
        <v>119</v>
      </c>
      <c r="D2064" s="7" t="s">
        <v>64</v>
      </c>
      <c r="E2064" s="8">
        <v>6</v>
      </c>
      <c r="I2064" t="s">
        <v>18</v>
      </c>
      <c r="J2064" t="s">
        <v>19</v>
      </c>
      <c r="L2064" t="s">
        <v>188</v>
      </c>
    </row>
    <row r="2065" spans="1:12" x14ac:dyDescent="0.25">
      <c r="A2065" t="s">
        <v>213</v>
      </c>
      <c r="B2065">
        <v>2021</v>
      </c>
      <c r="C2065" t="s">
        <v>119</v>
      </c>
      <c r="D2065" s="7" t="s">
        <v>85</v>
      </c>
      <c r="E2065" s="8">
        <v>1</v>
      </c>
      <c r="I2065" t="s">
        <v>18</v>
      </c>
      <c r="J2065" t="s">
        <v>19</v>
      </c>
      <c r="L2065" t="s">
        <v>188</v>
      </c>
    </row>
    <row r="2066" spans="1:12" x14ac:dyDescent="0.25">
      <c r="A2066" t="s">
        <v>213</v>
      </c>
      <c r="B2066">
        <v>2021</v>
      </c>
      <c r="C2066" t="s">
        <v>119</v>
      </c>
      <c r="D2066" s="7" t="s">
        <v>111</v>
      </c>
      <c r="E2066" s="8">
        <v>1</v>
      </c>
      <c r="I2066" t="s">
        <v>18</v>
      </c>
      <c r="J2066" t="s">
        <v>16</v>
      </c>
      <c r="L2066" t="s">
        <v>189</v>
      </c>
    </row>
    <row r="2067" spans="1:12" x14ac:dyDescent="0.25">
      <c r="A2067" t="s">
        <v>213</v>
      </c>
      <c r="B2067">
        <v>2021</v>
      </c>
      <c r="C2067" t="s">
        <v>119</v>
      </c>
      <c r="D2067" s="7" t="s">
        <v>81</v>
      </c>
      <c r="E2067" s="8">
        <v>1</v>
      </c>
      <c r="I2067" t="s">
        <v>10</v>
      </c>
      <c r="J2067" t="s">
        <v>68</v>
      </c>
      <c r="L2067" t="s">
        <v>186</v>
      </c>
    </row>
    <row r="2068" spans="1:12" x14ac:dyDescent="0.25">
      <c r="A2068" t="s">
        <v>213</v>
      </c>
      <c r="B2068">
        <v>2021</v>
      </c>
      <c r="C2068" t="s">
        <v>120</v>
      </c>
      <c r="D2068" s="7" t="s">
        <v>14</v>
      </c>
      <c r="E2068" s="8">
        <v>124</v>
      </c>
      <c r="I2068" t="s">
        <v>15</v>
      </c>
      <c r="J2068" t="s">
        <v>16</v>
      </c>
      <c r="L2068" t="s">
        <v>187</v>
      </c>
    </row>
    <row r="2069" spans="1:12" x14ac:dyDescent="0.25">
      <c r="A2069" t="s">
        <v>213</v>
      </c>
      <c r="B2069">
        <v>2021</v>
      </c>
      <c r="C2069" t="s">
        <v>120</v>
      </c>
      <c r="D2069" s="7" t="s">
        <v>61</v>
      </c>
      <c r="E2069" s="8">
        <v>3</v>
      </c>
      <c r="I2069" t="s">
        <v>18</v>
      </c>
      <c r="J2069" t="s">
        <v>38</v>
      </c>
      <c r="L2069" t="s">
        <v>186</v>
      </c>
    </row>
    <row r="2070" spans="1:12" x14ac:dyDescent="0.25">
      <c r="A2070" t="s">
        <v>213</v>
      </c>
      <c r="B2070">
        <v>2021</v>
      </c>
      <c r="C2070" t="s">
        <v>120</v>
      </c>
      <c r="D2070" s="7" t="s">
        <v>48</v>
      </c>
      <c r="E2070" s="8">
        <v>1</v>
      </c>
      <c r="I2070" t="s">
        <v>18</v>
      </c>
      <c r="J2070" t="s">
        <v>19</v>
      </c>
      <c r="L2070" t="s">
        <v>188</v>
      </c>
    </row>
    <row r="2071" spans="1:12" x14ac:dyDescent="0.25">
      <c r="A2071" t="s">
        <v>213</v>
      </c>
      <c r="B2071">
        <v>2021</v>
      </c>
      <c r="C2071" t="s">
        <v>120</v>
      </c>
      <c r="D2071" s="7" t="s">
        <v>44</v>
      </c>
      <c r="E2071" s="8">
        <v>52</v>
      </c>
      <c r="I2071" t="s">
        <v>10</v>
      </c>
      <c r="J2071" t="s">
        <v>45</v>
      </c>
      <c r="L2071" t="s">
        <v>187</v>
      </c>
    </row>
    <row r="2072" spans="1:12" x14ac:dyDescent="0.25">
      <c r="A2072" t="s">
        <v>213</v>
      </c>
      <c r="B2072">
        <v>2021</v>
      </c>
      <c r="C2072" t="s">
        <v>120</v>
      </c>
      <c r="D2072" s="7" t="s">
        <v>22</v>
      </c>
      <c r="E2072" s="8">
        <v>43</v>
      </c>
      <c r="I2072" t="s">
        <v>15</v>
      </c>
      <c r="J2072" t="s">
        <v>16</v>
      </c>
      <c r="L2072" t="s">
        <v>187</v>
      </c>
    </row>
    <row r="2073" spans="1:12" x14ac:dyDescent="0.25">
      <c r="A2073" t="s">
        <v>213</v>
      </c>
      <c r="B2073">
        <v>2021</v>
      </c>
      <c r="C2073" t="s">
        <v>120</v>
      </c>
      <c r="D2073" s="7" t="s">
        <v>12</v>
      </c>
      <c r="E2073" s="8">
        <v>15</v>
      </c>
      <c r="I2073" t="s">
        <v>10</v>
      </c>
      <c r="J2073" t="s">
        <v>13</v>
      </c>
      <c r="L2073" t="s">
        <v>188</v>
      </c>
    </row>
    <row r="2074" spans="1:12" x14ac:dyDescent="0.25">
      <c r="A2074" t="s">
        <v>213</v>
      </c>
      <c r="B2074">
        <v>2021</v>
      </c>
      <c r="C2074" t="s">
        <v>120</v>
      </c>
      <c r="D2074" s="7" t="s">
        <v>60</v>
      </c>
      <c r="E2074" s="8">
        <v>16</v>
      </c>
      <c r="I2074" t="s">
        <v>10</v>
      </c>
      <c r="J2074" t="s">
        <v>42</v>
      </c>
      <c r="L2074" t="s">
        <v>188</v>
      </c>
    </row>
    <row r="2075" spans="1:12" x14ac:dyDescent="0.25">
      <c r="A2075" t="s">
        <v>213</v>
      </c>
      <c r="B2075">
        <v>2021</v>
      </c>
      <c r="C2075" t="s">
        <v>120</v>
      </c>
      <c r="D2075" s="7" t="s">
        <v>79</v>
      </c>
      <c r="E2075" s="8">
        <v>32</v>
      </c>
      <c r="I2075" t="s">
        <v>18</v>
      </c>
      <c r="J2075" t="s">
        <v>45</v>
      </c>
      <c r="L2075" t="s">
        <v>188</v>
      </c>
    </row>
    <row r="2076" spans="1:12" x14ac:dyDescent="0.25">
      <c r="A2076" t="s">
        <v>213</v>
      </c>
      <c r="B2076">
        <v>2021</v>
      </c>
      <c r="C2076" t="s">
        <v>120</v>
      </c>
      <c r="D2076" s="7" t="s">
        <v>20</v>
      </c>
      <c r="E2076" s="8">
        <v>8</v>
      </c>
      <c r="I2076" t="s">
        <v>10</v>
      </c>
      <c r="J2076" t="s">
        <v>21</v>
      </c>
      <c r="L2076" t="s">
        <v>186</v>
      </c>
    </row>
    <row r="2077" spans="1:12" x14ac:dyDescent="0.25">
      <c r="A2077" t="s">
        <v>213</v>
      </c>
      <c r="B2077">
        <v>2021</v>
      </c>
      <c r="C2077" t="s">
        <v>120</v>
      </c>
      <c r="D2077" s="7" t="s">
        <v>69</v>
      </c>
      <c r="E2077" s="8">
        <v>10</v>
      </c>
      <c r="I2077" t="s">
        <v>18</v>
      </c>
      <c r="J2077" t="s">
        <v>19</v>
      </c>
      <c r="L2077" t="s">
        <v>186</v>
      </c>
    </row>
    <row r="2078" spans="1:12" x14ac:dyDescent="0.25">
      <c r="A2078" t="s">
        <v>213</v>
      </c>
      <c r="B2078">
        <v>2021</v>
      </c>
      <c r="C2078" t="s">
        <v>120</v>
      </c>
      <c r="D2078" s="7" t="s">
        <v>109</v>
      </c>
      <c r="E2078" s="8">
        <v>1</v>
      </c>
      <c r="I2078" t="s">
        <v>18</v>
      </c>
      <c r="J2078" t="s">
        <v>16</v>
      </c>
      <c r="L2078" t="s">
        <v>189</v>
      </c>
    </row>
    <row r="2079" spans="1:12" x14ac:dyDescent="0.25">
      <c r="A2079" t="s">
        <v>213</v>
      </c>
      <c r="B2079">
        <v>2021</v>
      </c>
      <c r="C2079" t="s">
        <v>120</v>
      </c>
      <c r="D2079" s="7" t="s">
        <v>83</v>
      </c>
      <c r="E2079" s="8">
        <v>2</v>
      </c>
      <c r="I2079" t="s">
        <v>10</v>
      </c>
      <c r="J2079" t="s">
        <v>28</v>
      </c>
      <c r="L2079" t="s">
        <v>189</v>
      </c>
    </row>
    <row r="2080" spans="1:12" x14ac:dyDescent="0.25">
      <c r="A2080" t="s">
        <v>213</v>
      </c>
      <c r="B2080">
        <v>2021</v>
      </c>
      <c r="C2080" t="s">
        <v>120</v>
      </c>
      <c r="D2080" s="7" t="s">
        <v>40</v>
      </c>
      <c r="E2080" s="8">
        <v>3</v>
      </c>
      <c r="I2080" t="s">
        <v>18</v>
      </c>
      <c r="J2080" t="s">
        <v>16</v>
      </c>
      <c r="L2080" t="s">
        <v>186</v>
      </c>
    </row>
    <row r="2081" spans="1:12" x14ac:dyDescent="0.25">
      <c r="A2081" t="s">
        <v>213</v>
      </c>
      <c r="B2081">
        <v>2021</v>
      </c>
      <c r="C2081" t="s">
        <v>120</v>
      </c>
      <c r="D2081" s="7" t="s">
        <v>37</v>
      </c>
      <c r="E2081" s="8">
        <v>25</v>
      </c>
      <c r="I2081" t="s">
        <v>10</v>
      </c>
      <c r="J2081" t="s">
        <v>38</v>
      </c>
      <c r="L2081" t="s">
        <v>187</v>
      </c>
    </row>
    <row r="2082" spans="1:12" x14ac:dyDescent="0.25">
      <c r="A2082" t="s">
        <v>213</v>
      </c>
      <c r="B2082">
        <v>2021</v>
      </c>
      <c r="C2082" t="s">
        <v>120</v>
      </c>
      <c r="D2082" s="7" t="s">
        <v>31</v>
      </c>
      <c r="E2082" s="8">
        <v>1</v>
      </c>
      <c r="I2082" t="s">
        <v>10</v>
      </c>
      <c r="J2082" t="s">
        <v>32</v>
      </c>
      <c r="L2082" t="s">
        <v>186</v>
      </c>
    </row>
    <row r="2083" spans="1:12" x14ac:dyDescent="0.25">
      <c r="A2083" t="s">
        <v>213</v>
      </c>
      <c r="B2083">
        <v>2021</v>
      </c>
      <c r="C2083" t="s">
        <v>120</v>
      </c>
      <c r="D2083" s="7" t="s">
        <v>27</v>
      </c>
      <c r="E2083" s="8">
        <v>9</v>
      </c>
      <c r="I2083" t="s">
        <v>18</v>
      </c>
      <c r="J2083" t="s">
        <v>28</v>
      </c>
      <c r="L2083" t="s">
        <v>188</v>
      </c>
    </row>
    <row r="2084" spans="1:12" x14ac:dyDescent="0.25">
      <c r="A2084" t="s">
        <v>213</v>
      </c>
      <c r="B2084">
        <v>2021</v>
      </c>
      <c r="C2084" t="s">
        <v>120</v>
      </c>
      <c r="D2084" s="7" t="s">
        <v>90</v>
      </c>
      <c r="E2084" s="8">
        <v>7</v>
      </c>
      <c r="I2084" t="s">
        <v>10</v>
      </c>
      <c r="J2084" t="s">
        <v>68</v>
      </c>
      <c r="L2084" t="s">
        <v>186</v>
      </c>
    </row>
    <row r="2085" spans="1:12" x14ac:dyDescent="0.25">
      <c r="A2085" t="s">
        <v>213</v>
      </c>
      <c r="B2085">
        <v>2021</v>
      </c>
      <c r="C2085" t="s">
        <v>120</v>
      </c>
      <c r="D2085" s="7" t="s">
        <v>55</v>
      </c>
      <c r="E2085" s="8">
        <v>30</v>
      </c>
      <c r="I2085" t="s">
        <v>10</v>
      </c>
      <c r="J2085" t="s">
        <v>34</v>
      </c>
      <c r="L2085" t="s">
        <v>187</v>
      </c>
    </row>
    <row r="2086" spans="1:12" x14ac:dyDescent="0.25">
      <c r="A2086" t="s">
        <v>213</v>
      </c>
      <c r="B2086">
        <v>2021</v>
      </c>
      <c r="C2086" t="s">
        <v>120</v>
      </c>
      <c r="D2086" s="7" t="s">
        <v>23</v>
      </c>
      <c r="E2086" s="8">
        <v>12</v>
      </c>
      <c r="I2086" t="s">
        <v>18</v>
      </c>
      <c r="J2086" t="s">
        <v>19</v>
      </c>
      <c r="L2086" t="s">
        <v>188</v>
      </c>
    </row>
    <row r="2087" spans="1:12" x14ac:dyDescent="0.25">
      <c r="A2087" t="s">
        <v>213</v>
      </c>
      <c r="B2087">
        <v>2021</v>
      </c>
      <c r="C2087" t="s">
        <v>120</v>
      </c>
      <c r="D2087" s="7" t="s">
        <v>73</v>
      </c>
      <c r="E2087" s="8">
        <v>2</v>
      </c>
      <c r="I2087" t="s">
        <v>18</v>
      </c>
      <c r="J2087" t="s">
        <v>19</v>
      </c>
      <c r="L2087" t="s">
        <v>186</v>
      </c>
    </row>
    <row r="2088" spans="1:12" x14ac:dyDescent="0.25">
      <c r="A2088" t="s">
        <v>213</v>
      </c>
      <c r="B2088">
        <v>2021</v>
      </c>
      <c r="C2088" t="s">
        <v>120</v>
      </c>
      <c r="D2088" s="7" t="s">
        <v>94</v>
      </c>
      <c r="E2088" s="8">
        <v>2</v>
      </c>
      <c r="I2088" t="s">
        <v>18</v>
      </c>
      <c r="J2088" t="s">
        <v>19</v>
      </c>
      <c r="L2088" t="s">
        <v>189</v>
      </c>
    </row>
    <row r="2089" spans="1:12" x14ac:dyDescent="0.25">
      <c r="A2089" t="s">
        <v>213</v>
      </c>
      <c r="B2089">
        <v>2021</v>
      </c>
      <c r="C2089" t="s">
        <v>120</v>
      </c>
      <c r="D2089" s="7" t="s">
        <v>59</v>
      </c>
      <c r="E2089" s="8">
        <v>1</v>
      </c>
      <c r="I2089" t="s">
        <v>18</v>
      </c>
      <c r="J2089" t="s">
        <v>38</v>
      </c>
      <c r="L2089" t="s">
        <v>186</v>
      </c>
    </row>
    <row r="2090" spans="1:12" x14ac:dyDescent="0.25">
      <c r="A2090" t="s">
        <v>213</v>
      </c>
      <c r="B2090">
        <v>2021</v>
      </c>
      <c r="C2090" t="s">
        <v>120</v>
      </c>
      <c r="D2090" s="7" t="s">
        <v>84</v>
      </c>
      <c r="E2090" s="8">
        <v>1</v>
      </c>
      <c r="I2090" t="s">
        <v>18</v>
      </c>
      <c r="J2090" t="s">
        <v>19</v>
      </c>
      <c r="L2090" t="s">
        <v>189</v>
      </c>
    </row>
    <row r="2091" spans="1:12" x14ac:dyDescent="0.25">
      <c r="A2091" t="s">
        <v>213</v>
      </c>
      <c r="B2091">
        <v>2021</v>
      </c>
      <c r="C2091" t="s">
        <v>120</v>
      </c>
      <c r="D2091" s="7" t="s">
        <v>58</v>
      </c>
      <c r="E2091" s="8">
        <v>1</v>
      </c>
      <c r="I2091" t="s">
        <v>18</v>
      </c>
      <c r="J2091" t="s">
        <v>38</v>
      </c>
      <c r="L2091" t="s">
        <v>189</v>
      </c>
    </row>
    <row r="2092" spans="1:12" x14ac:dyDescent="0.25">
      <c r="A2092" t="s">
        <v>213</v>
      </c>
      <c r="B2092">
        <v>2021</v>
      </c>
      <c r="C2092" t="s">
        <v>120</v>
      </c>
      <c r="D2092" s="7" t="s">
        <v>103</v>
      </c>
      <c r="E2092" s="8">
        <v>1</v>
      </c>
      <c r="I2092" t="s">
        <v>10</v>
      </c>
      <c r="J2092" t="s">
        <v>104</v>
      </c>
      <c r="L2092" t="s">
        <v>189</v>
      </c>
    </row>
    <row r="2093" spans="1:12" x14ac:dyDescent="0.25">
      <c r="A2093" t="s">
        <v>213</v>
      </c>
      <c r="B2093">
        <v>2021</v>
      </c>
      <c r="C2093" t="s">
        <v>120</v>
      </c>
      <c r="D2093" s="7" t="s">
        <v>89</v>
      </c>
      <c r="E2093" s="8">
        <v>1</v>
      </c>
      <c r="I2093" t="s">
        <v>10</v>
      </c>
      <c r="J2093" t="s">
        <v>21</v>
      </c>
      <c r="L2093" t="s">
        <v>189</v>
      </c>
    </row>
    <row r="2094" spans="1:12" x14ac:dyDescent="0.25">
      <c r="A2094" t="s">
        <v>213</v>
      </c>
      <c r="B2094">
        <v>2021</v>
      </c>
      <c r="C2094" t="s">
        <v>120</v>
      </c>
      <c r="D2094" s="7" t="s">
        <v>85</v>
      </c>
      <c r="E2094" s="8">
        <v>20</v>
      </c>
      <c r="I2094" t="s">
        <v>18</v>
      </c>
      <c r="J2094" t="s">
        <v>19</v>
      </c>
      <c r="L2094" t="s">
        <v>188</v>
      </c>
    </row>
    <row r="2095" spans="1:12" x14ac:dyDescent="0.25">
      <c r="A2095" t="s">
        <v>213</v>
      </c>
      <c r="B2095">
        <v>2021</v>
      </c>
      <c r="C2095" t="s">
        <v>120</v>
      </c>
      <c r="D2095" s="7" t="s">
        <v>82</v>
      </c>
      <c r="E2095" s="8">
        <v>3</v>
      </c>
      <c r="I2095" t="s">
        <v>18</v>
      </c>
      <c r="J2095" t="s">
        <v>34</v>
      </c>
      <c r="L2095" t="s">
        <v>186</v>
      </c>
    </row>
    <row r="2096" spans="1:12" x14ac:dyDescent="0.25">
      <c r="A2096" t="s">
        <v>213</v>
      </c>
      <c r="B2096">
        <v>2021</v>
      </c>
      <c r="C2096" t="s">
        <v>120</v>
      </c>
      <c r="D2096" s="7" t="s">
        <v>9</v>
      </c>
      <c r="E2096" s="8">
        <v>2</v>
      </c>
      <c r="I2096" t="s">
        <v>10</v>
      </c>
      <c r="J2096" t="s">
        <v>11</v>
      </c>
      <c r="L2096" t="s">
        <v>186</v>
      </c>
    </row>
    <row r="2097" spans="1:12" x14ac:dyDescent="0.25">
      <c r="A2097" t="s">
        <v>213</v>
      </c>
      <c r="B2097">
        <v>2021</v>
      </c>
      <c r="C2097" t="s">
        <v>120</v>
      </c>
      <c r="D2097" s="7" t="s">
        <v>33</v>
      </c>
      <c r="E2097" s="8">
        <v>3</v>
      </c>
      <c r="I2097" t="s">
        <v>18</v>
      </c>
      <c r="J2097" t="s">
        <v>34</v>
      </c>
      <c r="L2097" t="s">
        <v>186</v>
      </c>
    </row>
    <row r="2098" spans="1:12" x14ac:dyDescent="0.25">
      <c r="A2098" t="s">
        <v>213</v>
      </c>
      <c r="B2098">
        <v>2021</v>
      </c>
      <c r="C2098" t="s">
        <v>120</v>
      </c>
      <c r="D2098" s="7" t="s">
        <v>96</v>
      </c>
      <c r="E2098" s="8">
        <v>1</v>
      </c>
      <c r="I2098" t="s">
        <v>18</v>
      </c>
      <c r="J2098" t="s">
        <v>19</v>
      </c>
      <c r="L2098" t="s">
        <v>189</v>
      </c>
    </row>
    <row r="2099" spans="1:12" x14ac:dyDescent="0.25">
      <c r="A2099" t="s">
        <v>213</v>
      </c>
      <c r="B2099">
        <v>2021</v>
      </c>
      <c r="C2099" t="s">
        <v>120</v>
      </c>
      <c r="D2099" s="7" t="s">
        <v>108</v>
      </c>
      <c r="E2099" s="8">
        <v>2</v>
      </c>
      <c r="I2099" t="s">
        <v>18</v>
      </c>
      <c r="J2099" t="s">
        <v>16</v>
      </c>
      <c r="L2099" t="s">
        <v>189</v>
      </c>
    </row>
    <row r="2100" spans="1:12" x14ac:dyDescent="0.25">
      <c r="A2100" t="s">
        <v>213</v>
      </c>
      <c r="B2100">
        <v>2021</v>
      </c>
      <c r="C2100" t="s">
        <v>120</v>
      </c>
      <c r="D2100" s="7" t="s">
        <v>114</v>
      </c>
      <c r="E2100" s="8">
        <v>1</v>
      </c>
      <c r="I2100" t="s">
        <v>18</v>
      </c>
      <c r="J2100" t="s">
        <v>16</v>
      </c>
      <c r="L2100" t="s">
        <v>189</v>
      </c>
    </row>
    <row r="2101" spans="1:12" x14ac:dyDescent="0.25">
      <c r="A2101" t="s">
        <v>213</v>
      </c>
      <c r="B2101">
        <v>2021</v>
      </c>
      <c r="C2101" t="s">
        <v>120</v>
      </c>
      <c r="D2101" s="7" t="s">
        <v>77</v>
      </c>
      <c r="E2101" s="8">
        <v>1</v>
      </c>
      <c r="I2101" t="s">
        <v>18</v>
      </c>
      <c r="J2101" t="s">
        <v>38</v>
      </c>
      <c r="L2101" t="s">
        <v>189</v>
      </c>
    </row>
    <row r="2102" spans="1:12" x14ac:dyDescent="0.25">
      <c r="A2102" t="s">
        <v>213</v>
      </c>
      <c r="B2102">
        <v>2021</v>
      </c>
      <c r="C2102" t="s">
        <v>120</v>
      </c>
      <c r="D2102" s="7" t="s">
        <v>56</v>
      </c>
      <c r="E2102" s="8">
        <v>1</v>
      </c>
      <c r="I2102" t="s">
        <v>10</v>
      </c>
      <c r="J2102" t="s">
        <v>11</v>
      </c>
      <c r="L2102" t="s">
        <v>189</v>
      </c>
    </row>
    <row r="2103" spans="1:12" x14ac:dyDescent="0.25">
      <c r="A2103" t="s">
        <v>213</v>
      </c>
      <c r="B2103">
        <v>2021</v>
      </c>
      <c r="C2103" t="s">
        <v>120</v>
      </c>
      <c r="D2103" s="7" t="s">
        <v>66</v>
      </c>
      <c r="E2103" s="8">
        <v>1</v>
      </c>
      <c r="I2103" t="s">
        <v>18</v>
      </c>
      <c r="J2103" t="s">
        <v>16</v>
      </c>
      <c r="L2103" t="s">
        <v>189</v>
      </c>
    </row>
    <row r="2104" spans="1:12" x14ac:dyDescent="0.25">
      <c r="A2104" t="s">
        <v>213</v>
      </c>
      <c r="B2104">
        <v>2021</v>
      </c>
      <c r="C2104" t="s">
        <v>120</v>
      </c>
      <c r="D2104" s="7" t="s">
        <v>63</v>
      </c>
      <c r="E2104" s="8">
        <v>3</v>
      </c>
      <c r="I2104" t="s">
        <v>18</v>
      </c>
      <c r="J2104" t="s">
        <v>19</v>
      </c>
      <c r="L2104" t="s">
        <v>186</v>
      </c>
    </row>
    <row r="2105" spans="1:12" x14ac:dyDescent="0.25">
      <c r="A2105" t="s">
        <v>213</v>
      </c>
      <c r="B2105">
        <v>2021</v>
      </c>
      <c r="C2105" t="s">
        <v>120</v>
      </c>
      <c r="D2105" s="7" t="s">
        <v>80</v>
      </c>
      <c r="E2105" s="8">
        <v>1</v>
      </c>
      <c r="I2105" t="s">
        <v>10</v>
      </c>
      <c r="J2105" t="s">
        <v>26</v>
      </c>
      <c r="L2105" t="s">
        <v>189</v>
      </c>
    </row>
    <row r="2106" spans="1:12" x14ac:dyDescent="0.25">
      <c r="A2106" t="s">
        <v>213</v>
      </c>
      <c r="B2106">
        <v>2021</v>
      </c>
      <c r="C2106" t="s">
        <v>120</v>
      </c>
      <c r="D2106" s="7" t="s">
        <v>67</v>
      </c>
      <c r="E2106" s="8">
        <v>2</v>
      </c>
      <c r="I2106" t="s">
        <v>10</v>
      </c>
      <c r="J2106" t="s">
        <v>68</v>
      </c>
      <c r="L2106" t="s">
        <v>186</v>
      </c>
    </row>
    <row r="2107" spans="1:12" x14ac:dyDescent="0.25">
      <c r="A2107" t="s">
        <v>213</v>
      </c>
      <c r="B2107">
        <v>2021</v>
      </c>
      <c r="C2107" t="s">
        <v>120</v>
      </c>
      <c r="D2107" s="7" t="s">
        <v>93</v>
      </c>
      <c r="E2107" s="8">
        <v>2</v>
      </c>
      <c r="I2107" t="s">
        <v>10</v>
      </c>
      <c r="J2107" t="s">
        <v>11</v>
      </c>
      <c r="L2107" t="s">
        <v>189</v>
      </c>
    </row>
    <row r="2108" spans="1:12" x14ac:dyDescent="0.25">
      <c r="A2108" t="s">
        <v>213</v>
      </c>
      <c r="B2108">
        <v>2021</v>
      </c>
      <c r="C2108" t="s">
        <v>120</v>
      </c>
      <c r="D2108" s="7" t="s">
        <v>53</v>
      </c>
      <c r="E2108" s="8">
        <v>2</v>
      </c>
      <c r="I2108" t="s">
        <v>18</v>
      </c>
      <c r="J2108" t="s">
        <v>16</v>
      </c>
      <c r="L2108" t="s">
        <v>186</v>
      </c>
    </row>
    <row r="2109" spans="1:12" x14ac:dyDescent="0.25">
      <c r="A2109" t="s">
        <v>213</v>
      </c>
      <c r="B2109">
        <v>2021</v>
      </c>
      <c r="C2109" t="s">
        <v>120</v>
      </c>
      <c r="D2109" s="7" t="s">
        <v>106</v>
      </c>
      <c r="E2109" s="8">
        <v>1</v>
      </c>
      <c r="I2109" t="s">
        <v>10</v>
      </c>
      <c r="J2109" t="s">
        <v>11</v>
      </c>
      <c r="L2109" t="s">
        <v>189</v>
      </c>
    </row>
    <row r="2110" spans="1:12" x14ac:dyDescent="0.25">
      <c r="A2110" t="s">
        <v>213</v>
      </c>
      <c r="B2110">
        <v>2021</v>
      </c>
      <c r="C2110" t="s">
        <v>120</v>
      </c>
      <c r="D2110" s="7" t="s">
        <v>43</v>
      </c>
      <c r="E2110" s="8">
        <v>2</v>
      </c>
      <c r="I2110" t="s">
        <v>18</v>
      </c>
      <c r="J2110" t="s">
        <v>34</v>
      </c>
      <c r="L2110" t="s">
        <v>186</v>
      </c>
    </row>
    <row r="2111" spans="1:12" x14ac:dyDescent="0.25">
      <c r="A2111" t="s">
        <v>213</v>
      </c>
      <c r="B2111">
        <v>2021</v>
      </c>
      <c r="C2111" t="s">
        <v>121</v>
      </c>
      <c r="D2111" s="7" t="s">
        <v>55</v>
      </c>
      <c r="E2111" s="8">
        <v>128</v>
      </c>
      <c r="I2111" t="s">
        <v>10</v>
      </c>
      <c r="J2111" t="s">
        <v>34</v>
      </c>
      <c r="L2111" t="s">
        <v>187</v>
      </c>
    </row>
    <row r="2112" spans="1:12" x14ac:dyDescent="0.25">
      <c r="A2112" t="s">
        <v>213</v>
      </c>
      <c r="B2112">
        <v>2021</v>
      </c>
      <c r="C2112" t="s">
        <v>121</v>
      </c>
      <c r="D2112" s="7" t="s">
        <v>44</v>
      </c>
      <c r="E2112" s="8">
        <v>73</v>
      </c>
      <c r="I2112" t="s">
        <v>10</v>
      </c>
      <c r="J2112" t="s">
        <v>45</v>
      </c>
      <c r="L2112" t="s">
        <v>187</v>
      </c>
    </row>
    <row r="2113" spans="1:12" x14ac:dyDescent="0.25">
      <c r="A2113" t="s">
        <v>213</v>
      </c>
      <c r="B2113">
        <v>2021</v>
      </c>
      <c r="C2113" t="s">
        <v>121</v>
      </c>
      <c r="D2113" s="7" t="s">
        <v>14</v>
      </c>
      <c r="E2113" s="8">
        <v>144</v>
      </c>
      <c r="I2113" t="s">
        <v>15</v>
      </c>
      <c r="J2113" t="s">
        <v>16</v>
      </c>
      <c r="L2113" t="s">
        <v>187</v>
      </c>
    </row>
    <row r="2114" spans="1:12" x14ac:dyDescent="0.25">
      <c r="A2114" t="s">
        <v>213</v>
      </c>
      <c r="B2114">
        <v>2021</v>
      </c>
      <c r="C2114" t="s">
        <v>121</v>
      </c>
      <c r="D2114" s="7" t="s">
        <v>60</v>
      </c>
      <c r="E2114" s="8">
        <v>13</v>
      </c>
      <c r="I2114" t="s">
        <v>10</v>
      </c>
      <c r="J2114" t="s">
        <v>42</v>
      </c>
      <c r="L2114" t="s">
        <v>188</v>
      </c>
    </row>
    <row r="2115" spans="1:12" x14ac:dyDescent="0.25">
      <c r="A2115" t="s">
        <v>213</v>
      </c>
      <c r="B2115">
        <v>2021</v>
      </c>
      <c r="C2115" t="s">
        <v>121</v>
      </c>
      <c r="D2115" s="7" t="s">
        <v>20</v>
      </c>
      <c r="E2115" s="8">
        <v>4</v>
      </c>
      <c r="I2115" t="s">
        <v>10</v>
      </c>
      <c r="J2115" t="s">
        <v>21</v>
      </c>
      <c r="L2115" t="s">
        <v>186</v>
      </c>
    </row>
    <row r="2116" spans="1:12" x14ac:dyDescent="0.25">
      <c r="A2116" t="s">
        <v>213</v>
      </c>
      <c r="B2116">
        <v>2021</v>
      </c>
      <c r="C2116" t="s">
        <v>121</v>
      </c>
      <c r="D2116" s="7" t="s">
        <v>22</v>
      </c>
      <c r="E2116" s="8">
        <v>41</v>
      </c>
      <c r="I2116" t="s">
        <v>15</v>
      </c>
      <c r="J2116" t="s">
        <v>16</v>
      </c>
      <c r="L2116" t="s">
        <v>187</v>
      </c>
    </row>
    <row r="2117" spans="1:12" x14ac:dyDescent="0.25">
      <c r="A2117" t="s">
        <v>213</v>
      </c>
      <c r="B2117">
        <v>2021</v>
      </c>
      <c r="C2117" t="s">
        <v>121</v>
      </c>
      <c r="D2117" s="7" t="s">
        <v>23</v>
      </c>
      <c r="E2117" s="8">
        <v>5</v>
      </c>
      <c r="I2117" t="s">
        <v>18</v>
      </c>
      <c r="J2117" t="s">
        <v>19</v>
      </c>
      <c r="L2117" t="s">
        <v>188</v>
      </c>
    </row>
    <row r="2118" spans="1:12" x14ac:dyDescent="0.25">
      <c r="A2118" t="s">
        <v>213</v>
      </c>
      <c r="B2118">
        <v>2021</v>
      </c>
      <c r="C2118" t="s">
        <v>121</v>
      </c>
      <c r="D2118" s="7" t="s">
        <v>109</v>
      </c>
      <c r="E2118" s="8">
        <v>3</v>
      </c>
      <c r="I2118" t="s">
        <v>18</v>
      </c>
      <c r="J2118" t="s">
        <v>16</v>
      </c>
      <c r="L2118" t="s">
        <v>189</v>
      </c>
    </row>
    <row r="2119" spans="1:12" x14ac:dyDescent="0.25">
      <c r="A2119" t="s">
        <v>213</v>
      </c>
      <c r="B2119">
        <v>2021</v>
      </c>
      <c r="C2119" t="s">
        <v>121</v>
      </c>
      <c r="D2119" s="7" t="s">
        <v>105</v>
      </c>
      <c r="E2119" s="8">
        <v>2</v>
      </c>
      <c r="I2119" t="s">
        <v>18</v>
      </c>
      <c r="J2119" t="s">
        <v>16</v>
      </c>
      <c r="L2119" t="s">
        <v>189</v>
      </c>
    </row>
    <row r="2120" spans="1:12" x14ac:dyDescent="0.25">
      <c r="A2120" t="s">
        <v>213</v>
      </c>
      <c r="B2120">
        <v>2021</v>
      </c>
      <c r="C2120" t="s">
        <v>121</v>
      </c>
      <c r="D2120" s="7" t="s">
        <v>27</v>
      </c>
      <c r="E2120" s="8">
        <v>17</v>
      </c>
      <c r="I2120" t="s">
        <v>18</v>
      </c>
      <c r="J2120" t="s">
        <v>28</v>
      </c>
      <c r="L2120" t="s">
        <v>188</v>
      </c>
    </row>
    <row r="2121" spans="1:12" x14ac:dyDescent="0.25">
      <c r="A2121" t="s">
        <v>213</v>
      </c>
      <c r="B2121">
        <v>2021</v>
      </c>
      <c r="C2121" t="s">
        <v>121</v>
      </c>
      <c r="D2121" s="7" t="s">
        <v>46</v>
      </c>
      <c r="E2121" s="8">
        <v>3</v>
      </c>
      <c r="I2121" t="s">
        <v>10</v>
      </c>
      <c r="J2121" t="s">
        <v>45</v>
      </c>
      <c r="L2121" t="s">
        <v>188</v>
      </c>
    </row>
    <row r="2122" spans="1:12" x14ac:dyDescent="0.25">
      <c r="A2122" t="s">
        <v>213</v>
      </c>
      <c r="B2122">
        <v>2021</v>
      </c>
      <c r="C2122" t="s">
        <v>121</v>
      </c>
      <c r="D2122" s="7" t="s">
        <v>71</v>
      </c>
      <c r="E2122" s="8">
        <v>9</v>
      </c>
      <c r="I2122" t="s">
        <v>18</v>
      </c>
      <c r="J2122" t="s">
        <v>72</v>
      </c>
      <c r="L2122" t="s">
        <v>186</v>
      </c>
    </row>
    <row r="2123" spans="1:12" x14ac:dyDescent="0.25">
      <c r="A2123" t="s">
        <v>213</v>
      </c>
      <c r="B2123">
        <v>2021</v>
      </c>
      <c r="C2123" t="s">
        <v>121</v>
      </c>
      <c r="D2123" s="7" t="s">
        <v>31</v>
      </c>
      <c r="E2123" s="8">
        <v>12</v>
      </c>
      <c r="I2123" t="s">
        <v>10</v>
      </c>
      <c r="J2123" t="s">
        <v>32</v>
      </c>
      <c r="L2123" t="s">
        <v>186</v>
      </c>
    </row>
    <row r="2124" spans="1:12" x14ac:dyDescent="0.25">
      <c r="A2124" t="s">
        <v>213</v>
      </c>
      <c r="B2124">
        <v>2021</v>
      </c>
      <c r="C2124" t="s">
        <v>121</v>
      </c>
      <c r="D2124" s="7" t="s">
        <v>85</v>
      </c>
      <c r="E2124" s="8">
        <v>60</v>
      </c>
      <c r="I2124" t="s">
        <v>18</v>
      </c>
      <c r="J2124" t="s">
        <v>19</v>
      </c>
      <c r="L2124" t="s">
        <v>188</v>
      </c>
    </row>
    <row r="2125" spans="1:12" x14ac:dyDescent="0.25">
      <c r="A2125" t="s">
        <v>213</v>
      </c>
      <c r="B2125">
        <v>2021</v>
      </c>
      <c r="C2125" t="s">
        <v>121</v>
      </c>
      <c r="D2125" s="7" t="s">
        <v>87</v>
      </c>
      <c r="E2125" s="8">
        <v>23</v>
      </c>
      <c r="I2125" t="s">
        <v>18</v>
      </c>
      <c r="J2125" t="s">
        <v>19</v>
      </c>
      <c r="L2125" t="s">
        <v>188</v>
      </c>
    </row>
    <row r="2126" spans="1:12" x14ac:dyDescent="0.25">
      <c r="A2126" t="s">
        <v>213</v>
      </c>
      <c r="B2126">
        <v>2021</v>
      </c>
      <c r="C2126" t="s">
        <v>121</v>
      </c>
      <c r="D2126" s="7" t="s">
        <v>90</v>
      </c>
      <c r="E2126" s="8">
        <v>17</v>
      </c>
      <c r="I2126" t="s">
        <v>10</v>
      </c>
      <c r="J2126" t="s">
        <v>68</v>
      </c>
      <c r="L2126" t="s">
        <v>186</v>
      </c>
    </row>
    <row r="2127" spans="1:12" x14ac:dyDescent="0.25">
      <c r="A2127" t="s">
        <v>213</v>
      </c>
      <c r="B2127">
        <v>2021</v>
      </c>
      <c r="C2127" t="s">
        <v>121</v>
      </c>
      <c r="D2127" s="7" t="s">
        <v>63</v>
      </c>
      <c r="E2127" s="8">
        <v>3</v>
      </c>
      <c r="I2127" t="s">
        <v>18</v>
      </c>
      <c r="J2127" t="s">
        <v>19</v>
      </c>
      <c r="L2127" t="s">
        <v>186</v>
      </c>
    </row>
    <row r="2128" spans="1:12" x14ac:dyDescent="0.25">
      <c r="A2128" t="s">
        <v>213</v>
      </c>
      <c r="B2128">
        <v>2021</v>
      </c>
      <c r="C2128" t="s">
        <v>121</v>
      </c>
      <c r="D2128" s="7" t="s">
        <v>77</v>
      </c>
      <c r="E2128" s="8">
        <v>1</v>
      </c>
      <c r="I2128" t="s">
        <v>18</v>
      </c>
      <c r="J2128" t="s">
        <v>38</v>
      </c>
      <c r="L2128" t="s">
        <v>189</v>
      </c>
    </row>
    <row r="2129" spans="1:12" x14ac:dyDescent="0.25">
      <c r="A2129" t="s">
        <v>213</v>
      </c>
      <c r="B2129">
        <v>2021</v>
      </c>
      <c r="C2129" t="s">
        <v>121</v>
      </c>
      <c r="D2129" s="7" t="s">
        <v>64</v>
      </c>
      <c r="E2129" s="8">
        <v>3</v>
      </c>
      <c r="I2129" t="s">
        <v>18</v>
      </c>
      <c r="J2129" t="s">
        <v>19</v>
      </c>
      <c r="L2129" t="s">
        <v>188</v>
      </c>
    </row>
    <row r="2130" spans="1:12" x14ac:dyDescent="0.25">
      <c r="A2130" t="s">
        <v>213</v>
      </c>
      <c r="B2130">
        <v>2021</v>
      </c>
      <c r="C2130" t="s">
        <v>121</v>
      </c>
      <c r="D2130" s="7" t="s">
        <v>91</v>
      </c>
      <c r="E2130" s="8">
        <v>10</v>
      </c>
      <c r="I2130" t="s">
        <v>18</v>
      </c>
      <c r="J2130" t="s">
        <v>19</v>
      </c>
      <c r="L2130" t="s">
        <v>186</v>
      </c>
    </row>
    <row r="2131" spans="1:12" x14ac:dyDescent="0.25">
      <c r="A2131" t="s">
        <v>213</v>
      </c>
      <c r="B2131">
        <v>2021</v>
      </c>
      <c r="C2131" t="s">
        <v>121</v>
      </c>
      <c r="D2131" s="7" t="s">
        <v>95</v>
      </c>
      <c r="E2131" s="8">
        <v>5</v>
      </c>
      <c r="I2131" t="s">
        <v>18</v>
      </c>
      <c r="J2131" t="s">
        <v>19</v>
      </c>
      <c r="L2131" t="s">
        <v>189</v>
      </c>
    </row>
    <row r="2132" spans="1:12" x14ac:dyDescent="0.25">
      <c r="A2132" t="s">
        <v>213</v>
      </c>
      <c r="B2132">
        <v>2021</v>
      </c>
      <c r="C2132" t="s">
        <v>121</v>
      </c>
      <c r="D2132" s="7" t="s">
        <v>37</v>
      </c>
      <c r="E2132" s="8">
        <v>34</v>
      </c>
      <c r="I2132" t="s">
        <v>10</v>
      </c>
      <c r="J2132" t="s">
        <v>38</v>
      </c>
      <c r="L2132" t="s">
        <v>187</v>
      </c>
    </row>
    <row r="2133" spans="1:12" x14ac:dyDescent="0.25">
      <c r="A2133" t="s">
        <v>213</v>
      </c>
      <c r="B2133">
        <v>2021</v>
      </c>
      <c r="C2133" t="s">
        <v>121</v>
      </c>
      <c r="D2133" s="7" t="s">
        <v>79</v>
      </c>
      <c r="E2133" s="8">
        <v>17</v>
      </c>
      <c r="I2133" t="s">
        <v>18</v>
      </c>
      <c r="J2133" t="s">
        <v>45</v>
      </c>
      <c r="L2133" t="s">
        <v>188</v>
      </c>
    </row>
    <row r="2134" spans="1:12" x14ac:dyDescent="0.25">
      <c r="A2134" t="s">
        <v>213</v>
      </c>
      <c r="B2134">
        <v>2021</v>
      </c>
      <c r="C2134" t="s">
        <v>121</v>
      </c>
      <c r="D2134" s="7" t="s">
        <v>9</v>
      </c>
      <c r="E2134" s="8">
        <v>12</v>
      </c>
      <c r="I2134" t="s">
        <v>10</v>
      </c>
      <c r="J2134" t="s">
        <v>11</v>
      </c>
      <c r="L2134" t="s">
        <v>186</v>
      </c>
    </row>
    <row r="2135" spans="1:12" x14ac:dyDescent="0.25">
      <c r="A2135" t="s">
        <v>213</v>
      </c>
      <c r="B2135">
        <v>2021</v>
      </c>
      <c r="C2135" t="s">
        <v>121</v>
      </c>
      <c r="D2135" s="7" t="s">
        <v>82</v>
      </c>
      <c r="E2135" s="8">
        <v>2</v>
      </c>
      <c r="I2135" t="s">
        <v>18</v>
      </c>
      <c r="J2135" t="s">
        <v>34</v>
      </c>
      <c r="L2135" t="s">
        <v>186</v>
      </c>
    </row>
    <row r="2136" spans="1:12" x14ac:dyDescent="0.25">
      <c r="A2136" t="s">
        <v>213</v>
      </c>
      <c r="B2136">
        <v>2021</v>
      </c>
      <c r="C2136" t="s">
        <v>121</v>
      </c>
      <c r="D2136" s="7" t="s">
        <v>12</v>
      </c>
      <c r="E2136" s="8">
        <v>14</v>
      </c>
      <c r="I2136" t="s">
        <v>10</v>
      </c>
      <c r="J2136" t="s">
        <v>13</v>
      </c>
      <c r="L2136" t="s">
        <v>188</v>
      </c>
    </row>
    <row r="2137" spans="1:12" x14ac:dyDescent="0.25">
      <c r="A2137" t="s">
        <v>213</v>
      </c>
      <c r="B2137">
        <v>2021</v>
      </c>
      <c r="C2137" t="s">
        <v>121</v>
      </c>
      <c r="D2137" s="7" t="s">
        <v>56</v>
      </c>
      <c r="E2137" s="8">
        <v>1</v>
      </c>
      <c r="I2137" t="s">
        <v>10</v>
      </c>
      <c r="J2137" t="s">
        <v>11</v>
      </c>
      <c r="L2137" t="s">
        <v>189</v>
      </c>
    </row>
    <row r="2138" spans="1:12" x14ac:dyDescent="0.25">
      <c r="A2138" t="s">
        <v>213</v>
      </c>
      <c r="B2138">
        <v>2021</v>
      </c>
      <c r="C2138" t="s">
        <v>121</v>
      </c>
      <c r="D2138" s="7" t="s">
        <v>41</v>
      </c>
      <c r="E2138" s="8">
        <v>10</v>
      </c>
      <c r="I2138" t="s">
        <v>15</v>
      </c>
      <c r="J2138" t="s">
        <v>42</v>
      </c>
      <c r="L2138" t="s">
        <v>187</v>
      </c>
    </row>
    <row r="2139" spans="1:12" x14ac:dyDescent="0.25">
      <c r="A2139" t="s">
        <v>213</v>
      </c>
      <c r="B2139">
        <v>2021</v>
      </c>
      <c r="C2139" t="s">
        <v>121</v>
      </c>
      <c r="D2139" s="7" t="s">
        <v>96</v>
      </c>
      <c r="E2139" s="8">
        <v>1</v>
      </c>
      <c r="I2139" t="s">
        <v>18</v>
      </c>
      <c r="J2139" t="s">
        <v>19</v>
      </c>
      <c r="L2139" t="s">
        <v>189</v>
      </c>
    </row>
    <row r="2140" spans="1:12" x14ac:dyDescent="0.25">
      <c r="A2140" t="s">
        <v>213</v>
      </c>
      <c r="B2140">
        <v>2021</v>
      </c>
      <c r="C2140" t="s">
        <v>121</v>
      </c>
      <c r="D2140" s="7" t="s">
        <v>65</v>
      </c>
      <c r="E2140" s="8">
        <v>2</v>
      </c>
      <c r="I2140" t="s">
        <v>10</v>
      </c>
      <c r="J2140" t="s">
        <v>28</v>
      </c>
      <c r="L2140" t="s">
        <v>189</v>
      </c>
    </row>
    <row r="2141" spans="1:12" x14ac:dyDescent="0.25">
      <c r="A2141" t="s">
        <v>213</v>
      </c>
      <c r="B2141">
        <v>2021</v>
      </c>
      <c r="C2141" t="s">
        <v>121</v>
      </c>
      <c r="D2141" s="7" t="s">
        <v>75</v>
      </c>
      <c r="E2141" s="8">
        <v>1</v>
      </c>
      <c r="I2141" t="s">
        <v>18</v>
      </c>
      <c r="J2141" t="s">
        <v>19</v>
      </c>
      <c r="L2141" t="s">
        <v>189</v>
      </c>
    </row>
    <row r="2142" spans="1:12" x14ac:dyDescent="0.25">
      <c r="A2142" t="s">
        <v>213</v>
      </c>
      <c r="B2142">
        <v>2021</v>
      </c>
      <c r="C2142" t="s">
        <v>121</v>
      </c>
      <c r="D2142" s="7" t="s">
        <v>40</v>
      </c>
      <c r="E2142" s="8">
        <v>1</v>
      </c>
      <c r="I2142" t="s">
        <v>18</v>
      </c>
      <c r="J2142" t="s">
        <v>16</v>
      </c>
      <c r="L2142" t="s">
        <v>186</v>
      </c>
    </row>
    <row r="2143" spans="1:12" x14ac:dyDescent="0.25">
      <c r="A2143" t="s">
        <v>213</v>
      </c>
      <c r="B2143">
        <v>2021</v>
      </c>
      <c r="C2143" t="s">
        <v>121</v>
      </c>
      <c r="D2143" s="7" t="s">
        <v>70</v>
      </c>
      <c r="E2143" s="8">
        <v>1</v>
      </c>
      <c r="I2143" t="s">
        <v>10</v>
      </c>
      <c r="J2143" t="s">
        <v>11</v>
      </c>
      <c r="L2143" t="s">
        <v>189</v>
      </c>
    </row>
    <row r="2144" spans="1:12" x14ac:dyDescent="0.25">
      <c r="A2144" t="s">
        <v>213</v>
      </c>
      <c r="B2144">
        <v>2021</v>
      </c>
      <c r="C2144" t="s">
        <v>121</v>
      </c>
      <c r="D2144" s="7" t="s">
        <v>103</v>
      </c>
      <c r="E2144" s="8">
        <v>2</v>
      </c>
      <c r="I2144" t="s">
        <v>10</v>
      </c>
      <c r="J2144" t="s">
        <v>104</v>
      </c>
      <c r="L2144" t="s">
        <v>189</v>
      </c>
    </row>
    <row r="2145" spans="1:12" x14ac:dyDescent="0.25">
      <c r="A2145" t="s">
        <v>213</v>
      </c>
      <c r="B2145">
        <v>2021</v>
      </c>
      <c r="C2145" t="s">
        <v>121</v>
      </c>
      <c r="D2145" s="7" t="s">
        <v>93</v>
      </c>
      <c r="E2145" s="8">
        <v>1</v>
      </c>
      <c r="I2145" t="s">
        <v>10</v>
      </c>
      <c r="J2145" t="s">
        <v>11</v>
      </c>
      <c r="L2145" t="s">
        <v>189</v>
      </c>
    </row>
    <row r="2146" spans="1:12" x14ac:dyDescent="0.25">
      <c r="A2146" t="s">
        <v>213</v>
      </c>
      <c r="B2146">
        <v>2021</v>
      </c>
      <c r="C2146" t="s">
        <v>121</v>
      </c>
      <c r="D2146" s="7" t="s">
        <v>57</v>
      </c>
      <c r="E2146" s="8">
        <v>1</v>
      </c>
      <c r="I2146" t="s">
        <v>10</v>
      </c>
      <c r="J2146" t="s">
        <v>11</v>
      </c>
      <c r="L2146" t="s">
        <v>189</v>
      </c>
    </row>
    <row r="2147" spans="1:12" x14ac:dyDescent="0.25">
      <c r="A2147" t="s">
        <v>213</v>
      </c>
      <c r="B2147">
        <v>2021</v>
      </c>
      <c r="C2147" t="s">
        <v>121</v>
      </c>
      <c r="D2147" s="7" t="s">
        <v>66</v>
      </c>
      <c r="E2147" s="8">
        <v>1</v>
      </c>
      <c r="I2147" t="s">
        <v>18</v>
      </c>
      <c r="J2147" t="s">
        <v>16</v>
      </c>
      <c r="L2147" t="s">
        <v>189</v>
      </c>
    </row>
    <row r="2148" spans="1:12" x14ac:dyDescent="0.25">
      <c r="A2148" t="s">
        <v>213</v>
      </c>
      <c r="B2148">
        <v>2021</v>
      </c>
      <c r="C2148" t="s">
        <v>121</v>
      </c>
      <c r="D2148" s="7" t="s">
        <v>114</v>
      </c>
      <c r="E2148" s="8">
        <v>1</v>
      </c>
      <c r="I2148" t="s">
        <v>18</v>
      </c>
      <c r="J2148" t="s">
        <v>16</v>
      </c>
      <c r="L2148" t="s">
        <v>189</v>
      </c>
    </row>
    <row r="2149" spans="1:12" x14ac:dyDescent="0.25">
      <c r="A2149" t="s">
        <v>213</v>
      </c>
      <c r="B2149">
        <v>2021</v>
      </c>
      <c r="C2149" t="s">
        <v>121</v>
      </c>
      <c r="D2149" s="7" t="s">
        <v>80</v>
      </c>
      <c r="E2149" s="8">
        <v>1</v>
      </c>
      <c r="I2149" t="s">
        <v>10</v>
      </c>
      <c r="J2149" t="s">
        <v>26</v>
      </c>
      <c r="L2149" t="s">
        <v>189</v>
      </c>
    </row>
    <row r="2150" spans="1:12" x14ac:dyDescent="0.25">
      <c r="A2150" t="s">
        <v>213</v>
      </c>
      <c r="B2150">
        <v>2021</v>
      </c>
      <c r="C2150" t="s">
        <v>121</v>
      </c>
      <c r="D2150" s="7" t="s">
        <v>73</v>
      </c>
      <c r="E2150" s="8">
        <v>3</v>
      </c>
      <c r="I2150" t="s">
        <v>18</v>
      </c>
      <c r="J2150" t="s">
        <v>19</v>
      </c>
      <c r="L2150" t="s">
        <v>186</v>
      </c>
    </row>
    <row r="2151" spans="1:12" x14ac:dyDescent="0.25">
      <c r="A2151" t="s">
        <v>213</v>
      </c>
      <c r="B2151">
        <v>2021</v>
      </c>
      <c r="C2151" t="s">
        <v>121</v>
      </c>
      <c r="D2151" s="7" t="s">
        <v>29</v>
      </c>
      <c r="E2151" s="8">
        <v>3</v>
      </c>
      <c r="I2151" t="s">
        <v>10</v>
      </c>
      <c r="J2151" t="s">
        <v>21</v>
      </c>
      <c r="L2151" t="s">
        <v>188</v>
      </c>
    </row>
    <row r="2152" spans="1:12" x14ac:dyDescent="0.25">
      <c r="A2152" t="s">
        <v>213</v>
      </c>
      <c r="B2152">
        <v>2021</v>
      </c>
      <c r="C2152" t="s">
        <v>121</v>
      </c>
      <c r="D2152" s="7" t="s">
        <v>107</v>
      </c>
      <c r="E2152" s="8">
        <v>1</v>
      </c>
      <c r="I2152" t="s">
        <v>10</v>
      </c>
      <c r="J2152" t="s">
        <v>11</v>
      </c>
      <c r="L2152" t="s">
        <v>189</v>
      </c>
    </row>
    <row r="2153" spans="1:12" x14ac:dyDescent="0.25">
      <c r="A2153" t="s">
        <v>213</v>
      </c>
      <c r="B2153">
        <v>2021</v>
      </c>
      <c r="C2153" t="s">
        <v>121</v>
      </c>
      <c r="D2153" s="7" t="s">
        <v>49</v>
      </c>
      <c r="E2153" s="8">
        <v>3</v>
      </c>
      <c r="I2153" t="s">
        <v>18</v>
      </c>
      <c r="J2153" t="s">
        <v>19</v>
      </c>
      <c r="L2153" t="s">
        <v>189</v>
      </c>
    </row>
    <row r="2154" spans="1:12" x14ac:dyDescent="0.25">
      <c r="A2154" t="s">
        <v>213</v>
      </c>
      <c r="B2154">
        <v>2021</v>
      </c>
      <c r="C2154" t="s">
        <v>121</v>
      </c>
      <c r="D2154" s="7" t="s">
        <v>76</v>
      </c>
      <c r="E2154" s="8">
        <v>1</v>
      </c>
      <c r="I2154" t="s">
        <v>18</v>
      </c>
      <c r="J2154" t="s">
        <v>72</v>
      </c>
      <c r="L2154" t="s">
        <v>189</v>
      </c>
    </row>
    <row r="2155" spans="1:12" x14ac:dyDescent="0.25">
      <c r="A2155" t="s">
        <v>213</v>
      </c>
      <c r="B2155">
        <v>2021</v>
      </c>
      <c r="C2155" t="s">
        <v>121</v>
      </c>
      <c r="D2155" s="7" t="s">
        <v>48</v>
      </c>
      <c r="E2155" s="8">
        <v>9</v>
      </c>
      <c r="I2155" t="s">
        <v>18</v>
      </c>
      <c r="J2155" t="s">
        <v>19</v>
      </c>
      <c r="L2155" t="s">
        <v>188</v>
      </c>
    </row>
    <row r="2156" spans="1:12" x14ac:dyDescent="0.25">
      <c r="A2156" t="s">
        <v>213</v>
      </c>
      <c r="B2156">
        <v>2021</v>
      </c>
      <c r="C2156" t="s">
        <v>121</v>
      </c>
      <c r="D2156" s="7" t="s">
        <v>61</v>
      </c>
      <c r="E2156" s="8">
        <v>6</v>
      </c>
      <c r="I2156" t="s">
        <v>18</v>
      </c>
      <c r="J2156" t="s">
        <v>38</v>
      </c>
      <c r="L2156" t="s">
        <v>186</v>
      </c>
    </row>
    <row r="2157" spans="1:12" x14ac:dyDescent="0.25">
      <c r="A2157" t="s">
        <v>213</v>
      </c>
      <c r="B2157">
        <v>2021</v>
      </c>
      <c r="C2157" t="s">
        <v>121</v>
      </c>
      <c r="D2157" s="7" t="s">
        <v>83</v>
      </c>
      <c r="E2157" s="8">
        <v>1</v>
      </c>
      <c r="I2157" t="s">
        <v>10</v>
      </c>
      <c r="J2157" t="s">
        <v>28</v>
      </c>
      <c r="L2157" t="s">
        <v>189</v>
      </c>
    </row>
    <row r="2158" spans="1:12" x14ac:dyDescent="0.25">
      <c r="A2158" t="s">
        <v>213</v>
      </c>
      <c r="B2158">
        <v>2021</v>
      </c>
      <c r="C2158" t="s">
        <v>121</v>
      </c>
      <c r="D2158" s="7" t="s">
        <v>110</v>
      </c>
      <c r="E2158" s="8">
        <v>2</v>
      </c>
      <c r="I2158" t="s">
        <v>10</v>
      </c>
      <c r="J2158" t="s">
        <v>19</v>
      </c>
      <c r="L2158" t="s">
        <v>189</v>
      </c>
    </row>
    <row r="2159" spans="1:12" x14ac:dyDescent="0.25">
      <c r="A2159" t="s">
        <v>213</v>
      </c>
      <c r="B2159">
        <v>2021</v>
      </c>
      <c r="C2159" t="s">
        <v>121</v>
      </c>
      <c r="D2159" s="7" t="s">
        <v>115</v>
      </c>
      <c r="E2159" s="8">
        <v>1</v>
      </c>
      <c r="I2159" t="s">
        <v>18</v>
      </c>
      <c r="J2159" t="s">
        <v>16</v>
      </c>
      <c r="L2159" t="s">
        <v>189</v>
      </c>
    </row>
    <row r="2160" spans="1:12" x14ac:dyDescent="0.25">
      <c r="A2160" t="s">
        <v>213</v>
      </c>
      <c r="B2160">
        <v>2021</v>
      </c>
      <c r="C2160" t="s">
        <v>121</v>
      </c>
      <c r="D2160" s="7" t="s">
        <v>106</v>
      </c>
      <c r="E2160" s="8">
        <v>1</v>
      </c>
      <c r="I2160" t="s">
        <v>10</v>
      </c>
      <c r="J2160" t="s">
        <v>11</v>
      </c>
      <c r="L2160" t="s">
        <v>189</v>
      </c>
    </row>
    <row r="2161" spans="1:12" x14ac:dyDescent="0.25">
      <c r="A2161" t="s">
        <v>213</v>
      </c>
      <c r="B2161">
        <v>2021</v>
      </c>
      <c r="C2161" t="s">
        <v>121</v>
      </c>
      <c r="D2161" s="7" t="s">
        <v>58</v>
      </c>
      <c r="E2161" s="8">
        <v>1</v>
      </c>
      <c r="I2161" t="s">
        <v>18</v>
      </c>
      <c r="J2161" t="s">
        <v>38</v>
      </c>
      <c r="L2161" t="s">
        <v>189</v>
      </c>
    </row>
    <row r="2162" spans="1:12" x14ac:dyDescent="0.25">
      <c r="A2162" t="s">
        <v>213</v>
      </c>
      <c r="B2162">
        <v>2021</v>
      </c>
      <c r="C2162" t="s">
        <v>121</v>
      </c>
      <c r="D2162" s="7" t="s">
        <v>89</v>
      </c>
      <c r="E2162" s="8">
        <v>1</v>
      </c>
      <c r="I2162" t="s">
        <v>10</v>
      </c>
      <c r="J2162" t="s">
        <v>21</v>
      </c>
      <c r="L2162" t="s">
        <v>189</v>
      </c>
    </row>
    <row r="2163" spans="1:12" x14ac:dyDescent="0.25">
      <c r="A2163" t="s">
        <v>213</v>
      </c>
      <c r="B2163">
        <v>2021</v>
      </c>
      <c r="C2163" t="s">
        <v>122</v>
      </c>
      <c r="D2163" s="7" t="s">
        <v>22</v>
      </c>
      <c r="E2163" s="8">
        <v>38</v>
      </c>
      <c r="I2163" t="s">
        <v>15</v>
      </c>
      <c r="J2163" t="s">
        <v>16</v>
      </c>
      <c r="L2163" t="s">
        <v>187</v>
      </c>
    </row>
    <row r="2164" spans="1:12" x14ac:dyDescent="0.25">
      <c r="A2164" t="s">
        <v>213</v>
      </c>
      <c r="B2164">
        <v>2021</v>
      </c>
      <c r="C2164" t="s">
        <v>122</v>
      </c>
      <c r="D2164" s="7" t="s">
        <v>41</v>
      </c>
      <c r="E2164" s="8">
        <v>13</v>
      </c>
      <c r="I2164" t="s">
        <v>15</v>
      </c>
      <c r="J2164" t="s">
        <v>42</v>
      </c>
      <c r="L2164" t="s">
        <v>187</v>
      </c>
    </row>
    <row r="2165" spans="1:12" x14ac:dyDescent="0.25">
      <c r="A2165" t="s">
        <v>213</v>
      </c>
      <c r="B2165">
        <v>2021</v>
      </c>
      <c r="C2165" t="s">
        <v>122</v>
      </c>
      <c r="D2165" s="7" t="s">
        <v>14</v>
      </c>
      <c r="E2165" s="8">
        <v>144</v>
      </c>
      <c r="I2165" t="s">
        <v>15</v>
      </c>
      <c r="J2165" t="s">
        <v>16</v>
      </c>
      <c r="L2165" t="s">
        <v>187</v>
      </c>
    </row>
    <row r="2166" spans="1:12" x14ac:dyDescent="0.25">
      <c r="A2166" t="s">
        <v>213</v>
      </c>
      <c r="B2166">
        <v>2021</v>
      </c>
      <c r="C2166" t="s">
        <v>122</v>
      </c>
      <c r="D2166" s="7" t="s">
        <v>79</v>
      </c>
      <c r="E2166" s="8">
        <v>21</v>
      </c>
      <c r="I2166" t="s">
        <v>18</v>
      </c>
      <c r="J2166" t="s">
        <v>45</v>
      </c>
      <c r="L2166" t="s">
        <v>188</v>
      </c>
    </row>
    <row r="2167" spans="1:12" x14ac:dyDescent="0.25">
      <c r="A2167" t="s">
        <v>213</v>
      </c>
      <c r="B2167">
        <v>2021</v>
      </c>
      <c r="C2167" t="s">
        <v>122</v>
      </c>
      <c r="D2167" s="7" t="s">
        <v>71</v>
      </c>
      <c r="E2167" s="8">
        <v>5</v>
      </c>
      <c r="I2167" t="s">
        <v>18</v>
      </c>
      <c r="J2167" t="s">
        <v>72</v>
      </c>
      <c r="L2167" t="s">
        <v>186</v>
      </c>
    </row>
    <row r="2168" spans="1:12" x14ac:dyDescent="0.25">
      <c r="A2168" t="s">
        <v>213</v>
      </c>
      <c r="B2168">
        <v>2021</v>
      </c>
      <c r="C2168" t="s">
        <v>122</v>
      </c>
      <c r="D2168" s="7" t="s">
        <v>55</v>
      </c>
      <c r="E2168" s="8">
        <v>104</v>
      </c>
      <c r="I2168" t="s">
        <v>10</v>
      </c>
      <c r="J2168" t="s">
        <v>34</v>
      </c>
      <c r="L2168" t="s">
        <v>187</v>
      </c>
    </row>
    <row r="2169" spans="1:12" x14ac:dyDescent="0.25">
      <c r="A2169" t="s">
        <v>213</v>
      </c>
      <c r="B2169">
        <v>2021</v>
      </c>
      <c r="C2169" t="s">
        <v>122</v>
      </c>
      <c r="D2169" s="7" t="s">
        <v>92</v>
      </c>
      <c r="E2169" s="8">
        <v>1</v>
      </c>
      <c r="I2169" t="s">
        <v>10</v>
      </c>
      <c r="J2169" t="s">
        <v>28</v>
      </c>
      <c r="L2169" t="s">
        <v>189</v>
      </c>
    </row>
    <row r="2170" spans="1:12" x14ac:dyDescent="0.25">
      <c r="A2170" t="s">
        <v>213</v>
      </c>
      <c r="B2170">
        <v>2021</v>
      </c>
      <c r="C2170" t="s">
        <v>122</v>
      </c>
      <c r="D2170" s="7" t="s">
        <v>37</v>
      </c>
      <c r="E2170" s="8">
        <v>26</v>
      </c>
      <c r="I2170" t="s">
        <v>10</v>
      </c>
      <c r="J2170" t="s">
        <v>38</v>
      </c>
      <c r="L2170" t="s">
        <v>187</v>
      </c>
    </row>
    <row r="2171" spans="1:12" x14ac:dyDescent="0.25">
      <c r="A2171" t="s">
        <v>213</v>
      </c>
      <c r="B2171">
        <v>2021</v>
      </c>
      <c r="C2171" t="s">
        <v>122</v>
      </c>
      <c r="D2171" s="7" t="s">
        <v>46</v>
      </c>
      <c r="E2171" s="8">
        <v>14</v>
      </c>
      <c r="I2171" t="s">
        <v>10</v>
      </c>
      <c r="J2171" t="s">
        <v>45</v>
      </c>
      <c r="L2171" t="s">
        <v>188</v>
      </c>
    </row>
    <row r="2172" spans="1:12" x14ac:dyDescent="0.25">
      <c r="A2172" t="s">
        <v>213</v>
      </c>
      <c r="B2172">
        <v>2021</v>
      </c>
      <c r="C2172" t="s">
        <v>122</v>
      </c>
      <c r="D2172" s="7" t="s">
        <v>12</v>
      </c>
      <c r="E2172" s="8">
        <v>17</v>
      </c>
      <c r="I2172" t="s">
        <v>10</v>
      </c>
      <c r="J2172" t="s">
        <v>13</v>
      </c>
      <c r="L2172" t="s">
        <v>188</v>
      </c>
    </row>
    <row r="2173" spans="1:12" x14ac:dyDescent="0.25">
      <c r="A2173" t="s">
        <v>213</v>
      </c>
      <c r="B2173">
        <v>2021</v>
      </c>
      <c r="C2173" t="s">
        <v>122</v>
      </c>
      <c r="D2173" s="7" t="s">
        <v>87</v>
      </c>
      <c r="E2173" s="8">
        <v>8</v>
      </c>
      <c r="I2173" t="s">
        <v>18</v>
      </c>
      <c r="J2173" t="s">
        <v>19</v>
      </c>
      <c r="L2173" t="s">
        <v>188</v>
      </c>
    </row>
    <row r="2174" spans="1:12" x14ac:dyDescent="0.25">
      <c r="A2174" t="s">
        <v>213</v>
      </c>
      <c r="B2174">
        <v>2021</v>
      </c>
      <c r="C2174" t="s">
        <v>122</v>
      </c>
      <c r="D2174" s="7" t="s">
        <v>29</v>
      </c>
      <c r="E2174" s="8">
        <v>5</v>
      </c>
      <c r="I2174" t="s">
        <v>10</v>
      </c>
      <c r="J2174" t="s">
        <v>21</v>
      </c>
      <c r="L2174" t="s">
        <v>188</v>
      </c>
    </row>
    <row r="2175" spans="1:12" x14ac:dyDescent="0.25">
      <c r="A2175" t="s">
        <v>213</v>
      </c>
      <c r="B2175">
        <v>2021</v>
      </c>
      <c r="C2175" t="s">
        <v>122</v>
      </c>
      <c r="D2175" s="7" t="s">
        <v>47</v>
      </c>
      <c r="E2175" s="8">
        <v>7</v>
      </c>
      <c r="I2175" t="s">
        <v>18</v>
      </c>
      <c r="J2175" t="s">
        <v>34</v>
      </c>
      <c r="L2175" t="s">
        <v>186</v>
      </c>
    </row>
    <row r="2176" spans="1:12" x14ac:dyDescent="0.25">
      <c r="A2176" t="s">
        <v>213</v>
      </c>
      <c r="B2176">
        <v>2021</v>
      </c>
      <c r="C2176" t="s">
        <v>122</v>
      </c>
      <c r="D2176" s="7" t="s">
        <v>44</v>
      </c>
      <c r="E2176" s="8">
        <v>55</v>
      </c>
      <c r="I2176" t="s">
        <v>10</v>
      </c>
      <c r="J2176" t="s">
        <v>45</v>
      </c>
      <c r="L2176" t="s">
        <v>187</v>
      </c>
    </row>
    <row r="2177" spans="1:12" x14ac:dyDescent="0.25">
      <c r="A2177" t="s">
        <v>213</v>
      </c>
      <c r="B2177">
        <v>2021</v>
      </c>
      <c r="C2177" t="s">
        <v>122</v>
      </c>
      <c r="D2177" s="7" t="s">
        <v>20</v>
      </c>
      <c r="E2177" s="8">
        <v>6</v>
      </c>
      <c r="I2177" t="s">
        <v>10</v>
      </c>
      <c r="J2177" t="s">
        <v>21</v>
      </c>
      <c r="L2177" t="s">
        <v>186</v>
      </c>
    </row>
    <row r="2178" spans="1:12" x14ac:dyDescent="0.25">
      <c r="A2178" t="s">
        <v>213</v>
      </c>
      <c r="B2178">
        <v>2021</v>
      </c>
      <c r="C2178" t="s">
        <v>122</v>
      </c>
      <c r="D2178" s="7" t="s">
        <v>69</v>
      </c>
      <c r="E2178" s="8">
        <v>3</v>
      </c>
      <c r="I2178" t="s">
        <v>18</v>
      </c>
      <c r="J2178" t="s">
        <v>19</v>
      </c>
      <c r="L2178" t="s">
        <v>186</v>
      </c>
    </row>
    <row r="2179" spans="1:12" x14ac:dyDescent="0.25">
      <c r="A2179" t="s">
        <v>213</v>
      </c>
      <c r="B2179">
        <v>2021</v>
      </c>
      <c r="C2179" t="s">
        <v>122</v>
      </c>
      <c r="D2179" s="7" t="s">
        <v>85</v>
      </c>
      <c r="E2179" s="8">
        <v>44</v>
      </c>
      <c r="I2179" t="s">
        <v>18</v>
      </c>
      <c r="J2179" t="s">
        <v>19</v>
      </c>
      <c r="L2179" t="s">
        <v>188</v>
      </c>
    </row>
    <row r="2180" spans="1:12" x14ac:dyDescent="0.25">
      <c r="A2180" t="s">
        <v>213</v>
      </c>
      <c r="B2180">
        <v>2021</v>
      </c>
      <c r="C2180" t="s">
        <v>122</v>
      </c>
      <c r="D2180" s="7" t="s">
        <v>51</v>
      </c>
      <c r="E2180" s="8">
        <v>9</v>
      </c>
      <c r="I2180" t="s">
        <v>15</v>
      </c>
      <c r="J2180" t="s">
        <v>42</v>
      </c>
      <c r="L2180" t="s">
        <v>186</v>
      </c>
    </row>
    <row r="2181" spans="1:12" x14ac:dyDescent="0.25">
      <c r="A2181" t="s">
        <v>213</v>
      </c>
      <c r="B2181">
        <v>2021</v>
      </c>
      <c r="C2181" t="s">
        <v>122</v>
      </c>
      <c r="D2181" s="7" t="s">
        <v>60</v>
      </c>
      <c r="E2181" s="8">
        <v>9</v>
      </c>
      <c r="I2181" t="s">
        <v>10</v>
      </c>
      <c r="J2181" t="s">
        <v>42</v>
      </c>
      <c r="L2181" t="s">
        <v>188</v>
      </c>
    </row>
    <row r="2182" spans="1:12" x14ac:dyDescent="0.25">
      <c r="A2182" t="s">
        <v>213</v>
      </c>
      <c r="B2182">
        <v>2021</v>
      </c>
      <c r="C2182" t="s">
        <v>122</v>
      </c>
      <c r="D2182" s="7" t="s">
        <v>31</v>
      </c>
      <c r="E2182" s="8">
        <v>3</v>
      </c>
      <c r="I2182" t="s">
        <v>10</v>
      </c>
      <c r="J2182" t="s">
        <v>32</v>
      </c>
      <c r="L2182" t="s">
        <v>186</v>
      </c>
    </row>
    <row r="2183" spans="1:12" x14ac:dyDescent="0.25">
      <c r="A2183" t="s">
        <v>213</v>
      </c>
      <c r="B2183">
        <v>2021</v>
      </c>
      <c r="C2183" t="s">
        <v>122</v>
      </c>
      <c r="D2183" s="7" t="s">
        <v>80</v>
      </c>
      <c r="E2183" s="8">
        <v>2</v>
      </c>
      <c r="I2183" t="s">
        <v>10</v>
      </c>
      <c r="J2183" t="s">
        <v>26</v>
      </c>
      <c r="L2183" t="s">
        <v>189</v>
      </c>
    </row>
    <row r="2184" spans="1:12" x14ac:dyDescent="0.25">
      <c r="A2184" t="s">
        <v>213</v>
      </c>
      <c r="B2184">
        <v>2021</v>
      </c>
      <c r="C2184" t="s">
        <v>122</v>
      </c>
      <c r="D2184" s="7" t="s">
        <v>50</v>
      </c>
      <c r="E2184" s="8">
        <v>13</v>
      </c>
      <c r="I2184" t="s">
        <v>15</v>
      </c>
      <c r="J2184" t="s">
        <v>42</v>
      </c>
      <c r="L2184" t="s">
        <v>188</v>
      </c>
    </row>
    <row r="2185" spans="1:12" x14ac:dyDescent="0.25">
      <c r="A2185" t="s">
        <v>213</v>
      </c>
      <c r="B2185">
        <v>2021</v>
      </c>
      <c r="C2185" t="s">
        <v>122</v>
      </c>
      <c r="D2185" s="7" t="s">
        <v>63</v>
      </c>
      <c r="E2185" s="8">
        <v>11</v>
      </c>
      <c r="I2185" t="s">
        <v>18</v>
      </c>
      <c r="J2185" t="s">
        <v>19</v>
      </c>
      <c r="L2185" t="s">
        <v>186</v>
      </c>
    </row>
    <row r="2186" spans="1:12" x14ac:dyDescent="0.25">
      <c r="A2186" t="s">
        <v>213</v>
      </c>
      <c r="B2186">
        <v>2021</v>
      </c>
      <c r="C2186" t="s">
        <v>122</v>
      </c>
      <c r="D2186" s="7" t="s">
        <v>23</v>
      </c>
      <c r="E2186" s="8">
        <v>2</v>
      </c>
      <c r="I2186" t="s">
        <v>18</v>
      </c>
      <c r="J2186" t="s">
        <v>19</v>
      </c>
      <c r="L2186" t="s">
        <v>188</v>
      </c>
    </row>
    <row r="2187" spans="1:12" x14ac:dyDescent="0.25">
      <c r="A2187" t="s">
        <v>213</v>
      </c>
      <c r="B2187">
        <v>2021</v>
      </c>
      <c r="C2187" t="s">
        <v>122</v>
      </c>
      <c r="D2187" s="7" t="s">
        <v>82</v>
      </c>
      <c r="E2187" s="8">
        <v>3</v>
      </c>
      <c r="I2187" t="s">
        <v>18</v>
      </c>
      <c r="J2187" t="s">
        <v>34</v>
      </c>
      <c r="L2187" t="s">
        <v>186</v>
      </c>
    </row>
    <row r="2188" spans="1:12" x14ac:dyDescent="0.25">
      <c r="A2188" t="s">
        <v>213</v>
      </c>
      <c r="B2188">
        <v>2021</v>
      </c>
      <c r="C2188" t="s">
        <v>122</v>
      </c>
      <c r="D2188" s="7" t="s">
        <v>64</v>
      </c>
      <c r="E2188" s="8">
        <v>9</v>
      </c>
      <c r="I2188" t="s">
        <v>18</v>
      </c>
      <c r="J2188" t="s">
        <v>19</v>
      </c>
      <c r="L2188" t="s">
        <v>188</v>
      </c>
    </row>
    <row r="2189" spans="1:12" x14ac:dyDescent="0.25">
      <c r="A2189" t="s">
        <v>213</v>
      </c>
      <c r="B2189">
        <v>2021</v>
      </c>
      <c r="C2189" t="s">
        <v>122</v>
      </c>
      <c r="D2189" s="7" t="s">
        <v>27</v>
      </c>
      <c r="E2189" s="8">
        <v>4</v>
      </c>
      <c r="I2189" t="s">
        <v>18</v>
      </c>
      <c r="J2189" t="s">
        <v>28</v>
      </c>
      <c r="L2189" t="s">
        <v>188</v>
      </c>
    </row>
    <row r="2190" spans="1:12" x14ac:dyDescent="0.25">
      <c r="A2190" t="s">
        <v>213</v>
      </c>
      <c r="B2190">
        <v>2021</v>
      </c>
      <c r="C2190" t="s">
        <v>122</v>
      </c>
      <c r="D2190" s="7" t="s">
        <v>35</v>
      </c>
      <c r="E2190" s="8">
        <v>40</v>
      </c>
      <c r="I2190" t="s">
        <v>18</v>
      </c>
      <c r="J2190" t="s">
        <v>36</v>
      </c>
      <c r="L2190" t="s">
        <v>187</v>
      </c>
    </row>
    <row r="2191" spans="1:12" x14ac:dyDescent="0.25">
      <c r="A2191" t="s">
        <v>213</v>
      </c>
      <c r="B2191">
        <v>2021</v>
      </c>
      <c r="C2191" t="s">
        <v>122</v>
      </c>
      <c r="D2191" s="7" t="s">
        <v>91</v>
      </c>
      <c r="E2191" s="8">
        <v>4</v>
      </c>
      <c r="I2191" t="s">
        <v>18</v>
      </c>
      <c r="J2191" t="s">
        <v>19</v>
      </c>
      <c r="L2191" t="s">
        <v>186</v>
      </c>
    </row>
    <row r="2192" spans="1:12" x14ac:dyDescent="0.25">
      <c r="A2192" t="s">
        <v>213</v>
      </c>
      <c r="B2192">
        <v>2021</v>
      </c>
      <c r="C2192" t="s">
        <v>122</v>
      </c>
      <c r="D2192" s="7" t="s">
        <v>9</v>
      </c>
      <c r="E2192" s="8">
        <v>3</v>
      </c>
      <c r="I2192" t="s">
        <v>10</v>
      </c>
      <c r="J2192" t="s">
        <v>11</v>
      </c>
      <c r="L2192" t="s">
        <v>186</v>
      </c>
    </row>
    <row r="2193" spans="1:12" x14ac:dyDescent="0.25">
      <c r="A2193" t="s">
        <v>213</v>
      </c>
      <c r="B2193">
        <v>2021</v>
      </c>
      <c r="C2193" t="s">
        <v>122</v>
      </c>
      <c r="D2193" s="7" t="s">
        <v>73</v>
      </c>
      <c r="E2193" s="8">
        <v>1</v>
      </c>
      <c r="I2193" t="s">
        <v>18</v>
      </c>
      <c r="J2193" t="s">
        <v>19</v>
      </c>
      <c r="L2193" t="s">
        <v>186</v>
      </c>
    </row>
    <row r="2194" spans="1:12" x14ac:dyDescent="0.25">
      <c r="A2194" t="s">
        <v>213</v>
      </c>
      <c r="B2194">
        <v>2021</v>
      </c>
      <c r="C2194" t="s">
        <v>122</v>
      </c>
      <c r="D2194" s="7" t="s">
        <v>40</v>
      </c>
      <c r="E2194" s="8">
        <v>2</v>
      </c>
      <c r="I2194" t="s">
        <v>18</v>
      </c>
      <c r="J2194" t="s">
        <v>16</v>
      </c>
      <c r="L2194" t="s">
        <v>186</v>
      </c>
    </row>
    <row r="2195" spans="1:12" x14ac:dyDescent="0.25">
      <c r="A2195" t="s">
        <v>213</v>
      </c>
      <c r="B2195">
        <v>2021</v>
      </c>
      <c r="C2195" t="s">
        <v>122</v>
      </c>
      <c r="D2195" s="7" t="s">
        <v>53</v>
      </c>
      <c r="E2195" s="8">
        <v>2</v>
      </c>
      <c r="I2195" t="s">
        <v>18</v>
      </c>
      <c r="J2195" t="s">
        <v>16</v>
      </c>
      <c r="L2195" t="s">
        <v>186</v>
      </c>
    </row>
    <row r="2196" spans="1:12" x14ac:dyDescent="0.25">
      <c r="A2196" t="s">
        <v>213</v>
      </c>
      <c r="B2196">
        <v>2021</v>
      </c>
      <c r="C2196" t="s">
        <v>122</v>
      </c>
      <c r="D2196" s="7" t="s">
        <v>58</v>
      </c>
      <c r="E2196" s="8">
        <v>2</v>
      </c>
      <c r="I2196" t="s">
        <v>18</v>
      </c>
      <c r="J2196" t="s">
        <v>38</v>
      </c>
      <c r="L2196" t="s">
        <v>189</v>
      </c>
    </row>
    <row r="2197" spans="1:12" x14ac:dyDescent="0.25">
      <c r="A2197" t="s">
        <v>213</v>
      </c>
      <c r="B2197">
        <v>2021</v>
      </c>
      <c r="C2197" t="s">
        <v>122</v>
      </c>
      <c r="D2197" s="7" t="s">
        <v>95</v>
      </c>
      <c r="E2197" s="8">
        <v>1</v>
      </c>
      <c r="I2197" t="s">
        <v>18</v>
      </c>
      <c r="J2197" t="s">
        <v>19</v>
      </c>
      <c r="L2197" t="s">
        <v>189</v>
      </c>
    </row>
    <row r="2198" spans="1:12" x14ac:dyDescent="0.25">
      <c r="A2198" t="s">
        <v>213</v>
      </c>
      <c r="B2198">
        <v>2021</v>
      </c>
      <c r="C2198" t="s">
        <v>122</v>
      </c>
      <c r="D2198" s="7" t="s">
        <v>43</v>
      </c>
      <c r="E2198" s="8">
        <v>1</v>
      </c>
      <c r="I2198" t="s">
        <v>18</v>
      </c>
      <c r="J2198" t="s">
        <v>34</v>
      </c>
      <c r="L2198" t="s">
        <v>186</v>
      </c>
    </row>
    <row r="2199" spans="1:12" x14ac:dyDescent="0.25">
      <c r="A2199" t="s">
        <v>213</v>
      </c>
      <c r="B2199">
        <v>2021</v>
      </c>
      <c r="C2199" t="s">
        <v>122</v>
      </c>
      <c r="D2199" s="7" t="s">
        <v>48</v>
      </c>
      <c r="E2199" s="8">
        <v>1</v>
      </c>
      <c r="I2199" t="s">
        <v>18</v>
      </c>
      <c r="J2199" t="s">
        <v>19</v>
      </c>
      <c r="L2199" t="s">
        <v>188</v>
      </c>
    </row>
    <row r="2200" spans="1:12" x14ac:dyDescent="0.25">
      <c r="A2200" t="s">
        <v>213</v>
      </c>
      <c r="B2200">
        <v>2021</v>
      </c>
      <c r="C2200" t="s">
        <v>122</v>
      </c>
      <c r="D2200" s="7" t="s">
        <v>103</v>
      </c>
      <c r="E2200" s="8">
        <v>2</v>
      </c>
      <c r="I2200" t="s">
        <v>10</v>
      </c>
      <c r="J2200" t="s">
        <v>104</v>
      </c>
      <c r="L2200" t="s">
        <v>189</v>
      </c>
    </row>
    <row r="2201" spans="1:12" x14ac:dyDescent="0.25">
      <c r="A2201" t="s">
        <v>213</v>
      </c>
      <c r="B2201">
        <v>2021</v>
      </c>
      <c r="C2201" t="s">
        <v>122</v>
      </c>
      <c r="D2201" s="7" t="s">
        <v>106</v>
      </c>
      <c r="E2201" s="8">
        <v>1</v>
      </c>
      <c r="I2201" t="s">
        <v>10</v>
      </c>
      <c r="J2201" t="s">
        <v>11</v>
      </c>
      <c r="L2201" t="s">
        <v>189</v>
      </c>
    </row>
    <row r="2202" spans="1:12" x14ac:dyDescent="0.25">
      <c r="A2202" t="s">
        <v>213</v>
      </c>
      <c r="B2202">
        <v>2021</v>
      </c>
      <c r="C2202" t="s">
        <v>122</v>
      </c>
      <c r="D2202" s="7" t="s">
        <v>84</v>
      </c>
      <c r="E2202" s="8">
        <v>1</v>
      </c>
      <c r="I2202" t="s">
        <v>18</v>
      </c>
      <c r="J2202" t="s">
        <v>19</v>
      </c>
      <c r="L2202" t="s">
        <v>189</v>
      </c>
    </row>
    <row r="2203" spans="1:12" x14ac:dyDescent="0.25">
      <c r="A2203" t="s">
        <v>213</v>
      </c>
      <c r="B2203">
        <v>2021</v>
      </c>
      <c r="C2203" t="s">
        <v>122</v>
      </c>
      <c r="D2203" s="7" t="s">
        <v>61</v>
      </c>
      <c r="E2203" s="8">
        <v>1</v>
      </c>
      <c r="I2203" t="s">
        <v>18</v>
      </c>
      <c r="J2203" t="s">
        <v>38</v>
      </c>
      <c r="L2203" t="s">
        <v>186</v>
      </c>
    </row>
    <row r="2204" spans="1:12" x14ac:dyDescent="0.25">
      <c r="A2204" t="s">
        <v>213</v>
      </c>
      <c r="B2204">
        <v>2021</v>
      </c>
      <c r="C2204" t="s">
        <v>122</v>
      </c>
      <c r="D2204" s="7" t="s">
        <v>107</v>
      </c>
      <c r="E2204" s="8">
        <v>1</v>
      </c>
      <c r="I2204" t="s">
        <v>10</v>
      </c>
      <c r="J2204" t="s">
        <v>11</v>
      </c>
      <c r="L2204" t="s">
        <v>189</v>
      </c>
    </row>
    <row r="2205" spans="1:12" x14ac:dyDescent="0.25">
      <c r="A2205" t="s">
        <v>213</v>
      </c>
      <c r="B2205">
        <v>2021</v>
      </c>
      <c r="C2205" t="s">
        <v>122</v>
      </c>
      <c r="D2205" s="7" t="s">
        <v>110</v>
      </c>
      <c r="E2205" s="8">
        <v>1</v>
      </c>
      <c r="I2205" t="s">
        <v>10</v>
      </c>
      <c r="J2205" t="s">
        <v>19</v>
      </c>
      <c r="L2205" t="s">
        <v>189</v>
      </c>
    </row>
    <row r="2206" spans="1:12" x14ac:dyDescent="0.25">
      <c r="A2206" t="s">
        <v>213</v>
      </c>
      <c r="B2206">
        <v>2021</v>
      </c>
      <c r="C2206" t="s">
        <v>122</v>
      </c>
      <c r="D2206" s="7" t="s">
        <v>86</v>
      </c>
      <c r="E2206" s="8">
        <v>1</v>
      </c>
      <c r="I2206" t="s">
        <v>10</v>
      </c>
      <c r="J2206" t="s">
        <v>11</v>
      </c>
      <c r="L2206" t="s">
        <v>189</v>
      </c>
    </row>
    <row r="2207" spans="1:12" x14ac:dyDescent="0.25">
      <c r="A2207" t="s">
        <v>213</v>
      </c>
      <c r="B2207">
        <v>2021</v>
      </c>
      <c r="C2207" t="s">
        <v>122</v>
      </c>
      <c r="D2207" s="7" t="s">
        <v>66</v>
      </c>
      <c r="E2207" s="8">
        <v>1</v>
      </c>
      <c r="I2207" t="s">
        <v>18</v>
      </c>
      <c r="J2207" t="s">
        <v>16</v>
      </c>
      <c r="L2207" t="s">
        <v>189</v>
      </c>
    </row>
    <row r="2208" spans="1:12" x14ac:dyDescent="0.25">
      <c r="A2208" t="s">
        <v>213</v>
      </c>
      <c r="B2208">
        <v>2021</v>
      </c>
      <c r="C2208" t="s">
        <v>123</v>
      </c>
      <c r="D2208" s="7" t="s">
        <v>55</v>
      </c>
      <c r="E2208" s="8">
        <v>125</v>
      </c>
      <c r="I2208" t="s">
        <v>10</v>
      </c>
      <c r="J2208" t="s">
        <v>34</v>
      </c>
      <c r="L2208" t="s">
        <v>187</v>
      </c>
    </row>
    <row r="2209" spans="1:12" x14ac:dyDescent="0.25">
      <c r="A2209" t="s">
        <v>213</v>
      </c>
      <c r="B2209">
        <v>2021</v>
      </c>
      <c r="C2209" t="s">
        <v>123</v>
      </c>
      <c r="D2209" s="7" t="s">
        <v>14</v>
      </c>
      <c r="E2209" s="8">
        <v>120</v>
      </c>
      <c r="I2209" t="s">
        <v>15</v>
      </c>
      <c r="J2209" t="s">
        <v>16</v>
      </c>
      <c r="L2209" t="s">
        <v>187</v>
      </c>
    </row>
    <row r="2210" spans="1:12" x14ac:dyDescent="0.25">
      <c r="A2210" t="s">
        <v>213</v>
      </c>
      <c r="B2210">
        <v>2021</v>
      </c>
      <c r="C2210" t="s">
        <v>123</v>
      </c>
      <c r="D2210" s="7" t="s">
        <v>106</v>
      </c>
      <c r="E2210" s="8">
        <v>1</v>
      </c>
      <c r="I2210" t="s">
        <v>10</v>
      </c>
      <c r="J2210" t="s">
        <v>11</v>
      </c>
      <c r="L2210" t="s">
        <v>189</v>
      </c>
    </row>
    <row r="2211" spans="1:12" x14ac:dyDescent="0.25">
      <c r="A2211" t="s">
        <v>213</v>
      </c>
      <c r="B2211">
        <v>2021</v>
      </c>
      <c r="C2211" t="s">
        <v>123</v>
      </c>
      <c r="D2211" s="7" t="s">
        <v>35</v>
      </c>
      <c r="E2211" s="8">
        <v>18</v>
      </c>
      <c r="I2211" t="s">
        <v>18</v>
      </c>
      <c r="J2211" t="s">
        <v>36</v>
      </c>
      <c r="L2211" t="s">
        <v>187</v>
      </c>
    </row>
    <row r="2212" spans="1:12" x14ac:dyDescent="0.25">
      <c r="A2212" t="s">
        <v>213</v>
      </c>
      <c r="B2212">
        <v>2021</v>
      </c>
      <c r="C2212" t="s">
        <v>123</v>
      </c>
      <c r="D2212" s="7" t="s">
        <v>22</v>
      </c>
      <c r="E2212" s="8">
        <v>37</v>
      </c>
      <c r="I2212" t="s">
        <v>15</v>
      </c>
      <c r="J2212" t="s">
        <v>16</v>
      </c>
      <c r="L2212" t="s">
        <v>187</v>
      </c>
    </row>
    <row r="2213" spans="1:12" x14ac:dyDescent="0.25">
      <c r="A2213" t="s">
        <v>213</v>
      </c>
      <c r="B2213">
        <v>2021</v>
      </c>
      <c r="C2213" t="s">
        <v>123</v>
      </c>
      <c r="D2213" s="7" t="s">
        <v>12</v>
      </c>
      <c r="E2213" s="8">
        <v>24</v>
      </c>
      <c r="I2213" t="s">
        <v>10</v>
      </c>
      <c r="J2213" t="s">
        <v>13</v>
      </c>
      <c r="L2213" t="s">
        <v>188</v>
      </c>
    </row>
    <row r="2214" spans="1:12" x14ac:dyDescent="0.25">
      <c r="A2214" t="s">
        <v>213</v>
      </c>
      <c r="B2214">
        <v>2021</v>
      </c>
      <c r="C2214" t="s">
        <v>123</v>
      </c>
      <c r="D2214" s="7" t="s">
        <v>91</v>
      </c>
      <c r="E2214" s="8">
        <v>4</v>
      </c>
      <c r="I2214" t="s">
        <v>18</v>
      </c>
      <c r="J2214" t="s">
        <v>19</v>
      </c>
      <c r="L2214" t="s">
        <v>186</v>
      </c>
    </row>
    <row r="2215" spans="1:12" x14ac:dyDescent="0.25">
      <c r="A2215" t="s">
        <v>213</v>
      </c>
      <c r="B2215">
        <v>2021</v>
      </c>
      <c r="C2215" t="s">
        <v>123</v>
      </c>
      <c r="D2215" s="7" t="s">
        <v>37</v>
      </c>
      <c r="E2215" s="8">
        <v>35</v>
      </c>
      <c r="I2215" t="s">
        <v>10</v>
      </c>
      <c r="J2215" t="s">
        <v>38</v>
      </c>
      <c r="L2215" t="s">
        <v>187</v>
      </c>
    </row>
    <row r="2216" spans="1:12" x14ac:dyDescent="0.25">
      <c r="A2216" t="s">
        <v>213</v>
      </c>
      <c r="B2216">
        <v>2021</v>
      </c>
      <c r="C2216" t="s">
        <v>123</v>
      </c>
      <c r="D2216" s="7" t="s">
        <v>50</v>
      </c>
      <c r="E2216" s="8">
        <v>12</v>
      </c>
      <c r="I2216" t="s">
        <v>15</v>
      </c>
      <c r="J2216" t="s">
        <v>42</v>
      </c>
      <c r="L2216" t="s">
        <v>188</v>
      </c>
    </row>
    <row r="2217" spans="1:12" x14ac:dyDescent="0.25">
      <c r="A2217" t="s">
        <v>213</v>
      </c>
      <c r="B2217">
        <v>2021</v>
      </c>
      <c r="C2217" t="s">
        <v>123</v>
      </c>
      <c r="D2217" s="7" t="s">
        <v>9</v>
      </c>
      <c r="E2217" s="8">
        <v>5</v>
      </c>
      <c r="I2217" t="s">
        <v>10</v>
      </c>
      <c r="J2217" t="s">
        <v>11</v>
      </c>
      <c r="L2217" t="s">
        <v>186</v>
      </c>
    </row>
    <row r="2218" spans="1:12" x14ac:dyDescent="0.25">
      <c r="A2218" t="s">
        <v>213</v>
      </c>
      <c r="B2218">
        <v>2021</v>
      </c>
      <c r="C2218" t="s">
        <v>123</v>
      </c>
      <c r="D2218" s="7" t="s">
        <v>46</v>
      </c>
      <c r="E2218" s="8">
        <v>13</v>
      </c>
      <c r="I2218" t="s">
        <v>10</v>
      </c>
      <c r="J2218" t="s">
        <v>45</v>
      </c>
      <c r="L2218" t="s">
        <v>188</v>
      </c>
    </row>
    <row r="2219" spans="1:12" x14ac:dyDescent="0.25">
      <c r="A2219" t="s">
        <v>213</v>
      </c>
      <c r="B2219">
        <v>2021</v>
      </c>
      <c r="C2219" t="s">
        <v>123</v>
      </c>
      <c r="D2219" s="7" t="s">
        <v>82</v>
      </c>
      <c r="E2219" s="8">
        <v>14</v>
      </c>
      <c r="I2219" t="s">
        <v>18</v>
      </c>
      <c r="J2219" t="s">
        <v>34</v>
      </c>
      <c r="L2219" t="s">
        <v>186</v>
      </c>
    </row>
    <row r="2220" spans="1:12" x14ac:dyDescent="0.25">
      <c r="A2220" t="s">
        <v>213</v>
      </c>
      <c r="B2220">
        <v>2021</v>
      </c>
      <c r="C2220" t="s">
        <v>123</v>
      </c>
      <c r="D2220" s="7" t="s">
        <v>51</v>
      </c>
      <c r="E2220" s="8">
        <v>6</v>
      </c>
      <c r="I2220" t="s">
        <v>15</v>
      </c>
      <c r="J2220" t="s">
        <v>42</v>
      </c>
      <c r="L2220" t="s">
        <v>186</v>
      </c>
    </row>
    <row r="2221" spans="1:12" x14ac:dyDescent="0.25">
      <c r="A2221" t="s">
        <v>213</v>
      </c>
      <c r="B2221">
        <v>2021</v>
      </c>
      <c r="C2221" t="s">
        <v>123</v>
      </c>
      <c r="D2221" s="7" t="s">
        <v>33</v>
      </c>
      <c r="E2221" s="8">
        <v>1</v>
      </c>
      <c r="I2221" t="s">
        <v>18</v>
      </c>
      <c r="J2221" t="s">
        <v>34</v>
      </c>
      <c r="L2221" t="s">
        <v>186</v>
      </c>
    </row>
    <row r="2222" spans="1:12" x14ac:dyDescent="0.25">
      <c r="A2222" t="s">
        <v>213</v>
      </c>
      <c r="B2222">
        <v>2021</v>
      </c>
      <c r="C2222" t="s">
        <v>123</v>
      </c>
      <c r="D2222" s="7" t="s">
        <v>53</v>
      </c>
      <c r="E2222" s="8">
        <v>1</v>
      </c>
      <c r="I2222" t="s">
        <v>18</v>
      </c>
      <c r="J2222" t="s">
        <v>16</v>
      </c>
      <c r="L2222" t="s">
        <v>186</v>
      </c>
    </row>
    <row r="2223" spans="1:12" x14ac:dyDescent="0.25">
      <c r="A2223" t="s">
        <v>213</v>
      </c>
      <c r="B2223">
        <v>2021</v>
      </c>
      <c r="C2223" t="s">
        <v>123</v>
      </c>
      <c r="D2223" s="7" t="s">
        <v>41</v>
      </c>
      <c r="E2223" s="8">
        <v>32</v>
      </c>
      <c r="I2223" t="s">
        <v>15</v>
      </c>
      <c r="J2223" t="s">
        <v>42</v>
      </c>
      <c r="L2223" t="s">
        <v>187</v>
      </c>
    </row>
    <row r="2224" spans="1:12" x14ac:dyDescent="0.25">
      <c r="A2224" t="s">
        <v>213</v>
      </c>
      <c r="B2224">
        <v>2021</v>
      </c>
      <c r="C2224" t="s">
        <v>123</v>
      </c>
      <c r="D2224" s="7" t="s">
        <v>20</v>
      </c>
      <c r="E2224" s="8">
        <v>5</v>
      </c>
      <c r="I2224" t="s">
        <v>10</v>
      </c>
      <c r="J2224" t="s">
        <v>21</v>
      </c>
      <c r="L2224" t="s">
        <v>186</v>
      </c>
    </row>
    <row r="2225" spans="1:12" x14ac:dyDescent="0.25">
      <c r="A2225" t="s">
        <v>213</v>
      </c>
      <c r="B2225">
        <v>2021</v>
      </c>
      <c r="C2225" t="s">
        <v>123</v>
      </c>
      <c r="D2225" s="7" t="s">
        <v>81</v>
      </c>
      <c r="E2225" s="8">
        <v>4</v>
      </c>
      <c r="I2225" t="s">
        <v>10</v>
      </c>
      <c r="J2225" t="s">
        <v>68</v>
      </c>
      <c r="L2225" t="s">
        <v>186</v>
      </c>
    </row>
    <row r="2226" spans="1:12" x14ac:dyDescent="0.25">
      <c r="A2226" t="s">
        <v>213</v>
      </c>
      <c r="B2226">
        <v>2021</v>
      </c>
      <c r="C2226" t="s">
        <v>123</v>
      </c>
      <c r="D2226" s="7" t="s">
        <v>43</v>
      </c>
      <c r="E2226" s="8">
        <v>3</v>
      </c>
      <c r="I2226" t="s">
        <v>18</v>
      </c>
      <c r="J2226" t="s">
        <v>34</v>
      </c>
      <c r="L2226" t="s">
        <v>186</v>
      </c>
    </row>
    <row r="2227" spans="1:12" x14ac:dyDescent="0.25">
      <c r="A2227" t="s">
        <v>213</v>
      </c>
      <c r="B2227">
        <v>2021</v>
      </c>
      <c r="C2227" t="s">
        <v>123</v>
      </c>
      <c r="D2227" s="7" t="s">
        <v>29</v>
      </c>
      <c r="E2227" s="8">
        <v>1</v>
      </c>
      <c r="I2227" t="s">
        <v>10</v>
      </c>
      <c r="J2227" t="s">
        <v>21</v>
      </c>
      <c r="L2227" t="s">
        <v>188</v>
      </c>
    </row>
    <row r="2228" spans="1:12" x14ac:dyDescent="0.25">
      <c r="A2228" t="s">
        <v>213</v>
      </c>
      <c r="B2228">
        <v>2021</v>
      </c>
      <c r="C2228" t="s">
        <v>123</v>
      </c>
      <c r="D2228" s="7" t="s">
        <v>84</v>
      </c>
      <c r="E2228" s="8">
        <v>3</v>
      </c>
      <c r="I2228" t="s">
        <v>18</v>
      </c>
      <c r="J2228" t="s">
        <v>19</v>
      </c>
      <c r="L2228" t="s">
        <v>189</v>
      </c>
    </row>
    <row r="2229" spans="1:12" x14ac:dyDescent="0.25">
      <c r="A2229" t="s">
        <v>213</v>
      </c>
      <c r="B2229">
        <v>2021</v>
      </c>
      <c r="C2229" t="s">
        <v>123</v>
      </c>
      <c r="D2229" s="7" t="s">
        <v>27</v>
      </c>
      <c r="E2229" s="8">
        <v>18</v>
      </c>
      <c r="I2229" t="s">
        <v>18</v>
      </c>
      <c r="J2229" t="s">
        <v>28</v>
      </c>
      <c r="L2229" t="s">
        <v>188</v>
      </c>
    </row>
    <row r="2230" spans="1:12" x14ac:dyDescent="0.25">
      <c r="A2230" t="s">
        <v>213</v>
      </c>
      <c r="B2230">
        <v>2021</v>
      </c>
      <c r="C2230" t="s">
        <v>123</v>
      </c>
      <c r="D2230" s="7" t="s">
        <v>94</v>
      </c>
      <c r="E2230" s="8">
        <v>3</v>
      </c>
      <c r="I2230" t="s">
        <v>18</v>
      </c>
      <c r="J2230" t="s">
        <v>19</v>
      </c>
      <c r="L2230" t="s">
        <v>189</v>
      </c>
    </row>
    <row r="2231" spans="1:12" x14ac:dyDescent="0.25">
      <c r="A2231" t="s">
        <v>213</v>
      </c>
      <c r="B2231">
        <v>2021</v>
      </c>
      <c r="C2231" t="s">
        <v>123</v>
      </c>
      <c r="D2231" s="7" t="s">
        <v>79</v>
      </c>
      <c r="E2231" s="8">
        <v>22</v>
      </c>
      <c r="I2231" t="s">
        <v>18</v>
      </c>
      <c r="J2231" t="s">
        <v>45</v>
      </c>
      <c r="L2231" t="s">
        <v>188</v>
      </c>
    </row>
    <row r="2232" spans="1:12" x14ac:dyDescent="0.25">
      <c r="A2232" t="s">
        <v>213</v>
      </c>
      <c r="B2232">
        <v>2021</v>
      </c>
      <c r="C2232" t="s">
        <v>123</v>
      </c>
      <c r="D2232" s="7" t="s">
        <v>25</v>
      </c>
      <c r="E2232" s="8">
        <v>26</v>
      </c>
      <c r="I2232" t="s">
        <v>10</v>
      </c>
      <c r="J2232" t="s">
        <v>26</v>
      </c>
      <c r="L2232" t="s">
        <v>186</v>
      </c>
    </row>
    <row r="2233" spans="1:12" x14ac:dyDescent="0.25">
      <c r="A2233" t="s">
        <v>213</v>
      </c>
      <c r="B2233">
        <v>2021</v>
      </c>
      <c r="C2233" t="s">
        <v>123</v>
      </c>
      <c r="D2233" s="7" t="s">
        <v>90</v>
      </c>
      <c r="E2233" s="8">
        <v>1</v>
      </c>
      <c r="I2233" t="s">
        <v>10</v>
      </c>
      <c r="J2233" t="s">
        <v>68</v>
      </c>
      <c r="L2233" t="s">
        <v>186</v>
      </c>
    </row>
    <row r="2234" spans="1:12" x14ac:dyDescent="0.25">
      <c r="A2234" t="s">
        <v>213</v>
      </c>
      <c r="B2234">
        <v>2021</v>
      </c>
      <c r="C2234" t="s">
        <v>123</v>
      </c>
      <c r="D2234" s="7" t="s">
        <v>60</v>
      </c>
      <c r="E2234" s="8">
        <v>19</v>
      </c>
      <c r="I2234" t="s">
        <v>10</v>
      </c>
      <c r="J2234" t="s">
        <v>42</v>
      </c>
      <c r="L2234" t="s">
        <v>188</v>
      </c>
    </row>
    <row r="2235" spans="1:12" x14ac:dyDescent="0.25">
      <c r="A2235" t="s">
        <v>213</v>
      </c>
      <c r="B2235">
        <v>2021</v>
      </c>
      <c r="C2235" t="s">
        <v>123</v>
      </c>
      <c r="D2235" s="7" t="s">
        <v>63</v>
      </c>
      <c r="E2235" s="8">
        <v>13</v>
      </c>
      <c r="I2235" t="s">
        <v>18</v>
      </c>
      <c r="J2235" t="s">
        <v>19</v>
      </c>
      <c r="L2235" t="s">
        <v>186</v>
      </c>
    </row>
    <row r="2236" spans="1:12" x14ac:dyDescent="0.25">
      <c r="A2236" t="s">
        <v>213</v>
      </c>
      <c r="B2236">
        <v>2021</v>
      </c>
      <c r="C2236" t="s">
        <v>123</v>
      </c>
      <c r="D2236" s="7" t="s">
        <v>70</v>
      </c>
      <c r="E2236" s="8">
        <v>1</v>
      </c>
      <c r="I2236" t="s">
        <v>10</v>
      </c>
      <c r="J2236" t="s">
        <v>11</v>
      </c>
      <c r="L2236" t="s">
        <v>189</v>
      </c>
    </row>
    <row r="2237" spans="1:12" x14ac:dyDescent="0.25">
      <c r="A2237" t="s">
        <v>213</v>
      </c>
      <c r="B2237">
        <v>2021</v>
      </c>
      <c r="C2237" t="s">
        <v>123</v>
      </c>
      <c r="D2237" s="7" t="s">
        <v>57</v>
      </c>
      <c r="E2237" s="8">
        <v>1</v>
      </c>
      <c r="I2237" t="s">
        <v>10</v>
      </c>
      <c r="J2237" t="s">
        <v>11</v>
      </c>
      <c r="L2237" t="s">
        <v>189</v>
      </c>
    </row>
    <row r="2238" spans="1:12" x14ac:dyDescent="0.25">
      <c r="A2238" t="s">
        <v>213</v>
      </c>
      <c r="B2238">
        <v>2021</v>
      </c>
      <c r="C2238" t="s">
        <v>123</v>
      </c>
      <c r="D2238" s="7" t="s">
        <v>78</v>
      </c>
      <c r="E2238" s="8">
        <v>3</v>
      </c>
      <c r="I2238" t="s">
        <v>10</v>
      </c>
      <c r="J2238" t="s">
        <v>32</v>
      </c>
      <c r="L2238" t="s">
        <v>189</v>
      </c>
    </row>
    <row r="2239" spans="1:12" x14ac:dyDescent="0.25">
      <c r="A2239" t="s">
        <v>213</v>
      </c>
      <c r="B2239">
        <v>2021</v>
      </c>
      <c r="C2239" t="s">
        <v>123</v>
      </c>
      <c r="D2239" s="7" t="s">
        <v>48</v>
      </c>
      <c r="E2239" s="8">
        <v>4</v>
      </c>
      <c r="I2239" t="s">
        <v>18</v>
      </c>
      <c r="J2239" t="s">
        <v>19</v>
      </c>
      <c r="L2239" t="s">
        <v>188</v>
      </c>
    </row>
    <row r="2240" spans="1:12" x14ac:dyDescent="0.25">
      <c r="A2240" t="s">
        <v>213</v>
      </c>
      <c r="B2240">
        <v>2021</v>
      </c>
      <c r="C2240" t="s">
        <v>123</v>
      </c>
      <c r="D2240" s="7" t="s">
        <v>74</v>
      </c>
      <c r="E2240" s="8">
        <v>5</v>
      </c>
      <c r="I2240" t="s">
        <v>18</v>
      </c>
      <c r="J2240" t="s">
        <v>19</v>
      </c>
      <c r="L2240" t="s">
        <v>186</v>
      </c>
    </row>
    <row r="2241" spans="1:12" x14ac:dyDescent="0.25">
      <c r="A2241" t="s">
        <v>213</v>
      </c>
      <c r="B2241">
        <v>2021</v>
      </c>
      <c r="C2241" t="s">
        <v>123</v>
      </c>
      <c r="D2241" s="7" t="s">
        <v>85</v>
      </c>
      <c r="E2241" s="8">
        <v>20</v>
      </c>
      <c r="I2241" t="s">
        <v>18</v>
      </c>
      <c r="J2241" t="s">
        <v>19</v>
      </c>
      <c r="L2241" t="s">
        <v>188</v>
      </c>
    </row>
    <row r="2242" spans="1:12" x14ac:dyDescent="0.25">
      <c r="A2242" t="s">
        <v>213</v>
      </c>
      <c r="B2242">
        <v>2021</v>
      </c>
      <c r="C2242" t="s">
        <v>123</v>
      </c>
      <c r="D2242" s="7" t="s">
        <v>71</v>
      </c>
      <c r="E2242" s="8">
        <v>7</v>
      </c>
      <c r="I2242" t="s">
        <v>18</v>
      </c>
      <c r="J2242" t="s">
        <v>72</v>
      </c>
      <c r="L2242" t="s">
        <v>186</v>
      </c>
    </row>
    <row r="2243" spans="1:12" x14ac:dyDescent="0.25">
      <c r="A2243" t="s">
        <v>213</v>
      </c>
      <c r="B2243">
        <v>2021</v>
      </c>
      <c r="C2243" t="s">
        <v>123</v>
      </c>
      <c r="D2243" s="7" t="s">
        <v>95</v>
      </c>
      <c r="E2243" s="8">
        <v>5</v>
      </c>
      <c r="I2243" t="s">
        <v>18</v>
      </c>
      <c r="J2243" t="s">
        <v>19</v>
      </c>
      <c r="L2243" t="s">
        <v>189</v>
      </c>
    </row>
    <row r="2244" spans="1:12" x14ac:dyDescent="0.25">
      <c r="A2244" t="s">
        <v>213</v>
      </c>
      <c r="B2244">
        <v>2021</v>
      </c>
      <c r="C2244" t="s">
        <v>123</v>
      </c>
      <c r="D2244" s="7" t="s">
        <v>64</v>
      </c>
      <c r="E2244" s="8">
        <v>6</v>
      </c>
      <c r="I2244" t="s">
        <v>18</v>
      </c>
      <c r="J2244" t="s">
        <v>19</v>
      </c>
      <c r="L2244" t="s">
        <v>188</v>
      </c>
    </row>
    <row r="2245" spans="1:12" x14ac:dyDescent="0.25">
      <c r="A2245" t="s">
        <v>213</v>
      </c>
      <c r="B2245">
        <v>2021</v>
      </c>
      <c r="C2245" t="s">
        <v>123</v>
      </c>
      <c r="D2245" s="7" t="s">
        <v>163</v>
      </c>
      <c r="E2245" s="8">
        <v>1</v>
      </c>
      <c r="I2245" t="s">
        <v>10</v>
      </c>
      <c r="J2245" t="s">
        <v>13</v>
      </c>
      <c r="L2245" t="s">
        <v>189</v>
      </c>
    </row>
    <row r="2246" spans="1:12" x14ac:dyDescent="0.25">
      <c r="A2246" t="s">
        <v>213</v>
      </c>
      <c r="B2246">
        <v>2021</v>
      </c>
      <c r="C2246" t="s">
        <v>123</v>
      </c>
      <c r="D2246" s="7" t="s">
        <v>93</v>
      </c>
      <c r="E2246" s="8">
        <v>1</v>
      </c>
      <c r="I2246" t="s">
        <v>10</v>
      </c>
      <c r="J2246" t="s">
        <v>11</v>
      </c>
      <c r="L2246" t="s">
        <v>189</v>
      </c>
    </row>
    <row r="2247" spans="1:12" x14ac:dyDescent="0.25">
      <c r="A2247" t="s">
        <v>213</v>
      </c>
      <c r="B2247">
        <v>2021</v>
      </c>
      <c r="C2247" t="s">
        <v>123</v>
      </c>
      <c r="D2247" s="7" t="s">
        <v>73</v>
      </c>
      <c r="E2247" s="8">
        <v>1</v>
      </c>
      <c r="I2247" t="s">
        <v>18</v>
      </c>
      <c r="J2247" t="s">
        <v>19</v>
      </c>
      <c r="L2247" t="s">
        <v>186</v>
      </c>
    </row>
    <row r="2248" spans="1:12" x14ac:dyDescent="0.25">
      <c r="A2248" t="s">
        <v>213</v>
      </c>
      <c r="B2248">
        <v>2021</v>
      </c>
      <c r="C2248" t="s">
        <v>123</v>
      </c>
      <c r="D2248" s="7" t="s">
        <v>31</v>
      </c>
      <c r="E2248" s="8">
        <v>2</v>
      </c>
      <c r="I2248" t="s">
        <v>10</v>
      </c>
      <c r="J2248" t="s">
        <v>32</v>
      </c>
      <c r="L2248" t="s">
        <v>186</v>
      </c>
    </row>
    <row r="2249" spans="1:12" x14ac:dyDescent="0.25">
      <c r="A2249" t="s">
        <v>213</v>
      </c>
      <c r="B2249">
        <v>2021</v>
      </c>
      <c r="C2249" t="s">
        <v>123</v>
      </c>
      <c r="D2249" s="7" t="s">
        <v>69</v>
      </c>
      <c r="E2249" s="8">
        <v>6</v>
      </c>
      <c r="I2249" t="s">
        <v>18</v>
      </c>
      <c r="J2249" t="s">
        <v>19</v>
      </c>
      <c r="L2249" t="s">
        <v>186</v>
      </c>
    </row>
    <row r="2250" spans="1:12" x14ac:dyDescent="0.25">
      <c r="A2250" t="s">
        <v>213</v>
      </c>
      <c r="B2250">
        <v>2021</v>
      </c>
      <c r="C2250" t="s">
        <v>123</v>
      </c>
      <c r="D2250" s="7" t="s">
        <v>107</v>
      </c>
      <c r="E2250" s="8">
        <v>1</v>
      </c>
      <c r="I2250" t="s">
        <v>10</v>
      </c>
      <c r="J2250" t="s">
        <v>11</v>
      </c>
      <c r="L2250" t="s">
        <v>189</v>
      </c>
    </row>
    <row r="2251" spans="1:12" x14ac:dyDescent="0.25">
      <c r="A2251" t="s">
        <v>213</v>
      </c>
      <c r="B2251">
        <v>2021</v>
      </c>
      <c r="C2251" t="s">
        <v>123</v>
      </c>
      <c r="D2251" s="7" t="s">
        <v>96</v>
      </c>
      <c r="E2251" s="8">
        <v>2</v>
      </c>
      <c r="I2251" t="s">
        <v>18</v>
      </c>
      <c r="J2251" t="s">
        <v>19</v>
      </c>
      <c r="L2251" t="s">
        <v>189</v>
      </c>
    </row>
    <row r="2252" spans="1:12" x14ac:dyDescent="0.25">
      <c r="A2252" t="s">
        <v>213</v>
      </c>
      <c r="B2252">
        <v>2021</v>
      </c>
      <c r="C2252" t="s">
        <v>123</v>
      </c>
      <c r="D2252" s="7" t="s">
        <v>65</v>
      </c>
      <c r="E2252" s="8">
        <v>1</v>
      </c>
      <c r="I2252" t="s">
        <v>10</v>
      </c>
      <c r="J2252" t="s">
        <v>28</v>
      </c>
      <c r="L2252" t="s">
        <v>189</v>
      </c>
    </row>
    <row r="2253" spans="1:12" x14ac:dyDescent="0.25">
      <c r="A2253" t="s">
        <v>213</v>
      </c>
      <c r="B2253">
        <v>2021</v>
      </c>
      <c r="C2253" t="s">
        <v>123</v>
      </c>
      <c r="D2253" s="7" t="s">
        <v>87</v>
      </c>
      <c r="E2253" s="8">
        <v>5</v>
      </c>
      <c r="I2253" t="s">
        <v>18</v>
      </c>
      <c r="J2253" t="s">
        <v>19</v>
      </c>
      <c r="L2253" t="s">
        <v>188</v>
      </c>
    </row>
    <row r="2254" spans="1:12" x14ac:dyDescent="0.25">
      <c r="A2254" t="s">
        <v>213</v>
      </c>
      <c r="B2254">
        <v>2021</v>
      </c>
      <c r="C2254" t="s">
        <v>123</v>
      </c>
      <c r="D2254" s="7" t="s">
        <v>66</v>
      </c>
      <c r="E2254" s="8">
        <v>1</v>
      </c>
      <c r="I2254" t="s">
        <v>18</v>
      </c>
      <c r="J2254" t="s">
        <v>16</v>
      </c>
      <c r="L2254" t="s">
        <v>189</v>
      </c>
    </row>
    <row r="2255" spans="1:12" x14ac:dyDescent="0.25">
      <c r="A2255" t="s">
        <v>213</v>
      </c>
      <c r="B2255">
        <v>2021</v>
      </c>
      <c r="C2255" t="s">
        <v>123</v>
      </c>
      <c r="D2255" s="7" t="s">
        <v>40</v>
      </c>
      <c r="E2255" s="8">
        <v>3</v>
      </c>
      <c r="I2255" t="s">
        <v>18</v>
      </c>
      <c r="J2255" t="s">
        <v>16</v>
      </c>
      <c r="L2255" t="s">
        <v>186</v>
      </c>
    </row>
    <row r="2256" spans="1:12" x14ac:dyDescent="0.25">
      <c r="A2256" t="s">
        <v>213</v>
      </c>
      <c r="B2256">
        <v>2021</v>
      </c>
      <c r="C2256" t="s">
        <v>123</v>
      </c>
      <c r="D2256" s="7" t="s">
        <v>61</v>
      </c>
      <c r="E2256" s="8">
        <v>2</v>
      </c>
      <c r="I2256" t="s">
        <v>18</v>
      </c>
      <c r="J2256" t="s">
        <v>38</v>
      </c>
      <c r="L2256" t="s">
        <v>186</v>
      </c>
    </row>
    <row r="2257" spans="1:12" x14ac:dyDescent="0.25">
      <c r="A2257" t="s">
        <v>213</v>
      </c>
      <c r="B2257">
        <v>2021</v>
      </c>
      <c r="C2257" t="s">
        <v>123</v>
      </c>
      <c r="D2257" s="7" t="s">
        <v>23</v>
      </c>
      <c r="E2257" s="8">
        <v>1</v>
      </c>
      <c r="I2257" t="s">
        <v>18</v>
      </c>
      <c r="J2257" t="s">
        <v>19</v>
      </c>
      <c r="L2257" t="s">
        <v>188</v>
      </c>
    </row>
    <row r="2258" spans="1:12" x14ac:dyDescent="0.25">
      <c r="A2258" t="s">
        <v>213</v>
      </c>
      <c r="B2258">
        <v>2021</v>
      </c>
      <c r="C2258" t="s">
        <v>123</v>
      </c>
      <c r="D2258" s="7" t="s">
        <v>89</v>
      </c>
      <c r="E2258" s="8">
        <v>1</v>
      </c>
      <c r="I2258" t="s">
        <v>10</v>
      </c>
      <c r="J2258" t="s">
        <v>21</v>
      </c>
      <c r="L2258" t="s">
        <v>189</v>
      </c>
    </row>
    <row r="2259" spans="1:12" x14ac:dyDescent="0.25">
      <c r="A2259" t="s">
        <v>213</v>
      </c>
      <c r="B2259">
        <v>2021</v>
      </c>
      <c r="C2259" t="s">
        <v>123</v>
      </c>
      <c r="D2259" s="7" t="s">
        <v>44</v>
      </c>
      <c r="E2259" s="8">
        <v>8</v>
      </c>
      <c r="I2259" t="s">
        <v>10</v>
      </c>
      <c r="J2259" t="s">
        <v>45</v>
      </c>
      <c r="L2259" t="s">
        <v>187</v>
      </c>
    </row>
    <row r="2260" spans="1:12" x14ac:dyDescent="0.25">
      <c r="A2260" t="s">
        <v>213</v>
      </c>
      <c r="B2260">
        <v>2021</v>
      </c>
      <c r="C2260" t="s">
        <v>123</v>
      </c>
      <c r="D2260" s="7" t="s">
        <v>105</v>
      </c>
      <c r="E2260" s="8">
        <v>3</v>
      </c>
      <c r="I2260" t="s">
        <v>18</v>
      </c>
      <c r="J2260" t="s">
        <v>16</v>
      </c>
      <c r="L2260" t="s">
        <v>189</v>
      </c>
    </row>
    <row r="2261" spans="1:12" x14ac:dyDescent="0.25">
      <c r="A2261" t="s">
        <v>213</v>
      </c>
      <c r="B2261">
        <v>2021</v>
      </c>
      <c r="C2261" t="s">
        <v>123</v>
      </c>
      <c r="D2261" s="7" t="s">
        <v>92</v>
      </c>
      <c r="E2261" s="8">
        <v>1</v>
      </c>
      <c r="I2261" t="s">
        <v>10</v>
      </c>
      <c r="J2261" t="s">
        <v>28</v>
      </c>
      <c r="L2261" t="s">
        <v>189</v>
      </c>
    </row>
    <row r="2262" spans="1:12" x14ac:dyDescent="0.25">
      <c r="A2262" t="s">
        <v>213</v>
      </c>
      <c r="B2262">
        <v>2021</v>
      </c>
      <c r="C2262" t="s">
        <v>124</v>
      </c>
      <c r="D2262" s="7" t="s">
        <v>22</v>
      </c>
      <c r="E2262" s="8">
        <v>69</v>
      </c>
      <c r="I2262" t="s">
        <v>15</v>
      </c>
      <c r="J2262" t="s">
        <v>16</v>
      </c>
      <c r="L2262" t="s">
        <v>187</v>
      </c>
    </row>
    <row r="2263" spans="1:12" x14ac:dyDescent="0.25">
      <c r="A2263" t="s">
        <v>213</v>
      </c>
      <c r="B2263">
        <v>2021</v>
      </c>
      <c r="C2263" t="s">
        <v>124</v>
      </c>
      <c r="D2263" s="7" t="s">
        <v>12</v>
      </c>
      <c r="E2263" s="8">
        <v>10</v>
      </c>
      <c r="I2263" t="s">
        <v>10</v>
      </c>
      <c r="J2263" t="s">
        <v>13</v>
      </c>
      <c r="L2263" t="s">
        <v>188</v>
      </c>
    </row>
    <row r="2264" spans="1:12" x14ac:dyDescent="0.25">
      <c r="A2264" t="s">
        <v>213</v>
      </c>
      <c r="B2264">
        <v>2021</v>
      </c>
      <c r="C2264" t="s">
        <v>124</v>
      </c>
      <c r="D2264" s="7" t="s">
        <v>35</v>
      </c>
      <c r="E2264" s="8">
        <v>61</v>
      </c>
      <c r="I2264" t="s">
        <v>18</v>
      </c>
      <c r="J2264" t="s">
        <v>36</v>
      </c>
      <c r="L2264" t="s">
        <v>187</v>
      </c>
    </row>
    <row r="2265" spans="1:12" x14ac:dyDescent="0.25">
      <c r="A2265" t="s">
        <v>213</v>
      </c>
      <c r="B2265">
        <v>2021</v>
      </c>
      <c r="C2265" t="s">
        <v>124</v>
      </c>
      <c r="D2265" s="7" t="s">
        <v>46</v>
      </c>
      <c r="E2265" s="8">
        <v>22</v>
      </c>
      <c r="I2265" t="s">
        <v>10</v>
      </c>
      <c r="J2265" t="s">
        <v>45</v>
      </c>
      <c r="L2265" t="s">
        <v>188</v>
      </c>
    </row>
    <row r="2266" spans="1:12" x14ac:dyDescent="0.25">
      <c r="A2266" t="s">
        <v>213</v>
      </c>
      <c r="B2266">
        <v>2021</v>
      </c>
      <c r="C2266" t="s">
        <v>124</v>
      </c>
      <c r="D2266" s="7" t="s">
        <v>25</v>
      </c>
      <c r="E2266" s="8">
        <v>21</v>
      </c>
      <c r="I2266" t="s">
        <v>10</v>
      </c>
      <c r="J2266" t="s">
        <v>26</v>
      </c>
      <c r="L2266" t="s">
        <v>186</v>
      </c>
    </row>
    <row r="2267" spans="1:12" x14ac:dyDescent="0.25">
      <c r="A2267" t="s">
        <v>213</v>
      </c>
      <c r="B2267">
        <v>2021</v>
      </c>
      <c r="C2267" t="s">
        <v>124</v>
      </c>
      <c r="D2267" s="7" t="s">
        <v>27</v>
      </c>
      <c r="E2267" s="8">
        <v>16</v>
      </c>
      <c r="I2267" t="s">
        <v>18</v>
      </c>
      <c r="J2267" t="s">
        <v>28</v>
      </c>
      <c r="L2267" t="s">
        <v>188</v>
      </c>
    </row>
    <row r="2268" spans="1:12" x14ac:dyDescent="0.25">
      <c r="A2268" t="s">
        <v>213</v>
      </c>
      <c r="B2268">
        <v>2021</v>
      </c>
      <c r="C2268" t="s">
        <v>124</v>
      </c>
      <c r="D2268" s="7" t="s">
        <v>74</v>
      </c>
      <c r="E2268" s="8">
        <v>22</v>
      </c>
      <c r="I2268" t="s">
        <v>18</v>
      </c>
      <c r="J2268" t="s">
        <v>19</v>
      </c>
      <c r="L2268" t="s">
        <v>186</v>
      </c>
    </row>
    <row r="2269" spans="1:12" x14ac:dyDescent="0.25">
      <c r="A2269" t="s">
        <v>213</v>
      </c>
      <c r="B2269">
        <v>2021</v>
      </c>
      <c r="C2269" t="s">
        <v>124</v>
      </c>
      <c r="D2269" s="7" t="s">
        <v>55</v>
      </c>
      <c r="E2269" s="8">
        <v>153</v>
      </c>
      <c r="I2269" t="s">
        <v>10</v>
      </c>
      <c r="J2269" t="s">
        <v>34</v>
      </c>
      <c r="L2269" t="s">
        <v>187</v>
      </c>
    </row>
    <row r="2270" spans="1:12" x14ac:dyDescent="0.25">
      <c r="A2270" t="s">
        <v>213</v>
      </c>
      <c r="B2270">
        <v>2021</v>
      </c>
      <c r="C2270" t="s">
        <v>124</v>
      </c>
      <c r="D2270" s="7" t="s">
        <v>56</v>
      </c>
      <c r="E2270" s="8">
        <v>3</v>
      </c>
      <c r="I2270" t="s">
        <v>10</v>
      </c>
      <c r="J2270" t="s">
        <v>11</v>
      </c>
      <c r="L2270" t="s">
        <v>189</v>
      </c>
    </row>
    <row r="2271" spans="1:12" x14ac:dyDescent="0.25">
      <c r="A2271" t="s">
        <v>213</v>
      </c>
      <c r="B2271">
        <v>2021</v>
      </c>
      <c r="C2271" t="s">
        <v>124</v>
      </c>
      <c r="D2271" s="7" t="s">
        <v>41</v>
      </c>
      <c r="E2271" s="8">
        <v>28</v>
      </c>
      <c r="I2271" t="s">
        <v>15</v>
      </c>
      <c r="J2271" t="s">
        <v>42</v>
      </c>
      <c r="L2271" t="s">
        <v>187</v>
      </c>
    </row>
    <row r="2272" spans="1:12" x14ac:dyDescent="0.25">
      <c r="A2272" t="s">
        <v>213</v>
      </c>
      <c r="B2272">
        <v>2021</v>
      </c>
      <c r="C2272" t="s">
        <v>124</v>
      </c>
      <c r="D2272" s="7" t="s">
        <v>61</v>
      </c>
      <c r="E2272" s="8">
        <v>3</v>
      </c>
      <c r="I2272" t="s">
        <v>18</v>
      </c>
      <c r="J2272" t="s">
        <v>38</v>
      </c>
      <c r="L2272" t="s">
        <v>186</v>
      </c>
    </row>
    <row r="2273" spans="1:12" x14ac:dyDescent="0.25">
      <c r="A2273" t="s">
        <v>213</v>
      </c>
      <c r="B2273">
        <v>2021</v>
      </c>
      <c r="C2273" t="s">
        <v>124</v>
      </c>
      <c r="D2273" s="7" t="s">
        <v>87</v>
      </c>
      <c r="E2273" s="8">
        <v>26</v>
      </c>
      <c r="I2273" t="s">
        <v>18</v>
      </c>
      <c r="J2273" t="s">
        <v>19</v>
      </c>
      <c r="L2273" t="s">
        <v>188</v>
      </c>
    </row>
    <row r="2274" spans="1:12" x14ac:dyDescent="0.25">
      <c r="A2274" t="s">
        <v>213</v>
      </c>
      <c r="B2274">
        <v>2021</v>
      </c>
      <c r="C2274" t="s">
        <v>124</v>
      </c>
      <c r="D2274" s="7" t="s">
        <v>71</v>
      </c>
      <c r="E2274" s="8">
        <v>4</v>
      </c>
      <c r="I2274" t="s">
        <v>18</v>
      </c>
      <c r="J2274" t="s">
        <v>72</v>
      </c>
      <c r="L2274" t="s">
        <v>186</v>
      </c>
    </row>
    <row r="2275" spans="1:12" x14ac:dyDescent="0.25">
      <c r="A2275" t="s">
        <v>213</v>
      </c>
      <c r="B2275">
        <v>2021</v>
      </c>
      <c r="C2275" t="s">
        <v>124</v>
      </c>
      <c r="D2275" s="7" t="s">
        <v>48</v>
      </c>
      <c r="E2275" s="8">
        <v>9</v>
      </c>
      <c r="I2275" t="s">
        <v>18</v>
      </c>
      <c r="J2275" t="s">
        <v>19</v>
      </c>
      <c r="L2275" t="s">
        <v>188</v>
      </c>
    </row>
    <row r="2276" spans="1:12" x14ac:dyDescent="0.25">
      <c r="A2276" t="s">
        <v>213</v>
      </c>
      <c r="B2276">
        <v>2021</v>
      </c>
      <c r="C2276" t="s">
        <v>124</v>
      </c>
      <c r="D2276" s="7" t="s">
        <v>47</v>
      </c>
      <c r="E2276" s="8">
        <v>6</v>
      </c>
      <c r="I2276" t="s">
        <v>18</v>
      </c>
      <c r="J2276" t="s">
        <v>34</v>
      </c>
      <c r="L2276" t="s">
        <v>186</v>
      </c>
    </row>
    <row r="2277" spans="1:12" x14ac:dyDescent="0.25">
      <c r="A2277" t="s">
        <v>213</v>
      </c>
      <c r="B2277">
        <v>2021</v>
      </c>
      <c r="C2277" t="s">
        <v>124</v>
      </c>
      <c r="D2277" s="7" t="s">
        <v>44</v>
      </c>
      <c r="E2277" s="8">
        <v>90</v>
      </c>
      <c r="I2277" t="s">
        <v>10</v>
      </c>
      <c r="J2277" t="s">
        <v>45</v>
      </c>
      <c r="L2277" t="s">
        <v>187</v>
      </c>
    </row>
    <row r="2278" spans="1:12" x14ac:dyDescent="0.25">
      <c r="A2278" t="s">
        <v>213</v>
      </c>
      <c r="B2278">
        <v>2021</v>
      </c>
      <c r="C2278" t="s">
        <v>124</v>
      </c>
      <c r="D2278" s="7" t="s">
        <v>37</v>
      </c>
      <c r="E2278" s="8">
        <v>26</v>
      </c>
      <c r="I2278" t="s">
        <v>10</v>
      </c>
      <c r="J2278" t="s">
        <v>38</v>
      </c>
      <c r="L2278" t="s">
        <v>187</v>
      </c>
    </row>
    <row r="2279" spans="1:12" x14ac:dyDescent="0.25">
      <c r="A2279" t="s">
        <v>213</v>
      </c>
      <c r="B2279">
        <v>2021</v>
      </c>
      <c r="C2279" t="s">
        <v>124</v>
      </c>
      <c r="D2279" s="7" t="s">
        <v>79</v>
      </c>
      <c r="E2279" s="8">
        <v>13</v>
      </c>
      <c r="I2279" t="s">
        <v>18</v>
      </c>
      <c r="J2279" t="s">
        <v>45</v>
      </c>
      <c r="L2279" t="s">
        <v>188</v>
      </c>
    </row>
    <row r="2280" spans="1:12" x14ac:dyDescent="0.25">
      <c r="A2280" t="s">
        <v>213</v>
      </c>
      <c r="B2280">
        <v>2021</v>
      </c>
      <c r="C2280" t="s">
        <v>124</v>
      </c>
      <c r="D2280" s="7" t="s">
        <v>23</v>
      </c>
      <c r="E2280" s="8">
        <v>3</v>
      </c>
      <c r="I2280" t="s">
        <v>18</v>
      </c>
      <c r="J2280" t="s">
        <v>19</v>
      </c>
      <c r="L2280" t="s">
        <v>188</v>
      </c>
    </row>
    <row r="2281" spans="1:12" x14ac:dyDescent="0.25">
      <c r="A2281" t="s">
        <v>213</v>
      </c>
      <c r="B2281">
        <v>2021</v>
      </c>
      <c r="C2281" t="s">
        <v>124</v>
      </c>
      <c r="D2281" s="7" t="s">
        <v>53</v>
      </c>
      <c r="E2281" s="8">
        <v>3</v>
      </c>
      <c r="I2281" t="s">
        <v>18</v>
      </c>
      <c r="J2281" t="s">
        <v>16</v>
      </c>
      <c r="L2281" t="s">
        <v>186</v>
      </c>
    </row>
    <row r="2282" spans="1:12" x14ac:dyDescent="0.25">
      <c r="A2282" t="s">
        <v>213</v>
      </c>
      <c r="B2282">
        <v>2021</v>
      </c>
      <c r="C2282" t="s">
        <v>124</v>
      </c>
      <c r="D2282" s="7" t="s">
        <v>64</v>
      </c>
      <c r="E2282" s="8">
        <v>4</v>
      </c>
      <c r="I2282" t="s">
        <v>18</v>
      </c>
      <c r="J2282" t="s">
        <v>19</v>
      </c>
      <c r="L2282" t="s">
        <v>188</v>
      </c>
    </row>
    <row r="2283" spans="1:12" x14ac:dyDescent="0.25">
      <c r="A2283" t="s">
        <v>213</v>
      </c>
      <c r="B2283">
        <v>2021</v>
      </c>
      <c r="C2283" t="s">
        <v>124</v>
      </c>
      <c r="D2283" s="7" t="s">
        <v>20</v>
      </c>
      <c r="E2283" s="8">
        <v>16</v>
      </c>
      <c r="I2283" t="s">
        <v>10</v>
      </c>
      <c r="J2283" t="s">
        <v>21</v>
      </c>
      <c r="L2283" t="s">
        <v>186</v>
      </c>
    </row>
    <row r="2284" spans="1:12" x14ac:dyDescent="0.25">
      <c r="A2284" t="s">
        <v>213</v>
      </c>
      <c r="B2284">
        <v>2021</v>
      </c>
      <c r="C2284" t="s">
        <v>124</v>
      </c>
      <c r="D2284" s="7" t="s">
        <v>50</v>
      </c>
      <c r="E2284" s="8">
        <v>8</v>
      </c>
      <c r="I2284" t="s">
        <v>15</v>
      </c>
      <c r="J2284" t="s">
        <v>42</v>
      </c>
      <c r="L2284" t="s">
        <v>188</v>
      </c>
    </row>
    <row r="2285" spans="1:12" x14ac:dyDescent="0.25">
      <c r="A2285" t="s">
        <v>213</v>
      </c>
      <c r="B2285">
        <v>2021</v>
      </c>
      <c r="C2285" t="s">
        <v>124</v>
      </c>
      <c r="D2285" s="7" t="s">
        <v>91</v>
      </c>
      <c r="E2285" s="8">
        <v>5</v>
      </c>
      <c r="I2285" t="s">
        <v>18</v>
      </c>
      <c r="J2285" t="s">
        <v>19</v>
      </c>
      <c r="L2285" t="s">
        <v>186</v>
      </c>
    </row>
    <row r="2286" spans="1:12" x14ac:dyDescent="0.25">
      <c r="A2286" t="s">
        <v>213</v>
      </c>
      <c r="B2286">
        <v>2021</v>
      </c>
      <c r="C2286" t="s">
        <v>124</v>
      </c>
      <c r="D2286" s="7" t="s">
        <v>93</v>
      </c>
      <c r="E2286" s="8">
        <v>3</v>
      </c>
      <c r="I2286" t="s">
        <v>10</v>
      </c>
      <c r="J2286" t="s">
        <v>11</v>
      </c>
      <c r="L2286" t="s">
        <v>189</v>
      </c>
    </row>
    <row r="2287" spans="1:12" x14ac:dyDescent="0.25">
      <c r="A2287" t="s">
        <v>213</v>
      </c>
      <c r="B2287">
        <v>2021</v>
      </c>
      <c r="C2287" t="s">
        <v>124</v>
      </c>
      <c r="D2287" s="7" t="s">
        <v>60</v>
      </c>
      <c r="E2287" s="8">
        <v>9</v>
      </c>
      <c r="I2287" t="s">
        <v>10</v>
      </c>
      <c r="J2287" t="s">
        <v>42</v>
      </c>
      <c r="L2287" t="s">
        <v>188</v>
      </c>
    </row>
    <row r="2288" spans="1:12" x14ac:dyDescent="0.25">
      <c r="A2288" t="s">
        <v>213</v>
      </c>
      <c r="B2288">
        <v>2021</v>
      </c>
      <c r="C2288" t="s">
        <v>124</v>
      </c>
      <c r="D2288" s="7" t="s">
        <v>95</v>
      </c>
      <c r="E2288" s="8">
        <v>5</v>
      </c>
      <c r="I2288" t="s">
        <v>18</v>
      </c>
      <c r="J2288" t="s">
        <v>19</v>
      </c>
      <c r="L2288" t="s">
        <v>189</v>
      </c>
    </row>
    <row r="2289" spans="1:12" x14ac:dyDescent="0.25">
      <c r="A2289" t="s">
        <v>213</v>
      </c>
      <c r="B2289">
        <v>2021</v>
      </c>
      <c r="C2289" t="s">
        <v>124</v>
      </c>
      <c r="D2289" s="7" t="s">
        <v>69</v>
      </c>
      <c r="E2289" s="8">
        <v>2</v>
      </c>
      <c r="I2289" t="s">
        <v>18</v>
      </c>
      <c r="J2289" t="s">
        <v>19</v>
      </c>
      <c r="L2289" t="s">
        <v>186</v>
      </c>
    </row>
    <row r="2290" spans="1:12" x14ac:dyDescent="0.25">
      <c r="A2290" t="s">
        <v>213</v>
      </c>
      <c r="B2290">
        <v>2021</v>
      </c>
      <c r="C2290" t="s">
        <v>124</v>
      </c>
      <c r="D2290" s="7" t="s">
        <v>81</v>
      </c>
      <c r="E2290" s="8">
        <v>12</v>
      </c>
      <c r="I2290" t="s">
        <v>10</v>
      </c>
      <c r="J2290" t="s">
        <v>68</v>
      </c>
      <c r="L2290" t="s">
        <v>186</v>
      </c>
    </row>
    <row r="2291" spans="1:12" x14ac:dyDescent="0.25">
      <c r="A2291" t="s">
        <v>213</v>
      </c>
      <c r="B2291">
        <v>2021</v>
      </c>
      <c r="C2291" t="s">
        <v>124</v>
      </c>
      <c r="D2291" s="7" t="s">
        <v>85</v>
      </c>
      <c r="E2291" s="8">
        <v>34</v>
      </c>
      <c r="I2291" t="s">
        <v>18</v>
      </c>
      <c r="J2291" t="s">
        <v>19</v>
      </c>
      <c r="L2291" t="s">
        <v>188</v>
      </c>
    </row>
    <row r="2292" spans="1:12" x14ac:dyDescent="0.25">
      <c r="A2292" t="s">
        <v>213</v>
      </c>
      <c r="B2292">
        <v>2021</v>
      </c>
      <c r="C2292" t="s">
        <v>124</v>
      </c>
      <c r="D2292" s="7" t="s">
        <v>29</v>
      </c>
      <c r="E2292" s="8">
        <v>2</v>
      </c>
      <c r="I2292" t="s">
        <v>10</v>
      </c>
      <c r="J2292" t="s">
        <v>21</v>
      </c>
      <c r="L2292" t="s">
        <v>188</v>
      </c>
    </row>
    <row r="2293" spans="1:12" x14ac:dyDescent="0.25">
      <c r="A2293" t="s">
        <v>213</v>
      </c>
      <c r="B2293">
        <v>2021</v>
      </c>
      <c r="C2293" t="s">
        <v>124</v>
      </c>
      <c r="D2293" s="7" t="s">
        <v>70</v>
      </c>
      <c r="E2293" s="8">
        <v>1</v>
      </c>
      <c r="I2293" t="s">
        <v>10</v>
      </c>
      <c r="J2293" t="s">
        <v>11</v>
      </c>
      <c r="L2293" t="s">
        <v>189</v>
      </c>
    </row>
    <row r="2294" spans="1:12" x14ac:dyDescent="0.25">
      <c r="A2294" t="s">
        <v>213</v>
      </c>
      <c r="B2294">
        <v>2021</v>
      </c>
      <c r="C2294" t="s">
        <v>124</v>
      </c>
      <c r="D2294" s="7" t="s">
        <v>31</v>
      </c>
      <c r="E2294" s="8">
        <v>2</v>
      </c>
      <c r="I2294" t="s">
        <v>10</v>
      </c>
      <c r="J2294" t="s">
        <v>32</v>
      </c>
      <c r="L2294" t="s">
        <v>186</v>
      </c>
    </row>
    <row r="2295" spans="1:12" x14ac:dyDescent="0.25">
      <c r="A2295" t="s">
        <v>213</v>
      </c>
      <c r="B2295">
        <v>2021</v>
      </c>
      <c r="C2295" t="s">
        <v>124</v>
      </c>
      <c r="D2295" s="7" t="s">
        <v>163</v>
      </c>
      <c r="E2295" s="8">
        <v>1</v>
      </c>
      <c r="I2295" t="s">
        <v>10</v>
      </c>
      <c r="J2295" t="s">
        <v>13</v>
      </c>
      <c r="L2295" t="s">
        <v>189</v>
      </c>
    </row>
    <row r="2296" spans="1:12" x14ac:dyDescent="0.25">
      <c r="A2296" t="s">
        <v>213</v>
      </c>
      <c r="B2296">
        <v>2021</v>
      </c>
      <c r="C2296" t="s">
        <v>124</v>
      </c>
      <c r="D2296" s="7" t="s">
        <v>51</v>
      </c>
      <c r="E2296" s="8">
        <v>2</v>
      </c>
      <c r="I2296" t="s">
        <v>15</v>
      </c>
      <c r="J2296" t="s">
        <v>42</v>
      </c>
      <c r="L2296" t="s">
        <v>186</v>
      </c>
    </row>
    <row r="2297" spans="1:12" x14ac:dyDescent="0.25">
      <c r="A2297" t="s">
        <v>213</v>
      </c>
      <c r="B2297">
        <v>2021</v>
      </c>
      <c r="C2297" t="s">
        <v>124</v>
      </c>
      <c r="D2297" s="7" t="s">
        <v>99</v>
      </c>
      <c r="E2297" s="8">
        <v>1</v>
      </c>
      <c r="I2297" t="s">
        <v>10</v>
      </c>
      <c r="J2297" t="s">
        <v>26</v>
      </c>
      <c r="L2297" t="s">
        <v>189</v>
      </c>
    </row>
    <row r="2298" spans="1:12" x14ac:dyDescent="0.25">
      <c r="A2298" t="s">
        <v>213</v>
      </c>
      <c r="B2298">
        <v>2021</v>
      </c>
      <c r="C2298" t="s">
        <v>124</v>
      </c>
      <c r="D2298" s="7" t="s">
        <v>82</v>
      </c>
      <c r="E2298" s="8">
        <v>3</v>
      </c>
      <c r="I2298" t="s">
        <v>18</v>
      </c>
      <c r="J2298" t="s">
        <v>34</v>
      </c>
      <c r="L2298" t="s">
        <v>186</v>
      </c>
    </row>
    <row r="2299" spans="1:12" x14ac:dyDescent="0.25">
      <c r="A2299" t="s">
        <v>213</v>
      </c>
      <c r="B2299">
        <v>2021</v>
      </c>
      <c r="C2299" t="s">
        <v>124</v>
      </c>
      <c r="D2299" s="7" t="s">
        <v>14</v>
      </c>
      <c r="E2299" s="8">
        <v>49</v>
      </c>
      <c r="I2299" t="s">
        <v>15</v>
      </c>
      <c r="J2299" t="s">
        <v>16</v>
      </c>
      <c r="L2299" t="s">
        <v>187</v>
      </c>
    </row>
    <row r="2300" spans="1:12" x14ac:dyDescent="0.25">
      <c r="A2300" t="s">
        <v>213</v>
      </c>
      <c r="B2300">
        <v>2021</v>
      </c>
      <c r="C2300" t="s">
        <v>124</v>
      </c>
      <c r="D2300" s="7" t="s">
        <v>63</v>
      </c>
      <c r="E2300" s="8">
        <v>3</v>
      </c>
      <c r="I2300" t="s">
        <v>18</v>
      </c>
      <c r="J2300" t="s">
        <v>19</v>
      </c>
      <c r="L2300" t="s">
        <v>186</v>
      </c>
    </row>
    <row r="2301" spans="1:12" x14ac:dyDescent="0.25">
      <c r="A2301" t="s">
        <v>213</v>
      </c>
      <c r="B2301">
        <v>2021</v>
      </c>
      <c r="C2301" t="s">
        <v>124</v>
      </c>
      <c r="D2301" s="7" t="s">
        <v>9</v>
      </c>
      <c r="E2301" s="8">
        <v>4</v>
      </c>
      <c r="I2301" t="s">
        <v>10</v>
      </c>
      <c r="J2301" t="s">
        <v>11</v>
      </c>
      <c r="L2301" t="s">
        <v>186</v>
      </c>
    </row>
    <row r="2302" spans="1:12" x14ac:dyDescent="0.25">
      <c r="A2302" t="s">
        <v>213</v>
      </c>
      <c r="B2302">
        <v>2021</v>
      </c>
      <c r="C2302" t="s">
        <v>124</v>
      </c>
      <c r="D2302" s="7" t="s">
        <v>66</v>
      </c>
      <c r="E2302" s="8">
        <v>2</v>
      </c>
      <c r="I2302" t="s">
        <v>18</v>
      </c>
      <c r="J2302" t="s">
        <v>16</v>
      </c>
      <c r="L2302" t="s">
        <v>189</v>
      </c>
    </row>
    <row r="2303" spans="1:12" x14ac:dyDescent="0.25">
      <c r="A2303" t="s">
        <v>213</v>
      </c>
      <c r="B2303">
        <v>2021</v>
      </c>
      <c r="C2303" t="s">
        <v>124</v>
      </c>
      <c r="D2303" s="7" t="s">
        <v>73</v>
      </c>
      <c r="E2303" s="8">
        <v>1</v>
      </c>
      <c r="I2303" t="s">
        <v>18</v>
      </c>
      <c r="J2303" t="s">
        <v>19</v>
      </c>
      <c r="L2303" t="s">
        <v>186</v>
      </c>
    </row>
    <row r="2304" spans="1:12" x14ac:dyDescent="0.25">
      <c r="A2304" t="s">
        <v>213</v>
      </c>
      <c r="B2304">
        <v>2021</v>
      </c>
      <c r="C2304" t="s">
        <v>124</v>
      </c>
      <c r="D2304" s="7" t="s">
        <v>33</v>
      </c>
      <c r="E2304" s="8">
        <v>1</v>
      </c>
      <c r="I2304" t="s">
        <v>18</v>
      </c>
      <c r="J2304" t="s">
        <v>34</v>
      </c>
      <c r="L2304" t="s">
        <v>186</v>
      </c>
    </row>
    <row r="2305" spans="1:12" x14ac:dyDescent="0.25">
      <c r="A2305" t="s">
        <v>213</v>
      </c>
      <c r="B2305">
        <v>2021</v>
      </c>
      <c r="C2305" t="s">
        <v>125</v>
      </c>
      <c r="D2305" s="7" t="s">
        <v>14</v>
      </c>
      <c r="E2305" s="8">
        <v>9</v>
      </c>
      <c r="I2305" t="s">
        <v>15</v>
      </c>
      <c r="J2305" t="s">
        <v>16</v>
      </c>
      <c r="L2305" t="s">
        <v>187</v>
      </c>
    </row>
    <row r="2306" spans="1:12" x14ac:dyDescent="0.25">
      <c r="A2306" t="s">
        <v>213</v>
      </c>
      <c r="B2306">
        <v>2021</v>
      </c>
      <c r="C2306" t="s">
        <v>125</v>
      </c>
      <c r="D2306" s="7" t="s">
        <v>79</v>
      </c>
      <c r="E2306" s="8">
        <v>12</v>
      </c>
      <c r="I2306" t="s">
        <v>18</v>
      </c>
      <c r="J2306" t="s">
        <v>45</v>
      </c>
      <c r="L2306" t="s">
        <v>188</v>
      </c>
    </row>
    <row r="2307" spans="1:12" x14ac:dyDescent="0.25">
      <c r="A2307" t="s">
        <v>213</v>
      </c>
      <c r="B2307">
        <v>2021</v>
      </c>
      <c r="C2307" t="s">
        <v>125</v>
      </c>
      <c r="D2307" s="7" t="s">
        <v>44</v>
      </c>
      <c r="E2307" s="8">
        <v>46</v>
      </c>
      <c r="I2307" t="s">
        <v>10</v>
      </c>
      <c r="J2307" t="s">
        <v>45</v>
      </c>
      <c r="L2307" t="s">
        <v>187</v>
      </c>
    </row>
    <row r="2308" spans="1:12" x14ac:dyDescent="0.25">
      <c r="A2308" t="s">
        <v>213</v>
      </c>
      <c r="B2308">
        <v>2021</v>
      </c>
      <c r="C2308" t="s">
        <v>125</v>
      </c>
      <c r="D2308" s="7" t="s">
        <v>55</v>
      </c>
      <c r="E2308" s="8">
        <v>105</v>
      </c>
      <c r="I2308" t="s">
        <v>10</v>
      </c>
      <c r="J2308" t="s">
        <v>34</v>
      </c>
      <c r="L2308" t="s">
        <v>187</v>
      </c>
    </row>
    <row r="2309" spans="1:12" x14ac:dyDescent="0.25">
      <c r="A2309" t="s">
        <v>213</v>
      </c>
      <c r="B2309">
        <v>2021</v>
      </c>
      <c r="C2309" t="s">
        <v>125</v>
      </c>
      <c r="D2309" s="7" t="s">
        <v>41</v>
      </c>
      <c r="E2309" s="8">
        <v>18</v>
      </c>
      <c r="I2309" t="s">
        <v>15</v>
      </c>
      <c r="J2309" t="s">
        <v>42</v>
      </c>
      <c r="L2309" t="s">
        <v>187</v>
      </c>
    </row>
    <row r="2310" spans="1:12" x14ac:dyDescent="0.25">
      <c r="A2310" t="s">
        <v>213</v>
      </c>
      <c r="B2310">
        <v>2021</v>
      </c>
      <c r="C2310" t="s">
        <v>125</v>
      </c>
      <c r="D2310" s="7" t="s">
        <v>35</v>
      </c>
      <c r="E2310" s="8">
        <v>36</v>
      </c>
      <c r="I2310" t="s">
        <v>18</v>
      </c>
      <c r="J2310" t="s">
        <v>36</v>
      </c>
      <c r="L2310" t="s">
        <v>187</v>
      </c>
    </row>
    <row r="2311" spans="1:12" x14ac:dyDescent="0.25">
      <c r="A2311" t="s">
        <v>213</v>
      </c>
      <c r="B2311">
        <v>2021</v>
      </c>
      <c r="C2311" t="s">
        <v>125</v>
      </c>
      <c r="D2311" s="7" t="s">
        <v>22</v>
      </c>
      <c r="E2311" s="8">
        <v>59</v>
      </c>
      <c r="I2311" t="s">
        <v>15</v>
      </c>
      <c r="J2311" t="s">
        <v>16</v>
      </c>
      <c r="L2311" t="s">
        <v>187</v>
      </c>
    </row>
    <row r="2312" spans="1:12" x14ac:dyDescent="0.25">
      <c r="A2312" t="s">
        <v>213</v>
      </c>
      <c r="B2312">
        <v>2021</v>
      </c>
      <c r="C2312" t="s">
        <v>125</v>
      </c>
      <c r="D2312" s="7" t="s">
        <v>73</v>
      </c>
      <c r="E2312" s="8">
        <v>5</v>
      </c>
      <c r="I2312" t="s">
        <v>18</v>
      </c>
      <c r="J2312" t="s">
        <v>19</v>
      </c>
      <c r="L2312" t="s">
        <v>186</v>
      </c>
    </row>
    <row r="2313" spans="1:12" x14ac:dyDescent="0.25">
      <c r="A2313" t="s">
        <v>213</v>
      </c>
      <c r="B2313">
        <v>2021</v>
      </c>
      <c r="C2313" t="s">
        <v>125</v>
      </c>
      <c r="D2313" s="7" t="s">
        <v>27</v>
      </c>
      <c r="E2313" s="8">
        <v>8</v>
      </c>
      <c r="I2313" t="s">
        <v>18</v>
      </c>
      <c r="J2313" t="s">
        <v>28</v>
      </c>
      <c r="L2313" t="s">
        <v>188</v>
      </c>
    </row>
    <row r="2314" spans="1:12" x14ac:dyDescent="0.25">
      <c r="A2314" t="s">
        <v>213</v>
      </c>
      <c r="B2314">
        <v>2021</v>
      </c>
      <c r="C2314" t="s">
        <v>125</v>
      </c>
      <c r="D2314" s="7" t="s">
        <v>46</v>
      </c>
      <c r="E2314" s="8">
        <v>26</v>
      </c>
      <c r="I2314" t="s">
        <v>10</v>
      </c>
      <c r="J2314" t="s">
        <v>45</v>
      </c>
      <c r="L2314" t="s">
        <v>188</v>
      </c>
    </row>
    <row r="2315" spans="1:12" x14ac:dyDescent="0.25">
      <c r="A2315" t="s">
        <v>213</v>
      </c>
      <c r="B2315">
        <v>2021</v>
      </c>
      <c r="C2315" t="s">
        <v>125</v>
      </c>
      <c r="D2315" s="7" t="s">
        <v>9</v>
      </c>
      <c r="E2315" s="8">
        <v>4</v>
      </c>
      <c r="I2315" t="s">
        <v>10</v>
      </c>
      <c r="J2315" t="s">
        <v>11</v>
      </c>
      <c r="L2315" t="s">
        <v>186</v>
      </c>
    </row>
    <row r="2316" spans="1:12" x14ac:dyDescent="0.25">
      <c r="A2316" t="s">
        <v>213</v>
      </c>
      <c r="B2316">
        <v>2021</v>
      </c>
      <c r="C2316" t="s">
        <v>125</v>
      </c>
      <c r="D2316" s="7" t="s">
        <v>93</v>
      </c>
      <c r="E2316" s="8">
        <v>1</v>
      </c>
      <c r="I2316" t="s">
        <v>10</v>
      </c>
      <c r="J2316" t="s">
        <v>11</v>
      </c>
      <c r="L2316" t="s">
        <v>189</v>
      </c>
    </row>
    <row r="2317" spans="1:12" x14ac:dyDescent="0.25">
      <c r="A2317" t="s">
        <v>213</v>
      </c>
      <c r="B2317">
        <v>2021</v>
      </c>
      <c r="C2317" t="s">
        <v>125</v>
      </c>
      <c r="D2317" s="7" t="s">
        <v>37</v>
      </c>
      <c r="E2317" s="8">
        <v>18</v>
      </c>
      <c r="I2317" t="s">
        <v>10</v>
      </c>
      <c r="J2317" t="s">
        <v>38</v>
      </c>
      <c r="L2317" t="s">
        <v>187</v>
      </c>
    </row>
    <row r="2318" spans="1:12" x14ac:dyDescent="0.25">
      <c r="A2318" t="s">
        <v>213</v>
      </c>
      <c r="B2318">
        <v>2021</v>
      </c>
      <c r="C2318" t="s">
        <v>125</v>
      </c>
      <c r="D2318" s="7" t="s">
        <v>48</v>
      </c>
      <c r="E2318" s="8">
        <v>6</v>
      </c>
      <c r="I2318" t="s">
        <v>18</v>
      </c>
      <c r="J2318" t="s">
        <v>19</v>
      </c>
      <c r="L2318" t="s">
        <v>188</v>
      </c>
    </row>
    <row r="2319" spans="1:12" x14ac:dyDescent="0.25">
      <c r="A2319" t="s">
        <v>213</v>
      </c>
      <c r="B2319">
        <v>2021</v>
      </c>
      <c r="C2319" t="s">
        <v>125</v>
      </c>
      <c r="D2319" s="7" t="s">
        <v>50</v>
      </c>
      <c r="E2319" s="8">
        <v>10</v>
      </c>
      <c r="I2319" t="s">
        <v>15</v>
      </c>
      <c r="J2319" t="s">
        <v>42</v>
      </c>
      <c r="L2319" t="s">
        <v>188</v>
      </c>
    </row>
    <row r="2320" spans="1:12" x14ac:dyDescent="0.25">
      <c r="A2320" t="s">
        <v>213</v>
      </c>
      <c r="B2320">
        <v>2021</v>
      </c>
      <c r="C2320" t="s">
        <v>125</v>
      </c>
      <c r="D2320" s="7" t="s">
        <v>24</v>
      </c>
      <c r="E2320" s="8">
        <v>5</v>
      </c>
      <c r="I2320" t="s">
        <v>15</v>
      </c>
      <c r="J2320" t="s">
        <v>16</v>
      </c>
      <c r="L2320" t="s">
        <v>186</v>
      </c>
    </row>
    <row r="2321" spans="1:12" x14ac:dyDescent="0.25">
      <c r="A2321" t="s">
        <v>213</v>
      </c>
      <c r="B2321">
        <v>2021</v>
      </c>
      <c r="C2321" t="s">
        <v>125</v>
      </c>
      <c r="D2321" s="7" t="s">
        <v>69</v>
      </c>
      <c r="E2321" s="8">
        <v>1</v>
      </c>
      <c r="I2321" t="s">
        <v>18</v>
      </c>
      <c r="J2321" t="s">
        <v>19</v>
      </c>
      <c r="L2321" t="s">
        <v>186</v>
      </c>
    </row>
    <row r="2322" spans="1:12" x14ac:dyDescent="0.25">
      <c r="A2322" t="s">
        <v>213</v>
      </c>
      <c r="B2322">
        <v>2021</v>
      </c>
      <c r="C2322" t="s">
        <v>125</v>
      </c>
      <c r="D2322" s="7" t="s">
        <v>59</v>
      </c>
      <c r="E2322" s="8">
        <v>1</v>
      </c>
      <c r="I2322" t="s">
        <v>18</v>
      </c>
      <c r="J2322" t="s">
        <v>38</v>
      </c>
      <c r="L2322" t="s">
        <v>186</v>
      </c>
    </row>
    <row r="2323" spans="1:12" x14ac:dyDescent="0.25">
      <c r="A2323" t="s">
        <v>213</v>
      </c>
      <c r="B2323">
        <v>2021</v>
      </c>
      <c r="C2323" t="s">
        <v>125</v>
      </c>
      <c r="D2323" s="7" t="s">
        <v>56</v>
      </c>
      <c r="E2323" s="8">
        <v>1</v>
      </c>
      <c r="I2323" t="s">
        <v>10</v>
      </c>
      <c r="J2323" t="s">
        <v>11</v>
      </c>
      <c r="L2323" t="s">
        <v>189</v>
      </c>
    </row>
    <row r="2324" spans="1:12" x14ac:dyDescent="0.25">
      <c r="A2324" t="s">
        <v>213</v>
      </c>
      <c r="B2324">
        <v>2021</v>
      </c>
      <c r="C2324" t="s">
        <v>125</v>
      </c>
      <c r="D2324" s="7" t="s">
        <v>60</v>
      </c>
      <c r="E2324" s="8">
        <v>9</v>
      </c>
      <c r="I2324" t="s">
        <v>10</v>
      </c>
      <c r="J2324" t="s">
        <v>42</v>
      </c>
      <c r="L2324" t="s">
        <v>188</v>
      </c>
    </row>
    <row r="2325" spans="1:12" x14ac:dyDescent="0.25">
      <c r="A2325" t="s">
        <v>213</v>
      </c>
      <c r="B2325">
        <v>2021</v>
      </c>
      <c r="C2325" t="s">
        <v>125</v>
      </c>
      <c r="D2325" s="7" t="s">
        <v>12</v>
      </c>
      <c r="E2325" s="8">
        <v>3</v>
      </c>
      <c r="I2325" t="s">
        <v>10</v>
      </c>
      <c r="J2325" t="s">
        <v>13</v>
      </c>
      <c r="L2325" t="s">
        <v>188</v>
      </c>
    </row>
    <row r="2326" spans="1:12" x14ac:dyDescent="0.25">
      <c r="A2326" t="s">
        <v>213</v>
      </c>
      <c r="B2326">
        <v>2021</v>
      </c>
      <c r="C2326" t="s">
        <v>125</v>
      </c>
      <c r="D2326" s="7" t="s">
        <v>80</v>
      </c>
      <c r="E2326" s="8">
        <v>1</v>
      </c>
      <c r="I2326" t="s">
        <v>10</v>
      </c>
      <c r="J2326" t="s">
        <v>26</v>
      </c>
      <c r="L2326" t="s">
        <v>189</v>
      </c>
    </row>
    <row r="2327" spans="1:12" x14ac:dyDescent="0.25">
      <c r="A2327" t="s">
        <v>213</v>
      </c>
      <c r="B2327">
        <v>2021</v>
      </c>
      <c r="C2327" t="s">
        <v>125</v>
      </c>
      <c r="D2327" s="7" t="s">
        <v>74</v>
      </c>
      <c r="E2327" s="8">
        <v>6</v>
      </c>
      <c r="I2327" t="s">
        <v>18</v>
      </c>
      <c r="J2327" t="s">
        <v>19</v>
      </c>
      <c r="L2327" t="s">
        <v>186</v>
      </c>
    </row>
    <row r="2328" spans="1:12" x14ac:dyDescent="0.25">
      <c r="A2328" t="s">
        <v>213</v>
      </c>
      <c r="B2328">
        <v>2021</v>
      </c>
      <c r="C2328" t="s">
        <v>125</v>
      </c>
      <c r="D2328" s="7" t="s">
        <v>23</v>
      </c>
      <c r="E2328" s="8">
        <v>3</v>
      </c>
      <c r="I2328" t="s">
        <v>18</v>
      </c>
      <c r="J2328" t="s">
        <v>19</v>
      </c>
      <c r="L2328" t="s">
        <v>188</v>
      </c>
    </row>
    <row r="2329" spans="1:12" x14ac:dyDescent="0.25">
      <c r="A2329" t="s">
        <v>213</v>
      </c>
      <c r="B2329">
        <v>2021</v>
      </c>
      <c r="C2329" t="s">
        <v>125</v>
      </c>
      <c r="D2329" s="7" t="s">
        <v>94</v>
      </c>
      <c r="E2329" s="8">
        <v>2</v>
      </c>
      <c r="I2329" t="s">
        <v>18</v>
      </c>
      <c r="J2329" t="s">
        <v>19</v>
      </c>
      <c r="L2329" t="s">
        <v>189</v>
      </c>
    </row>
    <row r="2330" spans="1:12" x14ac:dyDescent="0.25">
      <c r="A2330" t="s">
        <v>213</v>
      </c>
      <c r="B2330">
        <v>2021</v>
      </c>
      <c r="C2330" t="s">
        <v>125</v>
      </c>
      <c r="D2330" s="7" t="s">
        <v>64</v>
      </c>
      <c r="E2330" s="8">
        <v>6</v>
      </c>
      <c r="I2330" t="s">
        <v>18</v>
      </c>
      <c r="J2330" t="s">
        <v>19</v>
      </c>
      <c r="L2330" t="s">
        <v>188</v>
      </c>
    </row>
    <row r="2331" spans="1:12" x14ac:dyDescent="0.25">
      <c r="A2331" t="s">
        <v>213</v>
      </c>
      <c r="B2331">
        <v>2021</v>
      </c>
      <c r="C2331" t="s">
        <v>125</v>
      </c>
      <c r="D2331" s="7" t="s">
        <v>77</v>
      </c>
      <c r="E2331" s="8">
        <v>1</v>
      </c>
      <c r="I2331" t="s">
        <v>18</v>
      </c>
      <c r="J2331" t="s">
        <v>38</v>
      </c>
      <c r="L2331" t="s">
        <v>189</v>
      </c>
    </row>
    <row r="2332" spans="1:12" x14ac:dyDescent="0.25">
      <c r="A2332" t="s">
        <v>213</v>
      </c>
      <c r="B2332">
        <v>2021</v>
      </c>
      <c r="C2332" t="s">
        <v>125</v>
      </c>
      <c r="D2332" s="7" t="s">
        <v>33</v>
      </c>
      <c r="E2332" s="8">
        <v>2</v>
      </c>
      <c r="I2332" t="s">
        <v>18</v>
      </c>
      <c r="J2332" t="s">
        <v>34</v>
      </c>
      <c r="L2332" t="s">
        <v>186</v>
      </c>
    </row>
    <row r="2333" spans="1:12" x14ac:dyDescent="0.25">
      <c r="A2333" t="s">
        <v>213</v>
      </c>
      <c r="B2333">
        <v>2021</v>
      </c>
      <c r="C2333" t="s">
        <v>125</v>
      </c>
      <c r="D2333" s="7" t="s">
        <v>91</v>
      </c>
      <c r="E2333" s="8">
        <v>6</v>
      </c>
      <c r="I2333" t="s">
        <v>18</v>
      </c>
      <c r="J2333" t="s">
        <v>19</v>
      </c>
      <c r="L2333" t="s">
        <v>186</v>
      </c>
    </row>
    <row r="2334" spans="1:12" x14ac:dyDescent="0.25">
      <c r="A2334" t="s">
        <v>213</v>
      </c>
      <c r="B2334">
        <v>2021</v>
      </c>
      <c r="C2334" t="s">
        <v>125</v>
      </c>
      <c r="D2334" s="7" t="s">
        <v>71</v>
      </c>
      <c r="E2334" s="8">
        <v>2</v>
      </c>
      <c r="I2334" t="s">
        <v>18</v>
      </c>
      <c r="J2334" t="s">
        <v>72</v>
      </c>
      <c r="L2334" t="s">
        <v>186</v>
      </c>
    </row>
    <row r="2335" spans="1:12" x14ac:dyDescent="0.25">
      <c r="A2335" t="s">
        <v>213</v>
      </c>
      <c r="B2335">
        <v>2021</v>
      </c>
      <c r="C2335" t="s">
        <v>125</v>
      </c>
      <c r="D2335" s="7" t="s">
        <v>20</v>
      </c>
      <c r="E2335" s="8">
        <v>1</v>
      </c>
      <c r="I2335" t="s">
        <v>10</v>
      </c>
      <c r="J2335" t="s">
        <v>21</v>
      </c>
      <c r="L2335" t="s">
        <v>186</v>
      </c>
    </row>
    <row r="2336" spans="1:12" x14ac:dyDescent="0.25">
      <c r="A2336" t="s">
        <v>213</v>
      </c>
      <c r="B2336">
        <v>2021</v>
      </c>
      <c r="C2336" t="s">
        <v>125</v>
      </c>
      <c r="D2336" s="7" t="s">
        <v>31</v>
      </c>
      <c r="E2336" s="8">
        <v>1</v>
      </c>
      <c r="I2336" t="s">
        <v>10</v>
      </c>
      <c r="J2336" t="s">
        <v>32</v>
      </c>
      <c r="L2336" t="s">
        <v>186</v>
      </c>
    </row>
    <row r="2337" spans="1:12" x14ac:dyDescent="0.25">
      <c r="A2337" t="s">
        <v>213</v>
      </c>
      <c r="B2337">
        <v>2021</v>
      </c>
      <c r="C2337" t="s">
        <v>125</v>
      </c>
      <c r="D2337" s="7" t="s">
        <v>25</v>
      </c>
      <c r="E2337" s="8">
        <v>1</v>
      </c>
      <c r="I2337" t="s">
        <v>10</v>
      </c>
      <c r="J2337" t="s">
        <v>26</v>
      </c>
      <c r="L2337" t="s">
        <v>186</v>
      </c>
    </row>
    <row r="2338" spans="1:12" x14ac:dyDescent="0.25">
      <c r="A2338" t="s">
        <v>213</v>
      </c>
      <c r="B2338">
        <v>2021</v>
      </c>
      <c r="C2338" t="s">
        <v>125</v>
      </c>
      <c r="D2338" s="7" t="s">
        <v>107</v>
      </c>
      <c r="E2338" s="8">
        <v>1</v>
      </c>
      <c r="I2338" t="s">
        <v>10</v>
      </c>
      <c r="J2338" t="s">
        <v>11</v>
      </c>
      <c r="L2338" t="s">
        <v>189</v>
      </c>
    </row>
    <row r="2339" spans="1:12" x14ac:dyDescent="0.25">
      <c r="A2339" t="s">
        <v>213</v>
      </c>
      <c r="B2339">
        <v>2021</v>
      </c>
      <c r="C2339" t="s">
        <v>125</v>
      </c>
      <c r="D2339" s="7" t="s">
        <v>47</v>
      </c>
      <c r="E2339" s="8">
        <v>2</v>
      </c>
      <c r="I2339" t="s">
        <v>18</v>
      </c>
      <c r="J2339" t="s">
        <v>34</v>
      </c>
      <c r="L2339" t="s">
        <v>186</v>
      </c>
    </row>
    <row r="2340" spans="1:12" x14ac:dyDescent="0.25">
      <c r="A2340" t="s">
        <v>213</v>
      </c>
      <c r="B2340">
        <v>2021</v>
      </c>
      <c r="C2340" t="s">
        <v>125</v>
      </c>
      <c r="D2340" s="7" t="s">
        <v>61</v>
      </c>
      <c r="E2340" s="8">
        <v>2</v>
      </c>
      <c r="I2340" t="s">
        <v>18</v>
      </c>
      <c r="J2340" t="s">
        <v>38</v>
      </c>
      <c r="L2340" t="s">
        <v>186</v>
      </c>
    </row>
    <row r="2341" spans="1:12" x14ac:dyDescent="0.25">
      <c r="A2341" t="s">
        <v>213</v>
      </c>
      <c r="B2341">
        <v>2021</v>
      </c>
      <c r="C2341" t="s">
        <v>125</v>
      </c>
      <c r="D2341" s="7" t="s">
        <v>87</v>
      </c>
      <c r="E2341" s="8">
        <v>4</v>
      </c>
      <c r="I2341" t="s">
        <v>18</v>
      </c>
      <c r="J2341" t="s">
        <v>19</v>
      </c>
      <c r="L2341" t="s">
        <v>188</v>
      </c>
    </row>
    <row r="2342" spans="1:12" x14ac:dyDescent="0.25">
      <c r="A2342" t="s">
        <v>213</v>
      </c>
      <c r="B2342">
        <v>2021</v>
      </c>
      <c r="C2342" t="s">
        <v>126</v>
      </c>
      <c r="D2342" s="7" t="s">
        <v>35</v>
      </c>
      <c r="E2342" s="8">
        <v>44</v>
      </c>
      <c r="I2342" t="s">
        <v>18</v>
      </c>
      <c r="J2342" t="s">
        <v>36</v>
      </c>
      <c r="L2342" t="s">
        <v>187</v>
      </c>
    </row>
    <row r="2343" spans="1:12" x14ac:dyDescent="0.25">
      <c r="A2343" t="s">
        <v>213</v>
      </c>
      <c r="B2343">
        <v>2021</v>
      </c>
      <c r="C2343" t="s">
        <v>126</v>
      </c>
      <c r="D2343" s="7" t="s">
        <v>24</v>
      </c>
      <c r="E2343" s="8">
        <v>12</v>
      </c>
      <c r="I2343" t="s">
        <v>15</v>
      </c>
      <c r="J2343" t="s">
        <v>16</v>
      </c>
      <c r="L2343" t="s">
        <v>186</v>
      </c>
    </row>
    <row r="2344" spans="1:12" x14ac:dyDescent="0.25">
      <c r="A2344" t="s">
        <v>213</v>
      </c>
      <c r="B2344">
        <v>2021</v>
      </c>
      <c r="C2344" t="s">
        <v>126</v>
      </c>
      <c r="D2344" s="7" t="s">
        <v>39</v>
      </c>
      <c r="E2344" s="8">
        <v>1</v>
      </c>
      <c r="I2344" t="s">
        <v>10</v>
      </c>
      <c r="J2344" t="s">
        <v>21</v>
      </c>
      <c r="L2344" t="s">
        <v>188</v>
      </c>
    </row>
    <row r="2345" spans="1:12" x14ac:dyDescent="0.25">
      <c r="A2345" t="s">
        <v>213</v>
      </c>
      <c r="B2345">
        <v>2021</v>
      </c>
      <c r="C2345" t="s">
        <v>126</v>
      </c>
      <c r="D2345" s="7" t="s">
        <v>50</v>
      </c>
      <c r="E2345" s="8">
        <v>12</v>
      </c>
      <c r="I2345" t="s">
        <v>15</v>
      </c>
      <c r="J2345" t="s">
        <v>42</v>
      </c>
      <c r="L2345" t="s">
        <v>188</v>
      </c>
    </row>
    <row r="2346" spans="1:12" x14ac:dyDescent="0.25">
      <c r="A2346" t="s">
        <v>213</v>
      </c>
      <c r="B2346">
        <v>2021</v>
      </c>
      <c r="C2346" t="s">
        <v>126</v>
      </c>
      <c r="D2346" s="7" t="s">
        <v>79</v>
      </c>
      <c r="E2346" s="8">
        <v>29</v>
      </c>
      <c r="I2346" t="s">
        <v>18</v>
      </c>
      <c r="J2346" t="s">
        <v>45</v>
      </c>
      <c r="L2346" t="s">
        <v>188</v>
      </c>
    </row>
    <row r="2347" spans="1:12" x14ac:dyDescent="0.25">
      <c r="A2347" t="s">
        <v>213</v>
      </c>
      <c r="B2347">
        <v>2021</v>
      </c>
      <c r="C2347" t="s">
        <v>126</v>
      </c>
      <c r="D2347" s="7" t="s">
        <v>64</v>
      </c>
      <c r="E2347" s="8">
        <v>7</v>
      </c>
      <c r="I2347" t="s">
        <v>18</v>
      </c>
      <c r="J2347" t="s">
        <v>19</v>
      </c>
      <c r="L2347" t="s">
        <v>188</v>
      </c>
    </row>
    <row r="2348" spans="1:12" x14ac:dyDescent="0.25">
      <c r="A2348" t="s">
        <v>213</v>
      </c>
      <c r="B2348">
        <v>2021</v>
      </c>
      <c r="C2348" t="s">
        <v>126</v>
      </c>
      <c r="D2348" s="7" t="s">
        <v>80</v>
      </c>
      <c r="E2348" s="8">
        <v>3</v>
      </c>
      <c r="I2348" t="s">
        <v>10</v>
      </c>
      <c r="J2348" t="s">
        <v>26</v>
      </c>
      <c r="L2348" t="s">
        <v>189</v>
      </c>
    </row>
    <row r="2349" spans="1:12" x14ac:dyDescent="0.25">
      <c r="A2349" t="s">
        <v>213</v>
      </c>
      <c r="B2349">
        <v>2021</v>
      </c>
      <c r="C2349" t="s">
        <v>126</v>
      </c>
      <c r="D2349" s="7" t="s">
        <v>44</v>
      </c>
      <c r="E2349" s="8">
        <v>115</v>
      </c>
      <c r="I2349" t="s">
        <v>10</v>
      </c>
      <c r="J2349" t="s">
        <v>45</v>
      </c>
      <c r="L2349" t="s">
        <v>187</v>
      </c>
    </row>
    <row r="2350" spans="1:12" x14ac:dyDescent="0.25">
      <c r="A2350" t="s">
        <v>213</v>
      </c>
      <c r="B2350">
        <v>2021</v>
      </c>
      <c r="C2350" t="s">
        <v>126</v>
      </c>
      <c r="D2350" s="7" t="s">
        <v>61</v>
      </c>
      <c r="E2350" s="8">
        <v>5</v>
      </c>
      <c r="I2350" t="s">
        <v>18</v>
      </c>
      <c r="J2350" t="s">
        <v>38</v>
      </c>
      <c r="L2350" t="s">
        <v>186</v>
      </c>
    </row>
    <row r="2351" spans="1:12" x14ac:dyDescent="0.25">
      <c r="A2351" t="s">
        <v>213</v>
      </c>
      <c r="B2351">
        <v>2021</v>
      </c>
      <c r="C2351" t="s">
        <v>126</v>
      </c>
      <c r="D2351" s="7" t="s">
        <v>37</v>
      </c>
      <c r="E2351" s="8">
        <v>22</v>
      </c>
      <c r="I2351" t="s">
        <v>10</v>
      </c>
      <c r="J2351" t="s">
        <v>38</v>
      </c>
      <c r="L2351" t="s">
        <v>187</v>
      </c>
    </row>
    <row r="2352" spans="1:12" x14ac:dyDescent="0.25">
      <c r="A2352" t="s">
        <v>213</v>
      </c>
      <c r="B2352">
        <v>2021</v>
      </c>
      <c r="C2352" t="s">
        <v>126</v>
      </c>
      <c r="D2352" s="7" t="s">
        <v>22</v>
      </c>
      <c r="E2352" s="8">
        <v>43</v>
      </c>
      <c r="I2352" t="s">
        <v>15</v>
      </c>
      <c r="J2352" t="s">
        <v>16</v>
      </c>
      <c r="L2352" t="s">
        <v>187</v>
      </c>
    </row>
    <row r="2353" spans="1:12" x14ac:dyDescent="0.25">
      <c r="A2353" t="s">
        <v>213</v>
      </c>
      <c r="B2353">
        <v>2021</v>
      </c>
      <c r="C2353" t="s">
        <v>126</v>
      </c>
      <c r="D2353" s="7" t="s">
        <v>94</v>
      </c>
      <c r="E2353" s="8">
        <v>4</v>
      </c>
      <c r="I2353" t="s">
        <v>18</v>
      </c>
      <c r="J2353" t="s">
        <v>19</v>
      </c>
      <c r="L2353" t="s">
        <v>189</v>
      </c>
    </row>
    <row r="2354" spans="1:12" x14ac:dyDescent="0.25">
      <c r="A2354" t="s">
        <v>213</v>
      </c>
      <c r="B2354">
        <v>2021</v>
      </c>
      <c r="C2354" t="s">
        <v>126</v>
      </c>
      <c r="D2354" s="7" t="s">
        <v>29</v>
      </c>
      <c r="E2354" s="8">
        <v>4</v>
      </c>
      <c r="I2354" t="s">
        <v>10</v>
      </c>
      <c r="J2354" t="s">
        <v>21</v>
      </c>
      <c r="L2354" t="s">
        <v>188</v>
      </c>
    </row>
    <row r="2355" spans="1:12" x14ac:dyDescent="0.25">
      <c r="A2355" t="s">
        <v>213</v>
      </c>
      <c r="B2355">
        <v>2021</v>
      </c>
      <c r="C2355" t="s">
        <v>126</v>
      </c>
      <c r="D2355" s="7" t="s">
        <v>27</v>
      </c>
      <c r="E2355" s="8">
        <v>26</v>
      </c>
      <c r="I2355" t="s">
        <v>18</v>
      </c>
      <c r="J2355" t="s">
        <v>28</v>
      </c>
      <c r="L2355" t="s">
        <v>188</v>
      </c>
    </row>
    <row r="2356" spans="1:12" x14ac:dyDescent="0.25">
      <c r="A2356" t="s">
        <v>213</v>
      </c>
      <c r="B2356">
        <v>2021</v>
      </c>
      <c r="C2356" t="s">
        <v>126</v>
      </c>
      <c r="D2356" s="7" t="s">
        <v>20</v>
      </c>
      <c r="E2356" s="8">
        <v>5</v>
      </c>
      <c r="I2356" t="s">
        <v>10</v>
      </c>
      <c r="J2356" t="s">
        <v>21</v>
      </c>
      <c r="L2356" t="s">
        <v>186</v>
      </c>
    </row>
    <row r="2357" spans="1:12" x14ac:dyDescent="0.25">
      <c r="A2357" t="s">
        <v>213</v>
      </c>
      <c r="B2357">
        <v>2021</v>
      </c>
      <c r="C2357" t="s">
        <v>126</v>
      </c>
      <c r="D2357" s="7" t="s">
        <v>41</v>
      </c>
      <c r="E2357" s="8">
        <v>31</v>
      </c>
      <c r="I2357" t="s">
        <v>15</v>
      </c>
      <c r="J2357" t="s">
        <v>42</v>
      </c>
      <c r="L2357" t="s">
        <v>187</v>
      </c>
    </row>
    <row r="2358" spans="1:12" x14ac:dyDescent="0.25">
      <c r="A2358" t="s">
        <v>213</v>
      </c>
      <c r="B2358">
        <v>2021</v>
      </c>
      <c r="C2358" t="s">
        <v>126</v>
      </c>
      <c r="D2358" s="7" t="s">
        <v>67</v>
      </c>
      <c r="E2358" s="8">
        <v>8</v>
      </c>
      <c r="I2358" t="s">
        <v>10</v>
      </c>
      <c r="J2358" t="s">
        <v>68</v>
      </c>
      <c r="L2358" t="s">
        <v>186</v>
      </c>
    </row>
    <row r="2359" spans="1:12" x14ac:dyDescent="0.25">
      <c r="A2359" t="s">
        <v>213</v>
      </c>
      <c r="B2359">
        <v>2021</v>
      </c>
      <c r="C2359" t="s">
        <v>126</v>
      </c>
      <c r="D2359" s="7" t="s">
        <v>12</v>
      </c>
      <c r="E2359" s="8">
        <v>11</v>
      </c>
      <c r="I2359" t="s">
        <v>10</v>
      </c>
      <c r="J2359" t="s">
        <v>13</v>
      </c>
      <c r="L2359" t="s">
        <v>188</v>
      </c>
    </row>
    <row r="2360" spans="1:12" x14ac:dyDescent="0.25">
      <c r="A2360" t="s">
        <v>213</v>
      </c>
      <c r="B2360">
        <v>2021</v>
      </c>
      <c r="C2360" t="s">
        <v>126</v>
      </c>
      <c r="D2360" s="7" t="s">
        <v>86</v>
      </c>
      <c r="E2360" s="8">
        <v>1</v>
      </c>
      <c r="I2360" t="s">
        <v>10</v>
      </c>
      <c r="J2360" t="s">
        <v>11</v>
      </c>
      <c r="L2360" t="s">
        <v>189</v>
      </c>
    </row>
    <row r="2361" spans="1:12" x14ac:dyDescent="0.25">
      <c r="A2361" t="s">
        <v>213</v>
      </c>
      <c r="B2361">
        <v>2021</v>
      </c>
      <c r="C2361" t="s">
        <v>126</v>
      </c>
      <c r="D2361" s="7" t="s">
        <v>14</v>
      </c>
      <c r="E2361" s="8">
        <v>160</v>
      </c>
      <c r="I2361" t="s">
        <v>15</v>
      </c>
      <c r="J2361" t="s">
        <v>16</v>
      </c>
      <c r="L2361" t="s">
        <v>187</v>
      </c>
    </row>
    <row r="2362" spans="1:12" x14ac:dyDescent="0.25">
      <c r="A2362" t="s">
        <v>213</v>
      </c>
      <c r="B2362">
        <v>2021</v>
      </c>
      <c r="C2362" t="s">
        <v>126</v>
      </c>
      <c r="D2362" s="7" t="s">
        <v>78</v>
      </c>
      <c r="E2362" s="8">
        <v>1</v>
      </c>
      <c r="I2362" t="s">
        <v>10</v>
      </c>
      <c r="J2362" t="s">
        <v>32</v>
      </c>
      <c r="L2362" t="s">
        <v>189</v>
      </c>
    </row>
    <row r="2363" spans="1:12" x14ac:dyDescent="0.25">
      <c r="A2363" t="s">
        <v>213</v>
      </c>
      <c r="B2363">
        <v>2021</v>
      </c>
      <c r="C2363" t="s">
        <v>126</v>
      </c>
      <c r="D2363" s="7" t="s">
        <v>60</v>
      </c>
      <c r="E2363" s="8">
        <v>10</v>
      </c>
      <c r="I2363" t="s">
        <v>10</v>
      </c>
      <c r="J2363" t="s">
        <v>42</v>
      </c>
      <c r="L2363" t="s">
        <v>188</v>
      </c>
    </row>
    <row r="2364" spans="1:12" x14ac:dyDescent="0.25">
      <c r="A2364" t="s">
        <v>213</v>
      </c>
      <c r="B2364">
        <v>2021</v>
      </c>
      <c r="C2364" t="s">
        <v>126</v>
      </c>
      <c r="D2364" s="7" t="s">
        <v>48</v>
      </c>
      <c r="E2364" s="8">
        <v>32</v>
      </c>
      <c r="I2364" t="s">
        <v>18</v>
      </c>
      <c r="J2364" t="s">
        <v>19</v>
      </c>
      <c r="L2364" t="s">
        <v>188</v>
      </c>
    </row>
    <row r="2365" spans="1:12" x14ac:dyDescent="0.25">
      <c r="A2365" t="s">
        <v>213</v>
      </c>
      <c r="B2365">
        <v>2021</v>
      </c>
      <c r="C2365" t="s">
        <v>126</v>
      </c>
      <c r="D2365" s="7" t="s">
        <v>90</v>
      </c>
      <c r="E2365" s="8">
        <v>11</v>
      </c>
      <c r="I2365" t="s">
        <v>10</v>
      </c>
      <c r="J2365" t="s">
        <v>68</v>
      </c>
      <c r="L2365" t="s">
        <v>186</v>
      </c>
    </row>
    <row r="2366" spans="1:12" x14ac:dyDescent="0.25">
      <c r="A2366" t="s">
        <v>213</v>
      </c>
      <c r="B2366">
        <v>2021</v>
      </c>
      <c r="C2366" t="s">
        <v>126</v>
      </c>
      <c r="D2366" s="7" t="s">
        <v>91</v>
      </c>
      <c r="E2366" s="8">
        <v>9</v>
      </c>
      <c r="I2366" t="s">
        <v>18</v>
      </c>
      <c r="J2366" t="s">
        <v>19</v>
      </c>
      <c r="L2366" t="s">
        <v>186</v>
      </c>
    </row>
    <row r="2367" spans="1:12" x14ac:dyDescent="0.25">
      <c r="A2367" t="s">
        <v>213</v>
      </c>
      <c r="B2367">
        <v>2021</v>
      </c>
      <c r="C2367" t="s">
        <v>126</v>
      </c>
      <c r="D2367" s="7" t="s">
        <v>9</v>
      </c>
      <c r="E2367" s="8">
        <v>9</v>
      </c>
      <c r="I2367" t="s">
        <v>10</v>
      </c>
      <c r="J2367" t="s">
        <v>11</v>
      </c>
      <c r="L2367" t="s">
        <v>186</v>
      </c>
    </row>
    <row r="2368" spans="1:12" x14ac:dyDescent="0.25">
      <c r="A2368" t="s">
        <v>213</v>
      </c>
      <c r="B2368">
        <v>2021</v>
      </c>
      <c r="C2368" t="s">
        <v>126</v>
      </c>
      <c r="D2368" s="7" t="s">
        <v>59</v>
      </c>
      <c r="E2368" s="8">
        <v>3</v>
      </c>
      <c r="I2368" t="s">
        <v>18</v>
      </c>
      <c r="J2368" t="s">
        <v>38</v>
      </c>
      <c r="L2368" t="s">
        <v>186</v>
      </c>
    </row>
    <row r="2369" spans="1:12" x14ac:dyDescent="0.25">
      <c r="A2369" t="s">
        <v>213</v>
      </c>
      <c r="B2369">
        <v>2021</v>
      </c>
      <c r="C2369" t="s">
        <v>126</v>
      </c>
      <c r="D2369" s="7" t="s">
        <v>83</v>
      </c>
      <c r="E2369" s="8">
        <v>2</v>
      </c>
      <c r="I2369" t="s">
        <v>10</v>
      </c>
      <c r="J2369" t="s">
        <v>28</v>
      </c>
      <c r="L2369" t="s">
        <v>189</v>
      </c>
    </row>
    <row r="2370" spans="1:12" x14ac:dyDescent="0.25">
      <c r="A2370" t="s">
        <v>213</v>
      </c>
      <c r="B2370">
        <v>2021</v>
      </c>
      <c r="C2370" t="s">
        <v>126</v>
      </c>
      <c r="D2370" s="7" t="s">
        <v>71</v>
      </c>
      <c r="E2370" s="8">
        <v>3</v>
      </c>
      <c r="I2370" t="s">
        <v>18</v>
      </c>
      <c r="J2370" t="s">
        <v>72</v>
      </c>
      <c r="L2370" t="s">
        <v>186</v>
      </c>
    </row>
    <row r="2371" spans="1:12" x14ac:dyDescent="0.25">
      <c r="A2371" t="s">
        <v>213</v>
      </c>
      <c r="B2371">
        <v>2021</v>
      </c>
      <c r="C2371" t="s">
        <v>126</v>
      </c>
      <c r="D2371" s="7" t="s">
        <v>55</v>
      </c>
      <c r="E2371" s="8">
        <v>76</v>
      </c>
      <c r="I2371" t="s">
        <v>10</v>
      </c>
      <c r="J2371" t="s">
        <v>34</v>
      </c>
      <c r="L2371" t="s">
        <v>187</v>
      </c>
    </row>
    <row r="2372" spans="1:12" x14ac:dyDescent="0.25">
      <c r="A2372" t="s">
        <v>213</v>
      </c>
      <c r="B2372">
        <v>2021</v>
      </c>
      <c r="C2372" t="s">
        <v>126</v>
      </c>
      <c r="D2372" s="7" t="s">
        <v>23</v>
      </c>
      <c r="E2372" s="8">
        <v>3</v>
      </c>
      <c r="I2372" t="s">
        <v>18</v>
      </c>
      <c r="J2372" t="s">
        <v>19</v>
      </c>
      <c r="L2372" t="s">
        <v>188</v>
      </c>
    </row>
    <row r="2373" spans="1:12" x14ac:dyDescent="0.25">
      <c r="A2373" t="s">
        <v>213</v>
      </c>
      <c r="B2373">
        <v>2021</v>
      </c>
      <c r="C2373" t="s">
        <v>126</v>
      </c>
      <c r="D2373" s="7" t="s">
        <v>74</v>
      </c>
      <c r="E2373" s="8">
        <v>11</v>
      </c>
      <c r="I2373" t="s">
        <v>18</v>
      </c>
      <c r="J2373" t="s">
        <v>19</v>
      </c>
      <c r="L2373" t="s">
        <v>186</v>
      </c>
    </row>
    <row r="2374" spans="1:12" x14ac:dyDescent="0.25">
      <c r="A2374" t="s">
        <v>213</v>
      </c>
      <c r="B2374">
        <v>2021</v>
      </c>
      <c r="C2374" t="s">
        <v>126</v>
      </c>
      <c r="D2374" s="7" t="s">
        <v>82</v>
      </c>
      <c r="E2374" s="8">
        <v>17</v>
      </c>
      <c r="I2374" t="s">
        <v>18</v>
      </c>
      <c r="J2374" t="s">
        <v>34</v>
      </c>
      <c r="L2374" t="s">
        <v>186</v>
      </c>
    </row>
    <row r="2375" spans="1:12" x14ac:dyDescent="0.25">
      <c r="A2375" t="s">
        <v>213</v>
      </c>
      <c r="B2375">
        <v>2021</v>
      </c>
      <c r="C2375" t="s">
        <v>126</v>
      </c>
      <c r="D2375" s="7" t="s">
        <v>103</v>
      </c>
      <c r="E2375" s="8">
        <v>2</v>
      </c>
      <c r="I2375" t="s">
        <v>10</v>
      </c>
      <c r="J2375" t="s">
        <v>104</v>
      </c>
      <c r="L2375" t="s">
        <v>189</v>
      </c>
    </row>
    <row r="2376" spans="1:12" x14ac:dyDescent="0.25">
      <c r="A2376" t="s">
        <v>213</v>
      </c>
      <c r="B2376">
        <v>2021</v>
      </c>
      <c r="C2376" t="s">
        <v>126</v>
      </c>
      <c r="D2376" s="7" t="s">
        <v>40</v>
      </c>
      <c r="E2376" s="8">
        <v>1</v>
      </c>
      <c r="I2376" t="s">
        <v>18</v>
      </c>
      <c r="J2376" t="s">
        <v>16</v>
      </c>
      <c r="L2376" t="s">
        <v>186</v>
      </c>
    </row>
    <row r="2377" spans="1:12" x14ac:dyDescent="0.25">
      <c r="A2377" t="s">
        <v>213</v>
      </c>
      <c r="B2377">
        <v>2021</v>
      </c>
      <c r="C2377" t="s">
        <v>126</v>
      </c>
      <c r="D2377" s="7" t="s">
        <v>99</v>
      </c>
      <c r="E2377" s="8">
        <v>1</v>
      </c>
      <c r="I2377" t="s">
        <v>10</v>
      </c>
      <c r="J2377" t="s">
        <v>26</v>
      </c>
      <c r="L2377" t="s">
        <v>189</v>
      </c>
    </row>
    <row r="2378" spans="1:12" x14ac:dyDescent="0.25">
      <c r="A2378" t="s">
        <v>213</v>
      </c>
      <c r="B2378">
        <v>2021</v>
      </c>
      <c r="C2378" t="s">
        <v>126</v>
      </c>
      <c r="D2378" s="7" t="s">
        <v>73</v>
      </c>
      <c r="E2378" s="8">
        <v>2</v>
      </c>
      <c r="I2378" t="s">
        <v>18</v>
      </c>
      <c r="J2378" t="s">
        <v>19</v>
      </c>
      <c r="L2378" t="s">
        <v>186</v>
      </c>
    </row>
    <row r="2379" spans="1:12" x14ac:dyDescent="0.25">
      <c r="A2379" t="s">
        <v>213</v>
      </c>
      <c r="B2379">
        <v>2021</v>
      </c>
      <c r="C2379" t="s">
        <v>126</v>
      </c>
      <c r="D2379" s="7" t="s">
        <v>33</v>
      </c>
      <c r="E2379" s="8">
        <v>1</v>
      </c>
      <c r="I2379" t="s">
        <v>18</v>
      </c>
      <c r="J2379" t="s">
        <v>34</v>
      </c>
      <c r="L2379" t="s">
        <v>186</v>
      </c>
    </row>
    <row r="2380" spans="1:12" x14ac:dyDescent="0.25">
      <c r="A2380" t="s">
        <v>213</v>
      </c>
      <c r="B2380">
        <v>2021</v>
      </c>
      <c r="C2380" t="s">
        <v>126</v>
      </c>
      <c r="D2380" s="7" t="s">
        <v>43</v>
      </c>
      <c r="E2380" s="8">
        <v>2</v>
      </c>
      <c r="I2380" t="s">
        <v>18</v>
      </c>
      <c r="J2380" t="s">
        <v>34</v>
      </c>
      <c r="L2380" t="s">
        <v>186</v>
      </c>
    </row>
    <row r="2381" spans="1:12" x14ac:dyDescent="0.25">
      <c r="A2381" t="s">
        <v>213</v>
      </c>
      <c r="B2381">
        <v>2021</v>
      </c>
      <c r="C2381" t="s">
        <v>126</v>
      </c>
      <c r="D2381" s="7" t="s">
        <v>46</v>
      </c>
      <c r="E2381" s="8">
        <v>4</v>
      </c>
      <c r="I2381" t="s">
        <v>10</v>
      </c>
      <c r="J2381" t="s">
        <v>45</v>
      </c>
      <c r="L2381" t="s">
        <v>188</v>
      </c>
    </row>
    <row r="2382" spans="1:12" x14ac:dyDescent="0.25">
      <c r="A2382" t="s">
        <v>213</v>
      </c>
      <c r="B2382">
        <v>2021</v>
      </c>
      <c r="C2382" t="s">
        <v>126</v>
      </c>
      <c r="D2382" s="7" t="s">
        <v>53</v>
      </c>
      <c r="E2382" s="8">
        <v>1</v>
      </c>
      <c r="I2382" t="s">
        <v>18</v>
      </c>
      <c r="J2382" t="s">
        <v>16</v>
      </c>
      <c r="L2382" t="s">
        <v>186</v>
      </c>
    </row>
    <row r="2383" spans="1:12" x14ac:dyDescent="0.25">
      <c r="A2383" t="s">
        <v>213</v>
      </c>
      <c r="B2383">
        <v>2021</v>
      </c>
      <c r="C2383" t="s">
        <v>126</v>
      </c>
      <c r="D2383" s="7" t="s">
        <v>31</v>
      </c>
      <c r="E2383" s="8">
        <v>5</v>
      </c>
      <c r="I2383" t="s">
        <v>10</v>
      </c>
      <c r="J2383" t="s">
        <v>32</v>
      </c>
      <c r="L2383" t="s">
        <v>186</v>
      </c>
    </row>
    <row r="2384" spans="1:12" x14ac:dyDescent="0.25">
      <c r="A2384" t="s">
        <v>213</v>
      </c>
      <c r="B2384">
        <v>2021</v>
      </c>
      <c r="C2384" t="s">
        <v>126</v>
      </c>
      <c r="D2384" s="7" t="s">
        <v>69</v>
      </c>
      <c r="E2384" s="8">
        <v>2</v>
      </c>
      <c r="I2384" t="s">
        <v>18</v>
      </c>
      <c r="J2384" t="s">
        <v>19</v>
      </c>
      <c r="L2384" t="s">
        <v>186</v>
      </c>
    </row>
    <row r="2385" spans="1:12" x14ac:dyDescent="0.25">
      <c r="A2385" t="s">
        <v>213</v>
      </c>
      <c r="B2385">
        <v>2021</v>
      </c>
      <c r="C2385" t="s">
        <v>126</v>
      </c>
      <c r="D2385" s="7" t="s">
        <v>70</v>
      </c>
      <c r="E2385" s="8">
        <v>1</v>
      </c>
      <c r="I2385" t="s">
        <v>10</v>
      </c>
      <c r="J2385" t="s">
        <v>11</v>
      </c>
      <c r="L2385" t="s">
        <v>189</v>
      </c>
    </row>
    <row r="2386" spans="1:12" x14ac:dyDescent="0.25">
      <c r="A2386" t="s">
        <v>213</v>
      </c>
      <c r="B2386">
        <v>2021</v>
      </c>
      <c r="C2386" t="s">
        <v>126</v>
      </c>
      <c r="D2386" s="7" t="s">
        <v>56</v>
      </c>
      <c r="E2386" s="8">
        <v>1</v>
      </c>
      <c r="I2386" t="s">
        <v>10</v>
      </c>
      <c r="J2386" t="s">
        <v>11</v>
      </c>
      <c r="L2386" t="s">
        <v>189</v>
      </c>
    </row>
    <row r="2387" spans="1:12" x14ac:dyDescent="0.25">
      <c r="A2387" t="s">
        <v>213</v>
      </c>
      <c r="B2387">
        <v>2021</v>
      </c>
      <c r="C2387" t="s">
        <v>126</v>
      </c>
      <c r="D2387" s="7" t="s">
        <v>93</v>
      </c>
      <c r="E2387" s="8">
        <v>2</v>
      </c>
      <c r="I2387" t="s">
        <v>10</v>
      </c>
      <c r="J2387" t="s">
        <v>11</v>
      </c>
      <c r="L2387" t="s">
        <v>189</v>
      </c>
    </row>
    <row r="2388" spans="1:12" x14ac:dyDescent="0.25">
      <c r="A2388" t="s">
        <v>213</v>
      </c>
      <c r="B2388">
        <v>2021</v>
      </c>
      <c r="C2388" t="s">
        <v>127</v>
      </c>
      <c r="D2388" s="7" t="s">
        <v>22</v>
      </c>
      <c r="E2388" s="8">
        <v>49</v>
      </c>
      <c r="I2388" t="s">
        <v>15</v>
      </c>
      <c r="J2388" t="s">
        <v>16</v>
      </c>
      <c r="L2388" t="s">
        <v>187</v>
      </c>
    </row>
    <row r="2389" spans="1:12" x14ac:dyDescent="0.25">
      <c r="A2389" t="s">
        <v>213</v>
      </c>
      <c r="B2389">
        <v>2021</v>
      </c>
      <c r="C2389" t="s">
        <v>127</v>
      </c>
      <c r="D2389" s="7" t="s">
        <v>41</v>
      </c>
      <c r="E2389" s="8">
        <v>19</v>
      </c>
      <c r="I2389" t="s">
        <v>15</v>
      </c>
      <c r="J2389" t="s">
        <v>42</v>
      </c>
      <c r="L2389" t="s">
        <v>187</v>
      </c>
    </row>
    <row r="2390" spans="1:12" x14ac:dyDescent="0.25">
      <c r="A2390" t="s">
        <v>213</v>
      </c>
      <c r="B2390">
        <v>2021</v>
      </c>
      <c r="C2390" t="s">
        <v>127</v>
      </c>
      <c r="D2390" s="7" t="s">
        <v>64</v>
      </c>
      <c r="E2390" s="8">
        <v>6</v>
      </c>
      <c r="I2390" t="s">
        <v>18</v>
      </c>
      <c r="J2390" t="s">
        <v>19</v>
      </c>
      <c r="L2390" t="s">
        <v>188</v>
      </c>
    </row>
    <row r="2391" spans="1:12" x14ac:dyDescent="0.25">
      <c r="A2391" t="s">
        <v>213</v>
      </c>
      <c r="B2391">
        <v>2021</v>
      </c>
      <c r="C2391" t="s">
        <v>127</v>
      </c>
      <c r="D2391" s="7" t="s">
        <v>35</v>
      </c>
      <c r="E2391" s="8">
        <v>22</v>
      </c>
      <c r="I2391" t="s">
        <v>18</v>
      </c>
      <c r="J2391" t="s">
        <v>36</v>
      </c>
      <c r="L2391" t="s">
        <v>187</v>
      </c>
    </row>
    <row r="2392" spans="1:12" x14ac:dyDescent="0.25">
      <c r="A2392" t="s">
        <v>213</v>
      </c>
      <c r="B2392">
        <v>2021</v>
      </c>
      <c r="C2392" t="s">
        <v>127</v>
      </c>
      <c r="D2392" s="7" t="s">
        <v>79</v>
      </c>
      <c r="E2392" s="8">
        <v>15</v>
      </c>
      <c r="I2392" t="s">
        <v>18</v>
      </c>
      <c r="J2392" t="s">
        <v>45</v>
      </c>
      <c r="L2392" t="s">
        <v>188</v>
      </c>
    </row>
    <row r="2393" spans="1:12" x14ac:dyDescent="0.25">
      <c r="A2393" t="s">
        <v>213</v>
      </c>
      <c r="B2393">
        <v>2021</v>
      </c>
      <c r="C2393" t="s">
        <v>127</v>
      </c>
      <c r="D2393" s="7" t="s">
        <v>44</v>
      </c>
      <c r="E2393" s="8">
        <v>88</v>
      </c>
      <c r="I2393" t="s">
        <v>10</v>
      </c>
      <c r="J2393" t="s">
        <v>45</v>
      </c>
      <c r="L2393" t="s">
        <v>187</v>
      </c>
    </row>
    <row r="2394" spans="1:12" x14ac:dyDescent="0.25">
      <c r="A2394" t="s">
        <v>213</v>
      </c>
      <c r="B2394">
        <v>2021</v>
      </c>
      <c r="C2394" t="s">
        <v>127</v>
      </c>
      <c r="D2394" s="7" t="s">
        <v>60</v>
      </c>
      <c r="E2394" s="8">
        <v>8</v>
      </c>
      <c r="I2394" t="s">
        <v>10</v>
      </c>
      <c r="J2394" t="s">
        <v>42</v>
      </c>
      <c r="L2394" t="s">
        <v>188</v>
      </c>
    </row>
    <row r="2395" spans="1:12" x14ac:dyDescent="0.25">
      <c r="A2395" t="s">
        <v>213</v>
      </c>
      <c r="B2395">
        <v>2021</v>
      </c>
      <c r="C2395" t="s">
        <v>127</v>
      </c>
      <c r="D2395" s="7" t="s">
        <v>27</v>
      </c>
      <c r="E2395" s="8">
        <v>2</v>
      </c>
      <c r="I2395" t="s">
        <v>18</v>
      </c>
      <c r="J2395" t="s">
        <v>28</v>
      </c>
      <c r="L2395" t="s">
        <v>188</v>
      </c>
    </row>
    <row r="2396" spans="1:12" x14ac:dyDescent="0.25">
      <c r="A2396" t="s">
        <v>213</v>
      </c>
      <c r="B2396">
        <v>2021</v>
      </c>
      <c r="C2396" t="s">
        <v>127</v>
      </c>
      <c r="D2396" s="7" t="s">
        <v>37</v>
      </c>
      <c r="E2396" s="8">
        <v>32</v>
      </c>
      <c r="I2396" t="s">
        <v>10</v>
      </c>
      <c r="J2396" t="s">
        <v>38</v>
      </c>
      <c r="L2396" t="s">
        <v>187</v>
      </c>
    </row>
    <row r="2397" spans="1:12" x14ac:dyDescent="0.25">
      <c r="A2397" t="s">
        <v>213</v>
      </c>
      <c r="B2397">
        <v>2021</v>
      </c>
      <c r="C2397" t="s">
        <v>127</v>
      </c>
      <c r="D2397" s="7" t="s">
        <v>61</v>
      </c>
      <c r="E2397" s="8">
        <v>4</v>
      </c>
      <c r="I2397" t="s">
        <v>18</v>
      </c>
      <c r="J2397" t="s">
        <v>38</v>
      </c>
      <c r="L2397" t="s">
        <v>186</v>
      </c>
    </row>
    <row r="2398" spans="1:12" x14ac:dyDescent="0.25">
      <c r="A2398" t="s">
        <v>213</v>
      </c>
      <c r="B2398">
        <v>2021</v>
      </c>
      <c r="C2398" t="s">
        <v>127</v>
      </c>
      <c r="D2398" s="7" t="s">
        <v>106</v>
      </c>
      <c r="E2398" s="8">
        <v>1</v>
      </c>
      <c r="I2398" t="s">
        <v>10</v>
      </c>
      <c r="J2398" t="s">
        <v>11</v>
      </c>
      <c r="L2398" t="s">
        <v>189</v>
      </c>
    </row>
    <row r="2399" spans="1:12" x14ac:dyDescent="0.25">
      <c r="A2399" t="s">
        <v>213</v>
      </c>
      <c r="B2399">
        <v>2021</v>
      </c>
      <c r="C2399" t="s">
        <v>127</v>
      </c>
      <c r="D2399" s="7" t="s">
        <v>55</v>
      </c>
      <c r="E2399" s="8">
        <v>61</v>
      </c>
      <c r="I2399" t="s">
        <v>10</v>
      </c>
      <c r="J2399" t="s">
        <v>34</v>
      </c>
      <c r="L2399" t="s">
        <v>187</v>
      </c>
    </row>
    <row r="2400" spans="1:12" x14ac:dyDescent="0.25">
      <c r="A2400" t="s">
        <v>213</v>
      </c>
      <c r="B2400">
        <v>2021</v>
      </c>
      <c r="C2400" t="s">
        <v>127</v>
      </c>
      <c r="D2400" s="7" t="s">
        <v>78</v>
      </c>
      <c r="E2400" s="8">
        <v>1</v>
      </c>
      <c r="I2400" t="s">
        <v>10</v>
      </c>
      <c r="J2400" t="s">
        <v>32</v>
      </c>
      <c r="L2400" t="s">
        <v>189</v>
      </c>
    </row>
    <row r="2401" spans="1:12" x14ac:dyDescent="0.25">
      <c r="A2401" t="s">
        <v>213</v>
      </c>
      <c r="B2401">
        <v>2021</v>
      </c>
      <c r="C2401" t="s">
        <v>127</v>
      </c>
      <c r="D2401" s="7" t="s">
        <v>80</v>
      </c>
      <c r="E2401" s="8">
        <v>1</v>
      </c>
      <c r="I2401" t="s">
        <v>10</v>
      </c>
      <c r="J2401" t="s">
        <v>26</v>
      </c>
      <c r="L2401" t="s">
        <v>189</v>
      </c>
    </row>
    <row r="2402" spans="1:12" x14ac:dyDescent="0.25">
      <c r="A2402" t="s">
        <v>213</v>
      </c>
      <c r="B2402">
        <v>2021</v>
      </c>
      <c r="C2402" t="s">
        <v>127</v>
      </c>
      <c r="D2402" s="7" t="s">
        <v>9</v>
      </c>
      <c r="E2402" s="8">
        <v>9</v>
      </c>
      <c r="I2402" t="s">
        <v>10</v>
      </c>
      <c r="J2402" t="s">
        <v>11</v>
      </c>
      <c r="L2402" t="s">
        <v>186</v>
      </c>
    </row>
    <row r="2403" spans="1:12" x14ac:dyDescent="0.25">
      <c r="A2403" t="s">
        <v>213</v>
      </c>
      <c r="B2403">
        <v>2021</v>
      </c>
      <c r="C2403" t="s">
        <v>127</v>
      </c>
      <c r="D2403" s="7" t="s">
        <v>56</v>
      </c>
      <c r="E2403" s="8">
        <v>1</v>
      </c>
      <c r="I2403" t="s">
        <v>10</v>
      </c>
      <c r="J2403" t="s">
        <v>11</v>
      </c>
      <c r="L2403" t="s">
        <v>189</v>
      </c>
    </row>
    <row r="2404" spans="1:12" x14ac:dyDescent="0.25">
      <c r="A2404" t="s">
        <v>213</v>
      </c>
      <c r="B2404">
        <v>2021</v>
      </c>
      <c r="C2404" t="s">
        <v>127</v>
      </c>
      <c r="D2404" s="7" t="s">
        <v>46</v>
      </c>
      <c r="E2404" s="8">
        <v>8</v>
      </c>
      <c r="I2404" t="s">
        <v>10</v>
      </c>
      <c r="J2404" t="s">
        <v>45</v>
      </c>
      <c r="L2404" t="s">
        <v>188</v>
      </c>
    </row>
    <row r="2405" spans="1:12" x14ac:dyDescent="0.25">
      <c r="A2405" t="s">
        <v>213</v>
      </c>
      <c r="B2405">
        <v>2021</v>
      </c>
      <c r="C2405" t="s">
        <v>127</v>
      </c>
      <c r="D2405" s="7" t="s">
        <v>63</v>
      </c>
      <c r="E2405" s="8">
        <v>6</v>
      </c>
      <c r="I2405" t="s">
        <v>18</v>
      </c>
      <c r="J2405" t="s">
        <v>19</v>
      </c>
      <c r="L2405" t="s">
        <v>186</v>
      </c>
    </row>
    <row r="2406" spans="1:12" x14ac:dyDescent="0.25">
      <c r="A2406" t="s">
        <v>213</v>
      </c>
      <c r="B2406">
        <v>2021</v>
      </c>
      <c r="C2406" t="s">
        <v>127</v>
      </c>
      <c r="D2406" s="7" t="s">
        <v>29</v>
      </c>
      <c r="E2406" s="8">
        <v>4</v>
      </c>
      <c r="I2406" t="s">
        <v>10</v>
      </c>
      <c r="J2406" t="s">
        <v>21</v>
      </c>
      <c r="L2406" t="s">
        <v>188</v>
      </c>
    </row>
    <row r="2407" spans="1:12" x14ac:dyDescent="0.25">
      <c r="A2407" t="s">
        <v>213</v>
      </c>
      <c r="B2407">
        <v>2021</v>
      </c>
      <c r="C2407" t="s">
        <v>127</v>
      </c>
      <c r="D2407" s="7" t="s">
        <v>24</v>
      </c>
      <c r="E2407" s="8">
        <v>8</v>
      </c>
      <c r="I2407" t="s">
        <v>15</v>
      </c>
      <c r="J2407" t="s">
        <v>16</v>
      </c>
      <c r="L2407" t="s">
        <v>186</v>
      </c>
    </row>
    <row r="2408" spans="1:12" x14ac:dyDescent="0.25">
      <c r="A2408" t="s">
        <v>213</v>
      </c>
      <c r="B2408">
        <v>2021</v>
      </c>
      <c r="C2408" t="s">
        <v>127</v>
      </c>
      <c r="D2408" s="7" t="s">
        <v>50</v>
      </c>
      <c r="E2408" s="8">
        <v>8</v>
      </c>
      <c r="I2408" t="s">
        <v>15</v>
      </c>
      <c r="J2408" t="s">
        <v>42</v>
      </c>
      <c r="L2408" t="s">
        <v>188</v>
      </c>
    </row>
    <row r="2409" spans="1:12" x14ac:dyDescent="0.25">
      <c r="A2409" t="s">
        <v>213</v>
      </c>
      <c r="B2409">
        <v>2021</v>
      </c>
      <c r="C2409" t="s">
        <v>127</v>
      </c>
      <c r="D2409" s="7" t="s">
        <v>20</v>
      </c>
      <c r="E2409" s="8">
        <v>3</v>
      </c>
      <c r="I2409" t="s">
        <v>10</v>
      </c>
      <c r="J2409" t="s">
        <v>21</v>
      </c>
      <c r="L2409" t="s">
        <v>186</v>
      </c>
    </row>
    <row r="2410" spans="1:12" x14ac:dyDescent="0.25">
      <c r="A2410" t="s">
        <v>213</v>
      </c>
      <c r="B2410">
        <v>2021</v>
      </c>
      <c r="C2410" t="s">
        <v>127</v>
      </c>
      <c r="D2410" s="7" t="s">
        <v>69</v>
      </c>
      <c r="E2410" s="8">
        <v>1</v>
      </c>
      <c r="I2410" t="s">
        <v>18</v>
      </c>
      <c r="J2410" t="s">
        <v>19</v>
      </c>
      <c r="L2410" t="s">
        <v>186</v>
      </c>
    </row>
    <row r="2411" spans="1:12" x14ac:dyDescent="0.25">
      <c r="A2411" t="s">
        <v>213</v>
      </c>
      <c r="B2411">
        <v>2021</v>
      </c>
      <c r="C2411" t="s">
        <v>127</v>
      </c>
      <c r="D2411" s="7" t="s">
        <v>75</v>
      </c>
      <c r="E2411" s="8">
        <v>2</v>
      </c>
      <c r="I2411" t="s">
        <v>18</v>
      </c>
      <c r="J2411" t="s">
        <v>19</v>
      </c>
      <c r="L2411" t="s">
        <v>189</v>
      </c>
    </row>
    <row r="2412" spans="1:12" x14ac:dyDescent="0.25">
      <c r="A2412" t="s">
        <v>213</v>
      </c>
      <c r="B2412">
        <v>2021</v>
      </c>
      <c r="C2412" t="s">
        <v>127</v>
      </c>
      <c r="D2412" s="7" t="s">
        <v>43</v>
      </c>
      <c r="E2412" s="8">
        <v>2</v>
      </c>
      <c r="I2412" t="s">
        <v>18</v>
      </c>
      <c r="J2412" t="s">
        <v>34</v>
      </c>
      <c r="L2412" t="s">
        <v>186</v>
      </c>
    </row>
    <row r="2413" spans="1:12" x14ac:dyDescent="0.25">
      <c r="A2413" t="s">
        <v>213</v>
      </c>
      <c r="B2413">
        <v>2021</v>
      </c>
      <c r="C2413" t="s">
        <v>127</v>
      </c>
      <c r="D2413" s="7" t="s">
        <v>39</v>
      </c>
      <c r="E2413" s="8">
        <v>18</v>
      </c>
      <c r="I2413" t="s">
        <v>10</v>
      </c>
      <c r="J2413" t="s">
        <v>21</v>
      </c>
      <c r="L2413" t="s">
        <v>188</v>
      </c>
    </row>
    <row r="2414" spans="1:12" x14ac:dyDescent="0.25">
      <c r="A2414" t="s">
        <v>213</v>
      </c>
      <c r="B2414">
        <v>2021</v>
      </c>
      <c r="C2414" t="s">
        <v>127</v>
      </c>
      <c r="D2414" s="7" t="s">
        <v>12</v>
      </c>
      <c r="E2414" s="8">
        <v>4</v>
      </c>
      <c r="I2414" t="s">
        <v>10</v>
      </c>
      <c r="J2414" t="s">
        <v>13</v>
      </c>
      <c r="L2414" t="s">
        <v>188</v>
      </c>
    </row>
    <row r="2415" spans="1:12" x14ac:dyDescent="0.25">
      <c r="A2415" t="s">
        <v>213</v>
      </c>
      <c r="B2415">
        <v>2021</v>
      </c>
      <c r="C2415" t="s">
        <v>127</v>
      </c>
      <c r="D2415" s="7" t="s">
        <v>83</v>
      </c>
      <c r="E2415" s="8">
        <v>1</v>
      </c>
      <c r="I2415" t="s">
        <v>10</v>
      </c>
      <c r="J2415" t="s">
        <v>28</v>
      </c>
      <c r="L2415" t="s">
        <v>189</v>
      </c>
    </row>
    <row r="2416" spans="1:12" x14ac:dyDescent="0.25">
      <c r="A2416" t="s">
        <v>213</v>
      </c>
      <c r="B2416">
        <v>2021</v>
      </c>
      <c r="C2416" t="s">
        <v>127</v>
      </c>
      <c r="D2416" s="7" t="s">
        <v>67</v>
      </c>
      <c r="E2416" s="8">
        <v>2</v>
      </c>
      <c r="I2416" t="s">
        <v>10</v>
      </c>
      <c r="J2416" t="s">
        <v>68</v>
      </c>
      <c r="L2416" t="s">
        <v>186</v>
      </c>
    </row>
    <row r="2417" spans="1:12" x14ac:dyDescent="0.25">
      <c r="A2417" t="s">
        <v>213</v>
      </c>
      <c r="B2417">
        <v>2021</v>
      </c>
      <c r="C2417" t="s">
        <v>127</v>
      </c>
      <c r="D2417" s="7" t="s">
        <v>71</v>
      </c>
      <c r="E2417" s="8">
        <v>1</v>
      </c>
      <c r="I2417" t="s">
        <v>18</v>
      </c>
      <c r="J2417" t="s">
        <v>72</v>
      </c>
      <c r="L2417" t="s">
        <v>186</v>
      </c>
    </row>
    <row r="2418" spans="1:12" x14ac:dyDescent="0.25">
      <c r="A2418" t="s">
        <v>213</v>
      </c>
      <c r="B2418">
        <v>2021</v>
      </c>
      <c r="C2418" t="s">
        <v>127</v>
      </c>
      <c r="D2418" s="7" t="s">
        <v>59</v>
      </c>
      <c r="E2418" s="8">
        <v>1</v>
      </c>
      <c r="I2418" t="s">
        <v>18</v>
      </c>
      <c r="J2418" t="s">
        <v>38</v>
      </c>
      <c r="L2418" t="s">
        <v>186</v>
      </c>
    </row>
    <row r="2419" spans="1:12" x14ac:dyDescent="0.25">
      <c r="A2419" t="s">
        <v>213</v>
      </c>
      <c r="B2419">
        <v>2021</v>
      </c>
      <c r="C2419" t="s">
        <v>127</v>
      </c>
      <c r="D2419" s="7" t="s">
        <v>33</v>
      </c>
      <c r="E2419" s="8">
        <v>1</v>
      </c>
      <c r="I2419" t="s">
        <v>18</v>
      </c>
      <c r="J2419" t="s">
        <v>34</v>
      </c>
      <c r="L2419" t="s">
        <v>186</v>
      </c>
    </row>
    <row r="2420" spans="1:12" x14ac:dyDescent="0.25">
      <c r="A2420" t="s">
        <v>213</v>
      </c>
      <c r="B2420">
        <v>2021</v>
      </c>
      <c r="C2420" t="s">
        <v>127</v>
      </c>
      <c r="D2420" s="7" t="s">
        <v>66</v>
      </c>
      <c r="E2420" s="8">
        <v>1</v>
      </c>
      <c r="I2420" t="s">
        <v>18</v>
      </c>
      <c r="J2420" t="s">
        <v>16</v>
      </c>
      <c r="L2420" t="s">
        <v>189</v>
      </c>
    </row>
    <row r="2421" spans="1:12" x14ac:dyDescent="0.25">
      <c r="A2421" t="s">
        <v>213</v>
      </c>
      <c r="B2421">
        <v>2021</v>
      </c>
      <c r="C2421" t="s">
        <v>127</v>
      </c>
      <c r="D2421" s="7" t="s">
        <v>65</v>
      </c>
      <c r="E2421" s="8">
        <v>1</v>
      </c>
      <c r="I2421" t="s">
        <v>10</v>
      </c>
      <c r="J2421" t="s">
        <v>28</v>
      </c>
      <c r="L2421" t="s">
        <v>189</v>
      </c>
    </row>
    <row r="2422" spans="1:12" x14ac:dyDescent="0.25">
      <c r="A2422" t="s">
        <v>213</v>
      </c>
      <c r="B2422">
        <v>2021</v>
      </c>
      <c r="C2422" t="s">
        <v>127</v>
      </c>
      <c r="D2422" s="7" t="s">
        <v>87</v>
      </c>
      <c r="E2422" s="8">
        <v>7</v>
      </c>
      <c r="I2422" t="s">
        <v>18</v>
      </c>
      <c r="J2422" t="s">
        <v>19</v>
      </c>
      <c r="L2422" t="s">
        <v>188</v>
      </c>
    </row>
    <row r="2423" spans="1:12" x14ac:dyDescent="0.25">
      <c r="A2423" t="s">
        <v>213</v>
      </c>
      <c r="B2423">
        <v>2021</v>
      </c>
      <c r="C2423" t="s">
        <v>127</v>
      </c>
      <c r="D2423" s="7" t="s">
        <v>101</v>
      </c>
      <c r="E2423" s="8">
        <v>1</v>
      </c>
      <c r="I2423" t="s">
        <v>102</v>
      </c>
      <c r="J2423" t="s">
        <v>32</v>
      </c>
      <c r="L2423" t="s">
        <v>189</v>
      </c>
    </row>
    <row r="2424" spans="1:12" x14ac:dyDescent="0.25">
      <c r="A2424" t="s">
        <v>213</v>
      </c>
      <c r="B2424">
        <v>2021</v>
      </c>
      <c r="C2424" t="s">
        <v>127</v>
      </c>
      <c r="D2424" s="7" t="s">
        <v>85</v>
      </c>
      <c r="E2424" s="8">
        <v>10</v>
      </c>
      <c r="I2424" t="s">
        <v>18</v>
      </c>
      <c r="J2424" t="s">
        <v>19</v>
      </c>
      <c r="L2424" t="s">
        <v>188</v>
      </c>
    </row>
    <row r="2425" spans="1:12" x14ac:dyDescent="0.25">
      <c r="A2425" t="s">
        <v>213</v>
      </c>
      <c r="B2425">
        <v>2021</v>
      </c>
      <c r="C2425" t="s">
        <v>127</v>
      </c>
      <c r="D2425" s="7" t="s">
        <v>53</v>
      </c>
      <c r="E2425" s="8">
        <v>1</v>
      </c>
      <c r="I2425" t="s">
        <v>18</v>
      </c>
      <c r="J2425" t="s">
        <v>16</v>
      </c>
      <c r="L2425" t="s">
        <v>186</v>
      </c>
    </row>
    <row r="2426" spans="1:12" x14ac:dyDescent="0.25">
      <c r="A2426" t="s">
        <v>213</v>
      </c>
      <c r="B2426">
        <v>2021</v>
      </c>
      <c r="C2426" t="s">
        <v>127</v>
      </c>
      <c r="D2426" s="7" t="s">
        <v>82</v>
      </c>
      <c r="E2426" s="8">
        <v>1</v>
      </c>
      <c r="I2426" t="s">
        <v>18</v>
      </c>
      <c r="J2426" t="s">
        <v>34</v>
      </c>
      <c r="L2426" t="s">
        <v>186</v>
      </c>
    </row>
    <row r="2427" spans="1:12" x14ac:dyDescent="0.25">
      <c r="A2427" t="s">
        <v>213</v>
      </c>
      <c r="B2427">
        <v>2021</v>
      </c>
      <c r="C2427" t="s">
        <v>127</v>
      </c>
      <c r="D2427" s="7" t="s">
        <v>14</v>
      </c>
      <c r="E2427" s="8">
        <v>13</v>
      </c>
      <c r="I2427" t="s">
        <v>15</v>
      </c>
      <c r="J2427" t="s">
        <v>16</v>
      </c>
      <c r="L2427" t="s">
        <v>187</v>
      </c>
    </row>
    <row r="2428" spans="1:12" x14ac:dyDescent="0.25">
      <c r="A2428" t="s">
        <v>213</v>
      </c>
      <c r="B2428">
        <v>2021</v>
      </c>
      <c r="C2428" t="s">
        <v>127</v>
      </c>
      <c r="D2428" s="7" t="s">
        <v>58</v>
      </c>
      <c r="E2428" s="8">
        <v>1</v>
      </c>
      <c r="I2428" t="s">
        <v>18</v>
      </c>
      <c r="J2428" t="s">
        <v>38</v>
      </c>
      <c r="L2428" t="s">
        <v>189</v>
      </c>
    </row>
    <row r="2429" spans="1:12" x14ac:dyDescent="0.25">
      <c r="A2429" t="s">
        <v>213</v>
      </c>
      <c r="B2429">
        <v>2021</v>
      </c>
      <c r="C2429" t="s">
        <v>127</v>
      </c>
      <c r="D2429" s="7" t="s">
        <v>70</v>
      </c>
      <c r="E2429" s="8">
        <v>1</v>
      </c>
      <c r="I2429" t="s">
        <v>10</v>
      </c>
      <c r="J2429" t="s">
        <v>11</v>
      </c>
      <c r="L2429" t="s">
        <v>189</v>
      </c>
    </row>
    <row r="2430" spans="1:12" x14ac:dyDescent="0.25">
      <c r="A2430" t="s">
        <v>213</v>
      </c>
      <c r="B2430">
        <v>2021</v>
      </c>
      <c r="C2430" t="s">
        <v>127</v>
      </c>
      <c r="D2430" s="7" t="s">
        <v>96</v>
      </c>
      <c r="E2430" s="8">
        <v>1</v>
      </c>
      <c r="I2430" t="s">
        <v>18</v>
      </c>
      <c r="J2430" t="s">
        <v>19</v>
      </c>
      <c r="L2430" t="s">
        <v>189</v>
      </c>
    </row>
    <row r="2431" spans="1:12" x14ac:dyDescent="0.25">
      <c r="A2431" t="s">
        <v>213</v>
      </c>
      <c r="B2431">
        <v>2021</v>
      </c>
      <c r="C2431" t="s">
        <v>128</v>
      </c>
      <c r="D2431" s="7" t="s">
        <v>25</v>
      </c>
      <c r="E2431" s="8">
        <v>5</v>
      </c>
      <c r="I2431" t="s">
        <v>10</v>
      </c>
      <c r="J2431" t="s">
        <v>26</v>
      </c>
      <c r="L2431" t="s">
        <v>186</v>
      </c>
    </row>
    <row r="2432" spans="1:12" x14ac:dyDescent="0.25">
      <c r="A2432" t="s">
        <v>213</v>
      </c>
      <c r="B2432">
        <v>2021</v>
      </c>
      <c r="C2432" t="s">
        <v>128</v>
      </c>
      <c r="D2432" s="7" t="s">
        <v>44</v>
      </c>
      <c r="E2432" s="8">
        <v>105</v>
      </c>
      <c r="I2432" t="s">
        <v>10</v>
      </c>
      <c r="J2432" t="s">
        <v>45</v>
      </c>
      <c r="L2432" t="s">
        <v>187</v>
      </c>
    </row>
    <row r="2433" spans="1:12" x14ac:dyDescent="0.25">
      <c r="A2433" t="s">
        <v>213</v>
      </c>
      <c r="B2433">
        <v>2021</v>
      </c>
      <c r="C2433" t="s">
        <v>128</v>
      </c>
      <c r="D2433" s="7" t="s">
        <v>35</v>
      </c>
      <c r="E2433" s="8">
        <v>77</v>
      </c>
      <c r="I2433" t="s">
        <v>18</v>
      </c>
      <c r="J2433" t="s">
        <v>36</v>
      </c>
      <c r="L2433" t="s">
        <v>187</v>
      </c>
    </row>
    <row r="2434" spans="1:12" x14ac:dyDescent="0.25">
      <c r="A2434" t="s">
        <v>213</v>
      </c>
      <c r="B2434">
        <v>2021</v>
      </c>
      <c r="C2434" t="s">
        <v>128</v>
      </c>
      <c r="D2434" s="7" t="s">
        <v>51</v>
      </c>
      <c r="E2434" s="8">
        <v>3</v>
      </c>
      <c r="I2434" t="s">
        <v>15</v>
      </c>
      <c r="J2434" t="s">
        <v>42</v>
      </c>
      <c r="L2434" t="s">
        <v>186</v>
      </c>
    </row>
    <row r="2435" spans="1:12" x14ac:dyDescent="0.25">
      <c r="A2435" t="s">
        <v>213</v>
      </c>
      <c r="B2435">
        <v>2021</v>
      </c>
      <c r="C2435" t="s">
        <v>128</v>
      </c>
      <c r="D2435" s="7" t="s">
        <v>27</v>
      </c>
      <c r="E2435" s="8">
        <v>7</v>
      </c>
      <c r="I2435" t="s">
        <v>18</v>
      </c>
      <c r="J2435" t="s">
        <v>28</v>
      </c>
      <c r="L2435" t="s">
        <v>188</v>
      </c>
    </row>
    <row r="2436" spans="1:12" x14ac:dyDescent="0.25">
      <c r="A2436" t="s">
        <v>213</v>
      </c>
      <c r="B2436">
        <v>2021</v>
      </c>
      <c r="C2436" t="s">
        <v>128</v>
      </c>
      <c r="D2436" s="7" t="s">
        <v>23</v>
      </c>
      <c r="E2436" s="8">
        <v>13</v>
      </c>
      <c r="I2436" t="s">
        <v>18</v>
      </c>
      <c r="J2436" t="s">
        <v>19</v>
      </c>
      <c r="L2436" t="s">
        <v>188</v>
      </c>
    </row>
    <row r="2437" spans="1:12" x14ac:dyDescent="0.25">
      <c r="A2437" t="s">
        <v>213</v>
      </c>
      <c r="B2437">
        <v>2021</v>
      </c>
      <c r="C2437" t="s">
        <v>128</v>
      </c>
      <c r="D2437" s="7" t="s">
        <v>69</v>
      </c>
      <c r="E2437" s="8">
        <v>4</v>
      </c>
      <c r="I2437" t="s">
        <v>18</v>
      </c>
      <c r="J2437" t="s">
        <v>19</v>
      </c>
      <c r="L2437" t="s">
        <v>186</v>
      </c>
    </row>
    <row r="2438" spans="1:12" x14ac:dyDescent="0.25">
      <c r="A2438" t="s">
        <v>213</v>
      </c>
      <c r="B2438">
        <v>2021</v>
      </c>
      <c r="C2438" t="s">
        <v>128</v>
      </c>
      <c r="D2438" s="7" t="s">
        <v>22</v>
      </c>
      <c r="E2438" s="8">
        <v>72</v>
      </c>
      <c r="I2438" t="s">
        <v>15</v>
      </c>
      <c r="J2438" t="s">
        <v>16</v>
      </c>
      <c r="L2438" t="s">
        <v>187</v>
      </c>
    </row>
    <row r="2439" spans="1:12" x14ac:dyDescent="0.25">
      <c r="A2439" t="s">
        <v>213</v>
      </c>
      <c r="B2439">
        <v>2021</v>
      </c>
      <c r="C2439" t="s">
        <v>128</v>
      </c>
      <c r="D2439" s="7" t="s">
        <v>20</v>
      </c>
      <c r="E2439" s="8">
        <v>4</v>
      </c>
      <c r="I2439" t="s">
        <v>10</v>
      </c>
      <c r="J2439" t="s">
        <v>21</v>
      </c>
      <c r="L2439" t="s">
        <v>186</v>
      </c>
    </row>
    <row r="2440" spans="1:12" x14ac:dyDescent="0.25">
      <c r="A2440" t="s">
        <v>213</v>
      </c>
      <c r="B2440">
        <v>2021</v>
      </c>
      <c r="C2440" t="s">
        <v>128</v>
      </c>
      <c r="D2440" s="7" t="s">
        <v>12</v>
      </c>
      <c r="E2440" s="8">
        <v>10</v>
      </c>
      <c r="I2440" t="s">
        <v>10</v>
      </c>
      <c r="J2440" t="s">
        <v>13</v>
      </c>
      <c r="L2440" t="s">
        <v>188</v>
      </c>
    </row>
    <row r="2441" spans="1:12" x14ac:dyDescent="0.25">
      <c r="A2441" t="s">
        <v>213</v>
      </c>
      <c r="B2441">
        <v>2021</v>
      </c>
      <c r="C2441" t="s">
        <v>128</v>
      </c>
      <c r="D2441" s="7" t="s">
        <v>60</v>
      </c>
      <c r="E2441" s="8">
        <v>7</v>
      </c>
      <c r="I2441" t="s">
        <v>10</v>
      </c>
      <c r="J2441" t="s">
        <v>42</v>
      </c>
      <c r="L2441" t="s">
        <v>188</v>
      </c>
    </row>
    <row r="2442" spans="1:12" x14ac:dyDescent="0.25">
      <c r="A2442" t="s">
        <v>213</v>
      </c>
      <c r="B2442">
        <v>2021</v>
      </c>
      <c r="C2442" t="s">
        <v>128</v>
      </c>
      <c r="D2442" s="7" t="s">
        <v>39</v>
      </c>
      <c r="E2442" s="8">
        <v>22</v>
      </c>
      <c r="I2442" t="s">
        <v>10</v>
      </c>
      <c r="J2442" t="s">
        <v>21</v>
      </c>
      <c r="L2442" t="s">
        <v>188</v>
      </c>
    </row>
    <row r="2443" spans="1:12" x14ac:dyDescent="0.25">
      <c r="A2443" t="s">
        <v>213</v>
      </c>
      <c r="B2443">
        <v>2021</v>
      </c>
      <c r="C2443" t="s">
        <v>128</v>
      </c>
      <c r="D2443" s="7" t="s">
        <v>41</v>
      </c>
      <c r="E2443" s="8">
        <v>24</v>
      </c>
      <c r="I2443" t="s">
        <v>15</v>
      </c>
      <c r="J2443" t="s">
        <v>42</v>
      </c>
      <c r="L2443" t="s">
        <v>187</v>
      </c>
    </row>
    <row r="2444" spans="1:12" x14ac:dyDescent="0.25">
      <c r="A2444" t="s">
        <v>213</v>
      </c>
      <c r="B2444">
        <v>2021</v>
      </c>
      <c r="C2444" t="s">
        <v>128</v>
      </c>
      <c r="D2444" s="7" t="s">
        <v>103</v>
      </c>
      <c r="E2444" s="8">
        <v>3</v>
      </c>
      <c r="I2444" t="s">
        <v>10</v>
      </c>
      <c r="J2444" t="s">
        <v>104</v>
      </c>
      <c r="L2444" t="s">
        <v>189</v>
      </c>
    </row>
    <row r="2445" spans="1:12" x14ac:dyDescent="0.25">
      <c r="A2445" t="s">
        <v>213</v>
      </c>
      <c r="B2445">
        <v>2021</v>
      </c>
      <c r="C2445" t="s">
        <v>128</v>
      </c>
      <c r="D2445" s="7" t="s">
        <v>50</v>
      </c>
      <c r="E2445" s="8">
        <v>17</v>
      </c>
      <c r="I2445" t="s">
        <v>15</v>
      </c>
      <c r="J2445" t="s">
        <v>42</v>
      </c>
      <c r="L2445" t="s">
        <v>188</v>
      </c>
    </row>
    <row r="2446" spans="1:12" x14ac:dyDescent="0.25">
      <c r="A2446" t="s">
        <v>213</v>
      </c>
      <c r="B2446">
        <v>2021</v>
      </c>
      <c r="C2446" t="s">
        <v>128</v>
      </c>
      <c r="D2446" s="7" t="s">
        <v>37</v>
      </c>
      <c r="E2446" s="8">
        <v>32</v>
      </c>
      <c r="I2446" t="s">
        <v>10</v>
      </c>
      <c r="J2446" t="s">
        <v>38</v>
      </c>
      <c r="L2446" t="s">
        <v>187</v>
      </c>
    </row>
    <row r="2447" spans="1:12" x14ac:dyDescent="0.25">
      <c r="A2447" t="s">
        <v>213</v>
      </c>
      <c r="B2447">
        <v>2021</v>
      </c>
      <c r="C2447" t="s">
        <v>128</v>
      </c>
      <c r="D2447" s="7" t="s">
        <v>57</v>
      </c>
      <c r="E2447" s="8">
        <v>1</v>
      </c>
      <c r="I2447" t="s">
        <v>10</v>
      </c>
      <c r="J2447" t="s">
        <v>11</v>
      </c>
      <c r="L2447" t="s">
        <v>189</v>
      </c>
    </row>
    <row r="2448" spans="1:12" x14ac:dyDescent="0.25">
      <c r="A2448" t="s">
        <v>213</v>
      </c>
      <c r="B2448">
        <v>2021</v>
      </c>
      <c r="C2448" t="s">
        <v>128</v>
      </c>
      <c r="D2448" s="7" t="s">
        <v>74</v>
      </c>
      <c r="E2448" s="8">
        <v>7</v>
      </c>
      <c r="I2448" t="s">
        <v>18</v>
      </c>
      <c r="J2448" t="s">
        <v>19</v>
      </c>
      <c r="L2448" t="s">
        <v>186</v>
      </c>
    </row>
    <row r="2449" spans="1:12" x14ac:dyDescent="0.25">
      <c r="A2449" t="s">
        <v>213</v>
      </c>
      <c r="B2449">
        <v>2021</v>
      </c>
      <c r="C2449" t="s">
        <v>128</v>
      </c>
      <c r="D2449" s="7" t="s">
        <v>99</v>
      </c>
      <c r="E2449" s="8">
        <v>1</v>
      </c>
      <c r="I2449" t="s">
        <v>10</v>
      </c>
      <c r="J2449" t="s">
        <v>26</v>
      </c>
      <c r="L2449" t="s">
        <v>189</v>
      </c>
    </row>
    <row r="2450" spans="1:12" x14ac:dyDescent="0.25">
      <c r="A2450" t="s">
        <v>213</v>
      </c>
      <c r="B2450">
        <v>2021</v>
      </c>
      <c r="C2450" t="s">
        <v>128</v>
      </c>
      <c r="D2450" s="7" t="s">
        <v>94</v>
      </c>
      <c r="E2450" s="8">
        <v>3</v>
      </c>
      <c r="I2450" t="s">
        <v>18</v>
      </c>
      <c r="J2450" t="s">
        <v>19</v>
      </c>
      <c r="L2450" t="s">
        <v>189</v>
      </c>
    </row>
    <row r="2451" spans="1:12" x14ac:dyDescent="0.25">
      <c r="A2451" t="s">
        <v>213</v>
      </c>
      <c r="B2451">
        <v>2021</v>
      </c>
      <c r="C2451" t="s">
        <v>128</v>
      </c>
      <c r="D2451" s="7" t="s">
        <v>55</v>
      </c>
      <c r="E2451" s="8">
        <v>102</v>
      </c>
      <c r="I2451" t="s">
        <v>10</v>
      </c>
      <c r="J2451" t="s">
        <v>34</v>
      </c>
      <c r="L2451" t="s">
        <v>187</v>
      </c>
    </row>
    <row r="2452" spans="1:12" x14ac:dyDescent="0.25">
      <c r="A2452" t="s">
        <v>213</v>
      </c>
      <c r="B2452">
        <v>2021</v>
      </c>
      <c r="C2452" t="s">
        <v>128</v>
      </c>
      <c r="D2452" s="7" t="s">
        <v>24</v>
      </c>
      <c r="E2452" s="8">
        <v>11</v>
      </c>
      <c r="I2452" t="s">
        <v>15</v>
      </c>
      <c r="J2452" t="s">
        <v>16</v>
      </c>
      <c r="L2452" t="s">
        <v>186</v>
      </c>
    </row>
    <row r="2453" spans="1:12" x14ac:dyDescent="0.25">
      <c r="A2453" t="s">
        <v>213</v>
      </c>
      <c r="B2453">
        <v>2021</v>
      </c>
      <c r="C2453" t="s">
        <v>128</v>
      </c>
      <c r="D2453" s="7" t="s">
        <v>61</v>
      </c>
      <c r="E2453" s="8">
        <v>3</v>
      </c>
      <c r="I2453" t="s">
        <v>18</v>
      </c>
      <c r="J2453" t="s">
        <v>38</v>
      </c>
      <c r="L2453" t="s">
        <v>186</v>
      </c>
    </row>
    <row r="2454" spans="1:12" x14ac:dyDescent="0.25">
      <c r="A2454" t="s">
        <v>213</v>
      </c>
      <c r="B2454">
        <v>2021</v>
      </c>
      <c r="C2454" t="s">
        <v>128</v>
      </c>
      <c r="D2454" s="7" t="s">
        <v>9</v>
      </c>
      <c r="E2454" s="8">
        <v>4</v>
      </c>
      <c r="I2454" t="s">
        <v>10</v>
      </c>
      <c r="J2454" t="s">
        <v>11</v>
      </c>
      <c r="L2454" t="s">
        <v>186</v>
      </c>
    </row>
    <row r="2455" spans="1:12" x14ac:dyDescent="0.25">
      <c r="A2455" t="s">
        <v>213</v>
      </c>
      <c r="B2455">
        <v>2021</v>
      </c>
      <c r="C2455" t="s">
        <v>128</v>
      </c>
      <c r="D2455" s="7" t="s">
        <v>56</v>
      </c>
      <c r="E2455" s="8">
        <v>2</v>
      </c>
      <c r="I2455" t="s">
        <v>10</v>
      </c>
      <c r="J2455" t="s">
        <v>11</v>
      </c>
      <c r="L2455" t="s">
        <v>189</v>
      </c>
    </row>
    <row r="2456" spans="1:12" x14ac:dyDescent="0.25">
      <c r="A2456" t="s">
        <v>213</v>
      </c>
      <c r="B2456">
        <v>2021</v>
      </c>
      <c r="C2456" t="s">
        <v>128</v>
      </c>
      <c r="D2456" s="7" t="s">
        <v>53</v>
      </c>
      <c r="E2456" s="8">
        <v>2</v>
      </c>
      <c r="I2456" t="s">
        <v>18</v>
      </c>
      <c r="J2456" t="s">
        <v>16</v>
      </c>
      <c r="L2456" t="s">
        <v>186</v>
      </c>
    </row>
    <row r="2457" spans="1:12" x14ac:dyDescent="0.25">
      <c r="A2457" t="s">
        <v>213</v>
      </c>
      <c r="B2457">
        <v>2021</v>
      </c>
      <c r="C2457" t="s">
        <v>128</v>
      </c>
      <c r="D2457" s="7" t="s">
        <v>29</v>
      </c>
      <c r="E2457" s="8">
        <v>11</v>
      </c>
      <c r="I2457" t="s">
        <v>10</v>
      </c>
      <c r="J2457" t="s">
        <v>21</v>
      </c>
      <c r="L2457" t="s">
        <v>188</v>
      </c>
    </row>
    <row r="2458" spans="1:12" x14ac:dyDescent="0.25">
      <c r="A2458" t="s">
        <v>213</v>
      </c>
      <c r="B2458">
        <v>2021</v>
      </c>
      <c r="C2458" t="s">
        <v>128</v>
      </c>
      <c r="D2458" s="7" t="s">
        <v>71</v>
      </c>
      <c r="E2458" s="8">
        <v>5</v>
      </c>
      <c r="I2458" t="s">
        <v>18</v>
      </c>
      <c r="J2458" t="s">
        <v>72</v>
      </c>
      <c r="L2458" t="s">
        <v>186</v>
      </c>
    </row>
    <row r="2459" spans="1:12" x14ac:dyDescent="0.25">
      <c r="A2459" t="s">
        <v>213</v>
      </c>
      <c r="B2459">
        <v>2021</v>
      </c>
      <c r="C2459" t="s">
        <v>128</v>
      </c>
      <c r="D2459" s="7" t="s">
        <v>17</v>
      </c>
      <c r="E2459" s="8">
        <v>1</v>
      </c>
      <c r="I2459" t="s">
        <v>18</v>
      </c>
      <c r="J2459" t="s">
        <v>19</v>
      </c>
      <c r="L2459" t="s">
        <v>189</v>
      </c>
    </row>
    <row r="2460" spans="1:12" x14ac:dyDescent="0.25">
      <c r="A2460" t="s">
        <v>213</v>
      </c>
      <c r="B2460">
        <v>2021</v>
      </c>
      <c r="C2460" t="s">
        <v>128</v>
      </c>
      <c r="D2460" s="7" t="s">
        <v>78</v>
      </c>
      <c r="E2460" s="8">
        <v>1</v>
      </c>
      <c r="I2460" t="s">
        <v>10</v>
      </c>
      <c r="J2460" t="s">
        <v>32</v>
      </c>
      <c r="L2460" t="s">
        <v>189</v>
      </c>
    </row>
    <row r="2461" spans="1:12" x14ac:dyDescent="0.25">
      <c r="A2461" t="s">
        <v>213</v>
      </c>
      <c r="B2461">
        <v>2021</v>
      </c>
      <c r="C2461" t="s">
        <v>128</v>
      </c>
      <c r="D2461" s="7" t="s">
        <v>79</v>
      </c>
      <c r="E2461" s="8">
        <v>11</v>
      </c>
      <c r="I2461" t="s">
        <v>18</v>
      </c>
      <c r="J2461" t="s">
        <v>45</v>
      </c>
      <c r="L2461" t="s">
        <v>188</v>
      </c>
    </row>
    <row r="2462" spans="1:12" x14ac:dyDescent="0.25">
      <c r="A2462" t="s">
        <v>213</v>
      </c>
      <c r="B2462">
        <v>2021</v>
      </c>
      <c r="C2462" t="s">
        <v>128</v>
      </c>
      <c r="D2462" s="7" t="s">
        <v>96</v>
      </c>
      <c r="E2462" s="8">
        <v>2</v>
      </c>
      <c r="I2462" t="s">
        <v>18</v>
      </c>
      <c r="J2462" t="s">
        <v>19</v>
      </c>
      <c r="L2462" t="s">
        <v>189</v>
      </c>
    </row>
    <row r="2463" spans="1:12" x14ac:dyDescent="0.25">
      <c r="A2463" t="s">
        <v>213</v>
      </c>
      <c r="B2463">
        <v>2021</v>
      </c>
      <c r="C2463" t="s">
        <v>128</v>
      </c>
      <c r="D2463" s="7" t="s">
        <v>81</v>
      </c>
      <c r="E2463" s="8">
        <v>10</v>
      </c>
      <c r="I2463" t="s">
        <v>10</v>
      </c>
      <c r="J2463" t="s">
        <v>68</v>
      </c>
      <c r="L2463" t="s">
        <v>186</v>
      </c>
    </row>
    <row r="2464" spans="1:12" x14ac:dyDescent="0.25">
      <c r="A2464" t="s">
        <v>213</v>
      </c>
      <c r="B2464">
        <v>2021</v>
      </c>
      <c r="C2464" t="s">
        <v>128</v>
      </c>
      <c r="D2464" s="7" t="s">
        <v>43</v>
      </c>
      <c r="E2464" s="8">
        <v>1</v>
      </c>
      <c r="I2464" t="s">
        <v>18</v>
      </c>
      <c r="J2464" t="s">
        <v>34</v>
      </c>
      <c r="L2464" t="s">
        <v>186</v>
      </c>
    </row>
    <row r="2465" spans="1:12" x14ac:dyDescent="0.25">
      <c r="A2465" t="s">
        <v>213</v>
      </c>
      <c r="B2465">
        <v>2021</v>
      </c>
      <c r="C2465" t="s">
        <v>128</v>
      </c>
      <c r="D2465" s="7" t="s">
        <v>66</v>
      </c>
      <c r="E2465" s="8">
        <v>7</v>
      </c>
      <c r="I2465" t="s">
        <v>18</v>
      </c>
      <c r="J2465" t="s">
        <v>16</v>
      </c>
      <c r="L2465" t="s">
        <v>189</v>
      </c>
    </row>
    <row r="2466" spans="1:12" x14ac:dyDescent="0.25">
      <c r="A2466" t="s">
        <v>213</v>
      </c>
      <c r="B2466">
        <v>2021</v>
      </c>
      <c r="C2466" t="s">
        <v>128</v>
      </c>
      <c r="D2466" s="7" t="s">
        <v>63</v>
      </c>
      <c r="E2466" s="8">
        <v>10</v>
      </c>
      <c r="I2466" t="s">
        <v>18</v>
      </c>
      <c r="J2466" t="s">
        <v>19</v>
      </c>
      <c r="L2466" t="s">
        <v>186</v>
      </c>
    </row>
    <row r="2467" spans="1:12" x14ac:dyDescent="0.25">
      <c r="A2467" t="s">
        <v>213</v>
      </c>
      <c r="B2467">
        <v>2021</v>
      </c>
      <c r="C2467" t="s">
        <v>128</v>
      </c>
      <c r="D2467" s="7" t="s">
        <v>75</v>
      </c>
      <c r="E2467" s="8">
        <v>2</v>
      </c>
      <c r="I2467" t="s">
        <v>18</v>
      </c>
      <c r="J2467" t="s">
        <v>19</v>
      </c>
      <c r="L2467" t="s">
        <v>189</v>
      </c>
    </row>
    <row r="2468" spans="1:12" x14ac:dyDescent="0.25">
      <c r="A2468" t="s">
        <v>213</v>
      </c>
      <c r="B2468">
        <v>2021</v>
      </c>
      <c r="C2468" t="s">
        <v>128</v>
      </c>
      <c r="D2468" s="7" t="s">
        <v>59</v>
      </c>
      <c r="E2468" s="8">
        <v>3</v>
      </c>
      <c r="I2468" t="s">
        <v>18</v>
      </c>
      <c r="J2468" t="s">
        <v>38</v>
      </c>
      <c r="L2468" t="s">
        <v>186</v>
      </c>
    </row>
    <row r="2469" spans="1:12" x14ac:dyDescent="0.25">
      <c r="A2469" t="s">
        <v>213</v>
      </c>
      <c r="B2469">
        <v>2021</v>
      </c>
      <c r="C2469" t="s">
        <v>128</v>
      </c>
      <c r="D2469" s="7" t="s">
        <v>33</v>
      </c>
      <c r="E2469" s="8">
        <v>3</v>
      </c>
      <c r="I2469" t="s">
        <v>18</v>
      </c>
      <c r="J2469" t="s">
        <v>34</v>
      </c>
      <c r="L2469" t="s">
        <v>186</v>
      </c>
    </row>
    <row r="2470" spans="1:12" x14ac:dyDescent="0.25">
      <c r="A2470" t="s">
        <v>213</v>
      </c>
      <c r="B2470">
        <v>2021</v>
      </c>
      <c r="C2470" t="s">
        <v>128</v>
      </c>
      <c r="D2470" s="7" t="s">
        <v>83</v>
      </c>
      <c r="E2470" s="8">
        <v>1</v>
      </c>
      <c r="I2470" t="s">
        <v>10</v>
      </c>
      <c r="J2470" t="s">
        <v>28</v>
      </c>
      <c r="L2470" t="s">
        <v>189</v>
      </c>
    </row>
    <row r="2471" spans="1:12" x14ac:dyDescent="0.25">
      <c r="A2471" t="s">
        <v>213</v>
      </c>
      <c r="B2471">
        <v>2021</v>
      </c>
      <c r="C2471" t="s">
        <v>128</v>
      </c>
      <c r="D2471" s="7" t="s">
        <v>64</v>
      </c>
      <c r="E2471" s="8">
        <v>3</v>
      </c>
      <c r="I2471" t="s">
        <v>18</v>
      </c>
      <c r="J2471" t="s">
        <v>19</v>
      </c>
      <c r="L2471" t="s">
        <v>188</v>
      </c>
    </row>
    <row r="2472" spans="1:12" x14ac:dyDescent="0.25">
      <c r="A2472" t="s">
        <v>213</v>
      </c>
      <c r="B2472">
        <v>2021</v>
      </c>
      <c r="C2472" t="s">
        <v>128</v>
      </c>
      <c r="D2472" s="7" t="s">
        <v>14</v>
      </c>
      <c r="E2472" s="8">
        <v>55</v>
      </c>
      <c r="I2472" t="s">
        <v>15</v>
      </c>
      <c r="J2472" t="s">
        <v>16</v>
      </c>
      <c r="L2472" t="s">
        <v>187</v>
      </c>
    </row>
    <row r="2473" spans="1:12" x14ac:dyDescent="0.25">
      <c r="A2473" t="s">
        <v>213</v>
      </c>
      <c r="B2473">
        <v>2021</v>
      </c>
      <c r="C2473" t="s">
        <v>129</v>
      </c>
      <c r="D2473" s="7" t="s">
        <v>60</v>
      </c>
      <c r="E2473" s="8">
        <v>6</v>
      </c>
      <c r="I2473" t="s">
        <v>10</v>
      </c>
      <c r="J2473" t="s">
        <v>42</v>
      </c>
      <c r="L2473" t="s">
        <v>188</v>
      </c>
    </row>
    <row r="2474" spans="1:12" x14ac:dyDescent="0.25">
      <c r="A2474" t="s">
        <v>213</v>
      </c>
      <c r="B2474">
        <v>2021</v>
      </c>
      <c r="C2474" t="s">
        <v>129</v>
      </c>
      <c r="D2474" s="7" t="s">
        <v>14</v>
      </c>
      <c r="E2474" s="8">
        <v>82</v>
      </c>
      <c r="I2474" t="s">
        <v>15</v>
      </c>
      <c r="J2474" t="s">
        <v>16</v>
      </c>
      <c r="L2474" t="s">
        <v>187</v>
      </c>
    </row>
    <row r="2475" spans="1:12" x14ac:dyDescent="0.25">
      <c r="A2475" t="s">
        <v>213</v>
      </c>
      <c r="B2475">
        <v>2021</v>
      </c>
      <c r="C2475" t="s">
        <v>129</v>
      </c>
      <c r="D2475" s="7" t="s">
        <v>44</v>
      </c>
      <c r="E2475" s="8">
        <v>78</v>
      </c>
      <c r="I2475" t="s">
        <v>10</v>
      </c>
      <c r="J2475" t="s">
        <v>45</v>
      </c>
      <c r="L2475" t="s">
        <v>187</v>
      </c>
    </row>
    <row r="2476" spans="1:12" x14ac:dyDescent="0.25">
      <c r="A2476" t="s">
        <v>213</v>
      </c>
      <c r="B2476">
        <v>2021</v>
      </c>
      <c r="C2476" t="s">
        <v>129</v>
      </c>
      <c r="D2476" s="7" t="s">
        <v>64</v>
      </c>
      <c r="E2476" s="8">
        <v>11</v>
      </c>
      <c r="I2476" t="s">
        <v>18</v>
      </c>
      <c r="J2476" t="s">
        <v>19</v>
      </c>
      <c r="L2476" t="s">
        <v>188</v>
      </c>
    </row>
    <row r="2477" spans="1:12" x14ac:dyDescent="0.25">
      <c r="A2477" t="s">
        <v>213</v>
      </c>
      <c r="B2477">
        <v>2021</v>
      </c>
      <c r="C2477" t="s">
        <v>129</v>
      </c>
      <c r="D2477" s="7" t="s">
        <v>46</v>
      </c>
      <c r="E2477" s="8">
        <v>9</v>
      </c>
      <c r="I2477" t="s">
        <v>10</v>
      </c>
      <c r="J2477" t="s">
        <v>45</v>
      </c>
      <c r="L2477" t="s">
        <v>188</v>
      </c>
    </row>
    <row r="2478" spans="1:12" x14ac:dyDescent="0.25">
      <c r="A2478" t="s">
        <v>213</v>
      </c>
      <c r="B2478">
        <v>2021</v>
      </c>
      <c r="C2478" t="s">
        <v>129</v>
      </c>
      <c r="D2478" s="7" t="s">
        <v>41</v>
      </c>
      <c r="E2478" s="8">
        <v>33</v>
      </c>
      <c r="I2478" t="s">
        <v>15</v>
      </c>
      <c r="J2478" t="s">
        <v>42</v>
      </c>
      <c r="L2478" t="s">
        <v>187</v>
      </c>
    </row>
    <row r="2479" spans="1:12" x14ac:dyDescent="0.25">
      <c r="A2479" t="s">
        <v>213</v>
      </c>
      <c r="B2479">
        <v>2021</v>
      </c>
      <c r="C2479" t="s">
        <v>129</v>
      </c>
      <c r="D2479" s="7" t="s">
        <v>37</v>
      </c>
      <c r="E2479" s="8">
        <v>21</v>
      </c>
      <c r="I2479" t="s">
        <v>10</v>
      </c>
      <c r="J2479" t="s">
        <v>38</v>
      </c>
      <c r="L2479" t="s">
        <v>187</v>
      </c>
    </row>
    <row r="2480" spans="1:12" x14ac:dyDescent="0.25">
      <c r="A2480" t="s">
        <v>213</v>
      </c>
      <c r="B2480">
        <v>2021</v>
      </c>
      <c r="C2480" t="s">
        <v>129</v>
      </c>
      <c r="D2480" s="7" t="s">
        <v>39</v>
      </c>
      <c r="E2480" s="8">
        <v>14</v>
      </c>
      <c r="I2480" t="s">
        <v>10</v>
      </c>
      <c r="J2480" t="s">
        <v>21</v>
      </c>
      <c r="L2480" t="s">
        <v>188</v>
      </c>
    </row>
    <row r="2481" spans="1:12" x14ac:dyDescent="0.25">
      <c r="A2481" t="s">
        <v>213</v>
      </c>
      <c r="B2481">
        <v>2021</v>
      </c>
      <c r="C2481" t="s">
        <v>129</v>
      </c>
      <c r="D2481" s="7" t="s">
        <v>88</v>
      </c>
      <c r="E2481" s="8">
        <v>3</v>
      </c>
      <c r="I2481" t="s">
        <v>10</v>
      </c>
      <c r="J2481" t="s">
        <v>11</v>
      </c>
      <c r="L2481" t="s">
        <v>189</v>
      </c>
    </row>
    <row r="2482" spans="1:12" x14ac:dyDescent="0.25">
      <c r="A2482" t="s">
        <v>213</v>
      </c>
      <c r="B2482">
        <v>2021</v>
      </c>
      <c r="C2482" t="s">
        <v>129</v>
      </c>
      <c r="D2482" s="7" t="s">
        <v>47</v>
      </c>
      <c r="E2482" s="8">
        <v>7</v>
      </c>
      <c r="I2482" t="s">
        <v>18</v>
      </c>
      <c r="J2482" t="s">
        <v>34</v>
      </c>
      <c r="L2482" t="s">
        <v>186</v>
      </c>
    </row>
    <row r="2483" spans="1:12" x14ac:dyDescent="0.25">
      <c r="A2483" t="s">
        <v>213</v>
      </c>
      <c r="B2483">
        <v>2021</v>
      </c>
      <c r="C2483" t="s">
        <v>129</v>
      </c>
      <c r="D2483" s="7" t="s">
        <v>12</v>
      </c>
      <c r="E2483" s="8">
        <v>11</v>
      </c>
      <c r="I2483" t="s">
        <v>10</v>
      </c>
      <c r="J2483" t="s">
        <v>13</v>
      </c>
      <c r="L2483" t="s">
        <v>188</v>
      </c>
    </row>
    <row r="2484" spans="1:12" x14ac:dyDescent="0.25">
      <c r="A2484" t="s">
        <v>213</v>
      </c>
      <c r="B2484">
        <v>2021</v>
      </c>
      <c r="C2484" t="s">
        <v>129</v>
      </c>
      <c r="D2484" s="7" t="s">
        <v>23</v>
      </c>
      <c r="E2484" s="8">
        <v>2</v>
      </c>
      <c r="I2484" t="s">
        <v>18</v>
      </c>
      <c r="J2484" t="s">
        <v>19</v>
      </c>
      <c r="L2484" t="s">
        <v>188</v>
      </c>
    </row>
    <row r="2485" spans="1:12" x14ac:dyDescent="0.25">
      <c r="A2485" t="s">
        <v>213</v>
      </c>
      <c r="B2485">
        <v>2021</v>
      </c>
      <c r="C2485" t="s">
        <v>129</v>
      </c>
      <c r="D2485" s="7" t="s">
        <v>65</v>
      </c>
      <c r="E2485" s="8">
        <v>1</v>
      </c>
      <c r="I2485" t="s">
        <v>10</v>
      </c>
      <c r="J2485" t="s">
        <v>28</v>
      </c>
      <c r="L2485" t="s">
        <v>189</v>
      </c>
    </row>
    <row r="2486" spans="1:12" x14ac:dyDescent="0.25">
      <c r="A2486" t="s">
        <v>213</v>
      </c>
      <c r="B2486">
        <v>2021</v>
      </c>
      <c r="C2486" t="s">
        <v>129</v>
      </c>
      <c r="D2486" s="7" t="s">
        <v>74</v>
      </c>
      <c r="E2486" s="8">
        <v>4</v>
      </c>
      <c r="I2486" t="s">
        <v>18</v>
      </c>
      <c r="J2486" t="s">
        <v>19</v>
      </c>
      <c r="L2486" t="s">
        <v>186</v>
      </c>
    </row>
    <row r="2487" spans="1:12" x14ac:dyDescent="0.25">
      <c r="A2487" t="s">
        <v>213</v>
      </c>
      <c r="B2487">
        <v>2021</v>
      </c>
      <c r="C2487" t="s">
        <v>129</v>
      </c>
      <c r="D2487" s="7" t="s">
        <v>69</v>
      </c>
      <c r="E2487" s="8">
        <v>8</v>
      </c>
      <c r="I2487" t="s">
        <v>18</v>
      </c>
      <c r="J2487" t="s">
        <v>19</v>
      </c>
      <c r="L2487" t="s">
        <v>186</v>
      </c>
    </row>
    <row r="2488" spans="1:12" x14ac:dyDescent="0.25">
      <c r="A2488" t="s">
        <v>213</v>
      </c>
      <c r="B2488">
        <v>2021</v>
      </c>
      <c r="C2488" t="s">
        <v>129</v>
      </c>
      <c r="D2488" s="7" t="s">
        <v>63</v>
      </c>
      <c r="E2488" s="8">
        <v>7</v>
      </c>
      <c r="I2488" t="s">
        <v>18</v>
      </c>
      <c r="J2488" t="s">
        <v>19</v>
      </c>
      <c r="L2488" t="s">
        <v>186</v>
      </c>
    </row>
    <row r="2489" spans="1:12" x14ac:dyDescent="0.25">
      <c r="A2489" t="s">
        <v>213</v>
      </c>
      <c r="B2489">
        <v>2021</v>
      </c>
      <c r="C2489" t="s">
        <v>129</v>
      </c>
      <c r="D2489" s="7" t="s">
        <v>25</v>
      </c>
      <c r="E2489" s="8">
        <v>15</v>
      </c>
      <c r="I2489" t="s">
        <v>10</v>
      </c>
      <c r="J2489" t="s">
        <v>26</v>
      </c>
      <c r="L2489" t="s">
        <v>186</v>
      </c>
    </row>
    <row r="2490" spans="1:12" x14ac:dyDescent="0.25">
      <c r="A2490" t="s">
        <v>213</v>
      </c>
      <c r="B2490">
        <v>2021</v>
      </c>
      <c r="C2490" t="s">
        <v>129</v>
      </c>
      <c r="D2490" s="7" t="s">
        <v>94</v>
      </c>
      <c r="E2490" s="8">
        <v>4</v>
      </c>
      <c r="I2490" t="s">
        <v>18</v>
      </c>
      <c r="J2490" t="s">
        <v>19</v>
      </c>
      <c r="L2490" t="s">
        <v>189</v>
      </c>
    </row>
    <row r="2491" spans="1:12" x14ac:dyDescent="0.25">
      <c r="A2491" t="s">
        <v>213</v>
      </c>
      <c r="B2491">
        <v>2021</v>
      </c>
      <c r="C2491" t="s">
        <v>129</v>
      </c>
      <c r="D2491" s="7" t="s">
        <v>22</v>
      </c>
      <c r="E2491" s="8">
        <v>50</v>
      </c>
      <c r="I2491" t="s">
        <v>15</v>
      </c>
      <c r="J2491" t="s">
        <v>16</v>
      </c>
      <c r="L2491" t="s">
        <v>187</v>
      </c>
    </row>
    <row r="2492" spans="1:12" x14ac:dyDescent="0.25">
      <c r="A2492" t="s">
        <v>213</v>
      </c>
      <c r="B2492">
        <v>2021</v>
      </c>
      <c r="C2492" t="s">
        <v>129</v>
      </c>
      <c r="D2492" s="7" t="s">
        <v>52</v>
      </c>
      <c r="E2492" s="8">
        <v>6</v>
      </c>
      <c r="I2492" t="s">
        <v>18</v>
      </c>
      <c r="J2492" t="s">
        <v>36</v>
      </c>
      <c r="L2492" t="s">
        <v>186</v>
      </c>
    </row>
    <row r="2493" spans="1:12" x14ac:dyDescent="0.25">
      <c r="A2493" t="s">
        <v>213</v>
      </c>
      <c r="B2493">
        <v>2021</v>
      </c>
      <c r="C2493" t="s">
        <v>129</v>
      </c>
      <c r="D2493" s="7" t="s">
        <v>55</v>
      </c>
      <c r="E2493" s="8">
        <v>31</v>
      </c>
      <c r="I2493" t="s">
        <v>10</v>
      </c>
      <c r="J2493" t="s">
        <v>34</v>
      </c>
      <c r="L2493" t="s">
        <v>187</v>
      </c>
    </row>
    <row r="2494" spans="1:12" x14ac:dyDescent="0.25">
      <c r="A2494" t="s">
        <v>213</v>
      </c>
      <c r="B2494">
        <v>2021</v>
      </c>
      <c r="C2494" t="s">
        <v>129</v>
      </c>
      <c r="D2494" s="7" t="s">
        <v>35</v>
      </c>
      <c r="E2494" s="8">
        <v>32</v>
      </c>
      <c r="I2494" t="s">
        <v>18</v>
      </c>
      <c r="J2494" t="s">
        <v>36</v>
      </c>
      <c r="L2494" t="s">
        <v>187</v>
      </c>
    </row>
    <row r="2495" spans="1:12" x14ac:dyDescent="0.25">
      <c r="A2495" t="s">
        <v>213</v>
      </c>
      <c r="B2495">
        <v>2021</v>
      </c>
      <c r="C2495" t="s">
        <v>129</v>
      </c>
      <c r="D2495" s="7" t="s">
        <v>53</v>
      </c>
      <c r="E2495" s="8">
        <v>1</v>
      </c>
      <c r="I2495" t="s">
        <v>18</v>
      </c>
      <c r="J2495" t="s">
        <v>16</v>
      </c>
      <c r="L2495" t="s">
        <v>186</v>
      </c>
    </row>
    <row r="2496" spans="1:12" x14ac:dyDescent="0.25">
      <c r="A2496" t="s">
        <v>213</v>
      </c>
      <c r="B2496">
        <v>2021</v>
      </c>
      <c r="C2496" t="s">
        <v>129</v>
      </c>
      <c r="D2496" s="7" t="s">
        <v>71</v>
      </c>
      <c r="E2496" s="8">
        <v>10</v>
      </c>
      <c r="I2496" t="s">
        <v>18</v>
      </c>
      <c r="J2496" t="s">
        <v>72</v>
      </c>
      <c r="L2496" t="s">
        <v>186</v>
      </c>
    </row>
    <row r="2497" spans="1:12" x14ac:dyDescent="0.25">
      <c r="A2497" t="s">
        <v>213</v>
      </c>
      <c r="B2497">
        <v>2021</v>
      </c>
      <c r="C2497" t="s">
        <v>129</v>
      </c>
      <c r="D2497" s="7" t="s">
        <v>48</v>
      </c>
      <c r="E2497" s="8">
        <v>35</v>
      </c>
      <c r="I2497" t="s">
        <v>18</v>
      </c>
      <c r="J2497" t="s">
        <v>19</v>
      </c>
      <c r="L2497" t="s">
        <v>188</v>
      </c>
    </row>
    <row r="2498" spans="1:12" x14ac:dyDescent="0.25">
      <c r="A2498" t="s">
        <v>213</v>
      </c>
      <c r="B2498">
        <v>2021</v>
      </c>
      <c r="C2498" t="s">
        <v>129</v>
      </c>
      <c r="D2498" s="7" t="s">
        <v>27</v>
      </c>
      <c r="E2498" s="8">
        <v>26</v>
      </c>
      <c r="I2498" t="s">
        <v>18</v>
      </c>
      <c r="J2498" t="s">
        <v>28</v>
      </c>
      <c r="L2498" t="s">
        <v>188</v>
      </c>
    </row>
    <row r="2499" spans="1:12" x14ac:dyDescent="0.25">
      <c r="A2499" t="s">
        <v>213</v>
      </c>
      <c r="B2499">
        <v>2021</v>
      </c>
      <c r="C2499" t="s">
        <v>129</v>
      </c>
      <c r="D2499" s="7" t="s">
        <v>29</v>
      </c>
      <c r="E2499" s="8">
        <v>11</v>
      </c>
      <c r="I2499" t="s">
        <v>10</v>
      </c>
      <c r="J2499" t="s">
        <v>21</v>
      </c>
      <c r="L2499" t="s">
        <v>188</v>
      </c>
    </row>
    <row r="2500" spans="1:12" x14ac:dyDescent="0.25">
      <c r="A2500" t="s">
        <v>213</v>
      </c>
      <c r="B2500">
        <v>2021</v>
      </c>
      <c r="C2500" t="s">
        <v>129</v>
      </c>
      <c r="D2500" s="7" t="s">
        <v>98</v>
      </c>
      <c r="E2500" s="8">
        <v>1</v>
      </c>
      <c r="I2500" t="s">
        <v>10</v>
      </c>
      <c r="J2500" t="s">
        <v>68</v>
      </c>
      <c r="L2500" t="s">
        <v>189</v>
      </c>
    </row>
    <row r="2501" spans="1:12" x14ac:dyDescent="0.25">
      <c r="A2501" t="s">
        <v>213</v>
      </c>
      <c r="B2501">
        <v>2021</v>
      </c>
      <c r="C2501" t="s">
        <v>129</v>
      </c>
      <c r="D2501" s="7" t="s">
        <v>50</v>
      </c>
      <c r="E2501" s="8">
        <v>4</v>
      </c>
      <c r="I2501" t="s">
        <v>15</v>
      </c>
      <c r="J2501" t="s">
        <v>42</v>
      </c>
      <c r="L2501" t="s">
        <v>188</v>
      </c>
    </row>
    <row r="2502" spans="1:12" x14ac:dyDescent="0.25">
      <c r="A2502" t="s">
        <v>213</v>
      </c>
      <c r="B2502">
        <v>2021</v>
      </c>
      <c r="C2502" t="s">
        <v>129</v>
      </c>
      <c r="D2502" s="7" t="s">
        <v>24</v>
      </c>
      <c r="E2502" s="8">
        <v>13</v>
      </c>
      <c r="I2502" t="s">
        <v>15</v>
      </c>
      <c r="J2502" t="s">
        <v>16</v>
      </c>
      <c r="L2502" t="s">
        <v>186</v>
      </c>
    </row>
    <row r="2503" spans="1:12" x14ac:dyDescent="0.25">
      <c r="A2503" t="s">
        <v>213</v>
      </c>
      <c r="B2503">
        <v>2021</v>
      </c>
      <c r="C2503" t="s">
        <v>129</v>
      </c>
      <c r="D2503" s="7" t="s">
        <v>30</v>
      </c>
      <c r="E2503" s="8">
        <v>1</v>
      </c>
      <c r="I2503" t="s">
        <v>10</v>
      </c>
      <c r="J2503" t="s">
        <v>13</v>
      </c>
      <c r="L2503" t="s">
        <v>186</v>
      </c>
    </row>
    <row r="2504" spans="1:12" x14ac:dyDescent="0.25">
      <c r="A2504" t="s">
        <v>213</v>
      </c>
      <c r="B2504">
        <v>2021</v>
      </c>
      <c r="C2504" t="s">
        <v>129</v>
      </c>
      <c r="D2504" s="7" t="s">
        <v>51</v>
      </c>
      <c r="E2504" s="8">
        <v>6</v>
      </c>
      <c r="I2504" t="s">
        <v>15</v>
      </c>
      <c r="J2504" t="s">
        <v>42</v>
      </c>
      <c r="L2504" t="s">
        <v>186</v>
      </c>
    </row>
    <row r="2505" spans="1:12" x14ac:dyDescent="0.25">
      <c r="A2505" t="s">
        <v>213</v>
      </c>
      <c r="B2505">
        <v>2021</v>
      </c>
      <c r="C2505" t="s">
        <v>129</v>
      </c>
      <c r="D2505" s="7" t="s">
        <v>76</v>
      </c>
      <c r="E2505" s="8">
        <v>1</v>
      </c>
      <c r="I2505" t="s">
        <v>18</v>
      </c>
      <c r="J2505" t="s">
        <v>72</v>
      </c>
      <c r="L2505" t="s">
        <v>189</v>
      </c>
    </row>
    <row r="2506" spans="1:12" x14ac:dyDescent="0.25">
      <c r="A2506" t="s">
        <v>213</v>
      </c>
      <c r="B2506">
        <v>2021</v>
      </c>
      <c r="C2506" t="s">
        <v>129</v>
      </c>
      <c r="D2506" s="7" t="s">
        <v>73</v>
      </c>
      <c r="E2506" s="8">
        <v>2</v>
      </c>
      <c r="I2506" t="s">
        <v>18</v>
      </c>
      <c r="J2506" t="s">
        <v>19</v>
      </c>
      <c r="L2506" t="s">
        <v>186</v>
      </c>
    </row>
    <row r="2507" spans="1:12" x14ac:dyDescent="0.25">
      <c r="A2507" t="s">
        <v>213</v>
      </c>
      <c r="B2507">
        <v>2021</v>
      </c>
      <c r="C2507" t="s">
        <v>129</v>
      </c>
      <c r="D2507" s="7" t="s">
        <v>82</v>
      </c>
      <c r="E2507" s="8">
        <v>2</v>
      </c>
      <c r="I2507" t="s">
        <v>18</v>
      </c>
      <c r="J2507" t="s">
        <v>34</v>
      </c>
      <c r="L2507" t="s">
        <v>186</v>
      </c>
    </row>
    <row r="2508" spans="1:12" x14ac:dyDescent="0.25">
      <c r="A2508" t="s">
        <v>213</v>
      </c>
      <c r="B2508">
        <v>2021</v>
      </c>
      <c r="C2508" t="s">
        <v>129</v>
      </c>
      <c r="D2508" s="7" t="s">
        <v>9</v>
      </c>
      <c r="E2508" s="8">
        <v>1</v>
      </c>
      <c r="I2508" t="s">
        <v>10</v>
      </c>
      <c r="J2508" t="s">
        <v>11</v>
      </c>
      <c r="L2508" t="s">
        <v>186</v>
      </c>
    </row>
    <row r="2509" spans="1:12" x14ac:dyDescent="0.25">
      <c r="A2509" t="s">
        <v>213</v>
      </c>
      <c r="B2509">
        <v>2021</v>
      </c>
      <c r="C2509" t="s">
        <v>129</v>
      </c>
      <c r="D2509" s="7" t="s">
        <v>89</v>
      </c>
      <c r="E2509" s="8">
        <v>2</v>
      </c>
      <c r="I2509" t="s">
        <v>10</v>
      </c>
      <c r="J2509" t="s">
        <v>21</v>
      </c>
      <c r="L2509" t="s">
        <v>189</v>
      </c>
    </row>
    <row r="2510" spans="1:12" x14ac:dyDescent="0.25">
      <c r="A2510" t="s">
        <v>213</v>
      </c>
      <c r="B2510">
        <v>2021</v>
      </c>
      <c r="C2510" t="s">
        <v>129</v>
      </c>
      <c r="D2510" s="7" t="s">
        <v>59</v>
      </c>
      <c r="E2510" s="8">
        <v>2</v>
      </c>
      <c r="I2510" t="s">
        <v>18</v>
      </c>
      <c r="J2510" t="s">
        <v>38</v>
      </c>
      <c r="L2510" t="s">
        <v>186</v>
      </c>
    </row>
    <row r="2511" spans="1:12" x14ac:dyDescent="0.25">
      <c r="A2511" t="s">
        <v>213</v>
      </c>
      <c r="B2511">
        <v>2021</v>
      </c>
      <c r="C2511" t="s">
        <v>129</v>
      </c>
      <c r="D2511" s="7" t="s">
        <v>20</v>
      </c>
      <c r="E2511" s="8">
        <v>5</v>
      </c>
      <c r="I2511" t="s">
        <v>10</v>
      </c>
      <c r="J2511" t="s">
        <v>21</v>
      </c>
      <c r="L2511" t="s">
        <v>186</v>
      </c>
    </row>
    <row r="2512" spans="1:12" x14ac:dyDescent="0.25">
      <c r="A2512" t="s">
        <v>213</v>
      </c>
      <c r="B2512">
        <v>2021</v>
      </c>
      <c r="C2512" t="s">
        <v>129</v>
      </c>
      <c r="D2512" s="7" t="s">
        <v>33</v>
      </c>
      <c r="E2512" s="8">
        <v>6</v>
      </c>
      <c r="I2512" t="s">
        <v>18</v>
      </c>
      <c r="J2512" t="s">
        <v>34</v>
      </c>
      <c r="L2512" t="s">
        <v>186</v>
      </c>
    </row>
    <row r="2513" spans="1:12" x14ac:dyDescent="0.25">
      <c r="A2513" t="s">
        <v>213</v>
      </c>
      <c r="B2513">
        <v>2021</v>
      </c>
      <c r="C2513" t="s">
        <v>129</v>
      </c>
      <c r="D2513" s="7" t="s">
        <v>61</v>
      </c>
      <c r="E2513" s="8">
        <v>1</v>
      </c>
      <c r="I2513" t="s">
        <v>18</v>
      </c>
      <c r="J2513" t="s">
        <v>38</v>
      </c>
      <c r="L2513" t="s">
        <v>186</v>
      </c>
    </row>
    <row r="2514" spans="1:12" x14ac:dyDescent="0.25">
      <c r="A2514" t="s">
        <v>213</v>
      </c>
      <c r="B2514">
        <v>2021</v>
      </c>
      <c r="C2514" t="s">
        <v>129</v>
      </c>
      <c r="D2514" s="7" t="s">
        <v>106</v>
      </c>
      <c r="E2514" s="8">
        <v>1</v>
      </c>
      <c r="I2514" t="s">
        <v>10</v>
      </c>
      <c r="J2514" t="s">
        <v>11</v>
      </c>
      <c r="L2514" t="s">
        <v>189</v>
      </c>
    </row>
    <row r="2515" spans="1:12" x14ac:dyDescent="0.25">
      <c r="A2515" t="s">
        <v>213</v>
      </c>
      <c r="B2515">
        <v>2021</v>
      </c>
      <c r="C2515" t="s">
        <v>129</v>
      </c>
      <c r="D2515" s="7" t="s">
        <v>103</v>
      </c>
      <c r="E2515" s="8">
        <v>1</v>
      </c>
      <c r="I2515" t="s">
        <v>10</v>
      </c>
      <c r="J2515" t="s">
        <v>104</v>
      </c>
      <c r="L2515" t="s">
        <v>189</v>
      </c>
    </row>
    <row r="2516" spans="1:12" x14ac:dyDescent="0.25">
      <c r="A2516" t="s">
        <v>213</v>
      </c>
      <c r="B2516">
        <v>2021</v>
      </c>
      <c r="C2516" t="s">
        <v>129</v>
      </c>
      <c r="D2516" s="7" t="s">
        <v>43</v>
      </c>
      <c r="E2516" s="8">
        <v>2</v>
      </c>
      <c r="I2516" t="s">
        <v>18</v>
      </c>
      <c r="J2516" t="s">
        <v>34</v>
      </c>
      <c r="L2516" t="s">
        <v>186</v>
      </c>
    </row>
    <row r="2517" spans="1:12" x14ac:dyDescent="0.25">
      <c r="A2517" t="s">
        <v>213</v>
      </c>
      <c r="B2517">
        <v>2021</v>
      </c>
      <c r="C2517" t="s">
        <v>129</v>
      </c>
      <c r="D2517" s="7" t="s">
        <v>80</v>
      </c>
      <c r="E2517" s="8">
        <v>2</v>
      </c>
      <c r="I2517" t="s">
        <v>10</v>
      </c>
      <c r="J2517" t="s">
        <v>26</v>
      </c>
      <c r="L2517" t="s">
        <v>189</v>
      </c>
    </row>
    <row r="2518" spans="1:12" x14ac:dyDescent="0.25">
      <c r="A2518" t="s">
        <v>213</v>
      </c>
      <c r="B2518">
        <v>2021</v>
      </c>
      <c r="C2518" t="s">
        <v>129</v>
      </c>
      <c r="D2518" s="7" t="s">
        <v>17</v>
      </c>
      <c r="E2518" s="8">
        <v>1</v>
      </c>
      <c r="I2518" t="s">
        <v>18</v>
      </c>
      <c r="J2518" t="s">
        <v>19</v>
      </c>
      <c r="L2518" t="s">
        <v>189</v>
      </c>
    </row>
    <row r="2519" spans="1:12" x14ac:dyDescent="0.25">
      <c r="A2519" t="s">
        <v>213</v>
      </c>
      <c r="B2519">
        <v>2021</v>
      </c>
      <c r="C2519" t="s">
        <v>129</v>
      </c>
      <c r="D2519" s="7" t="s">
        <v>49</v>
      </c>
      <c r="E2519" s="8">
        <v>1</v>
      </c>
      <c r="I2519" t="s">
        <v>18</v>
      </c>
      <c r="J2519" t="s">
        <v>19</v>
      </c>
      <c r="L2519" t="s">
        <v>189</v>
      </c>
    </row>
    <row r="2520" spans="1:12" x14ac:dyDescent="0.25">
      <c r="A2520" t="s">
        <v>213</v>
      </c>
      <c r="B2520">
        <v>2021</v>
      </c>
      <c r="C2520" t="s">
        <v>129</v>
      </c>
      <c r="D2520" s="7" t="s">
        <v>96</v>
      </c>
      <c r="E2520" s="8">
        <v>1</v>
      </c>
      <c r="I2520" t="s">
        <v>18</v>
      </c>
      <c r="J2520" t="s">
        <v>19</v>
      </c>
      <c r="L2520" t="s">
        <v>189</v>
      </c>
    </row>
    <row r="2521" spans="1:12" x14ac:dyDescent="0.25">
      <c r="A2521" t="s">
        <v>213</v>
      </c>
      <c r="B2521">
        <v>2021</v>
      </c>
      <c r="C2521" t="s">
        <v>129</v>
      </c>
      <c r="D2521" s="7" t="s">
        <v>66</v>
      </c>
      <c r="E2521" s="8">
        <v>1</v>
      </c>
      <c r="I2521" t="s">
        <v>18</v>
      </c>
      <c r="J2521" t="s">
        <v>16</v>
      </c>
      <c r="L2521" t="s">
        <v>189</v>
      </c>
    </row>
    <row r="2522" spans="1:12" x14ac:dyDescent="0.25">
      <c r="A2522" t="s">
        <v>213</v>
      </c>
      <c r="B2522">
        <v>2021</v>
      </c>
      <c r="C2522" t="s">
        <v>129</v>
      </c>
      <c r="D2522" s="7" t="s">
        <v>56</v>
      </c>
      <c r="E2522" s="8">
        <v>1</v>
      </c>
      <c r="I2522" t="s">
        <v>10</v>
      </c>
      <c r="J2522" t="s">
        <v>11</v>
      </c>
      <c r="L2522" t="s">
        <v>189</v>
      </c>
    </row>
    <row r="2523" spans="1:12" x14ac:dyDescent="0.25">
      <c r="A2523" t="s">
        <v>213</v>
      </c>
      <c r="B2523">
        <v>2021</v>
      </c>
      <c r="C2523" t="s">
        <v>129</v>
      </c>
      <c r="D2523" s="7" t="s">
        <v>58</v>
      </c>
      <c r="E2523" s="8">
        <v>1</v>
      </c>
      <c r="I2523" t="s">
        <v>18</v>
      </c>
      <c r="J2523" t="s">
        <v>38</v>
      </c>
      <c r="L2523" t="s">
        <v>189</v>
      </c>
    </row>
    <row r="2524" spans="1:12" x14ac:dyDescent="0.25">
      <c r="A2524" t="s">
        <v>213</v>
      </c>
      <c r="B2524">
        <v>2022</v>
      </c>
      <c r="D2524" s="3" t="s">
        <v>134</v>
      </c>
      <c r="F2524" s="25">
        <v>2084831.46</v>
      </c>
      <c r="G2524" s="4">
        <v>27</v>
      </c>
      <c r="H2524" s="5">
        <v>0.48799999999999999</v>
      </c>
      <c r="I2524" t="s">
        <v>18</v>
      </c>
      <c r="J2524" t="s">
        <v>19</v>
      </c>
      <c r="K2524" s="4">
        <v>60</v>
      </c>
      <c r="L2524" t="s">
        <v>186</v>
      </c>
    </row>
    <row r="2525" spans="1:12" x14ac:dyDescent="0.25">
      <c r="A2525" t="s">
        <v>213</v>
      </c>
      <c r="B2525">
        <v>2022</v>
      </c>
      <c r="D2525" s="3" t="s">
        <v>142</v>
      </c>
      <c r="F2525" s="25">
        <v>2122267.06</v>
      </c>
      <c r="G2525" s="4">
        <v>47</v>
      </c>
      <c r="H2525" s="5">
        <v>0.46650000000000003</v>
      </c>
      <c r="I2525" t="s">
        <v>18</v>
      </c>
      <c r="J2525" t="s">
        <v>34</v>
      </c>
      <c r="K2525" s="4">
        <v>105</v>
      </c>
      <c r="L2525" t="s">
        <v>186</v>
      </c>
    </row>
    <row r="2526" spans="1:12" x14ac:dyDescent="0.25">
      <c r="A2526" t="s">
        <v>213</v>
      </c>
      <c r="B2526">
        <v>2022</v>
      </c>
      <c r="D2526" s="3" t="s">
        <v>130</v>
      </c>
      <c r="F2526" s="25">
        <v>1271968.43</v>
      </c>
      <c r="G2526" s="4">
        <v>47</v>
      </c>
      <c r="H2526" s="5">
        <v>0.51870000000000005</v>
      </c>
      <c r="I2526" t="s">
        <v>10</v>
      </c>
      <c r="J2526" t="s">
        <v>11</v>
      </c>
      <c r="K2526" s="4">
        <v>89</v>
      </c>
      <c r="L2526" t="s">
        <v>186</v>
      </c>
    </row>
    <row r="2527" spans="1:12" x14ac:dyDescent="0.25">
      <c r="A2527" t="s">
        <v>213</v>
      </c>
      <c r="B2527">
        <v>2022</v>
      </c>
      <c r="D2527" s="3" t="s">
        <v>14</v>
      </c>
      <c r="F2527" s="25">
        <v>18531152.890000001</v>
      </c>
      <c r="G2527" s="4">
        <v>395</v>
      </c>
      <c r="H2527" s="5">
        <v>0.54730000000000001</v>
      </c>
      <c r="I2527" t="s">
        <v>15</v>
      </c>
      <c r="J2527" t="s">
        <v>16</v>
      </c>
      <c r="K2527" s="4">
        <v>1014</v>
      </c>
      <c r="L2527" t="s">
        <v>187</v>
      </c>
    </row>
    <row r="2528" spans="1:12" x14ac:dyDescent="0.25">
      <c r="A2528" t="s">
        <v>213</v>
      </c>
      <c r="B2528">
        <v>2022</v>
      </c>
      <c r="D2528" s="3" t="s">
        <v>37</v>
      </c>
      <c r="F2528" s="25">
        <v>3674488.55</v>
      </c>
      <c r="G2528" s="4">
        <v>84</v>
      </c>
      <c r="H2528" s="5">
        <v>0.40839999999999999</v>
      </c>
      <c r="I2528" t="s">
        <v>10</v>
      </c>
      <c r="J2528" t="s">
        <v>38</v>
      </c>
      <c r="K2528" s="4">
        <v>227</v>
      </c>
      <c r="L2528" t="s">
        <v>187</v>
      </c>
    </row>
    <row r="2529" spans="1:12" x14ac:dyDescent="0.25">
      <c r="A2529" t="s">
        <v>213</v>
      </c>
      <c r="B2529">
        <v>2022</v>
      </c>
      <c r="D2529" s="3" t="s">
        <v>60</v>
      </c>
      <c r="F2529" s="25">
        <v>1453922.15</v>
      </c>
      <c r="G2529" s="4">
        <v>39</v>
      </c>
      <c r="H2529" s="5">
        <v>0.441</v>
      </c>
      <c r="I2529" t="s">
        <v>10</v>
      </c>
      <c r="J2529" t="s">
        <v>42</v>
      </c>
      <c r="K2529" s="4">
        <v>91</v>
      </c>
      <c r="L2529" t="s">
        <v>188</v>
      </c>
    </row>
    <row r="2530" spans="1:12" x14ac:dyDescent="0.25">
      <c r="A2530" t="s">
        <v>213</v>
      </c>
      <c r="B2530">
        <v>2022</v>
      </c>
      <c r="D2530" s="3" t="s">
        <v>55</v>
      </c>
      <c r="F2530" s="25">
        <v>22231348.859999999</v>
      </c>
      <c r="G2530" s="4">
        <v>364</v>
      </c>
      <c r="H2530" s="5">
        <v>0.60319999999999996</v>
      </c>
      <c r="I2530" t="s">
        <v>10</v>
      </c>
      <c r="J2530" t="s">
        <v>34</v>
      </c>
      <c r="K2530" s="4">
        <v>746</v>
      </c>
      <c r="L2530" t="s">
        <v>187</v>
      </c>
    </row>
    <row r="2531" spans="1:12" x14ac:dyDescent="0.25">
      <c r="A2531" t="s">
        <v>213</v>
      </c>
      <c r="B2531">
        <v>2022</v>
      </c>
      <c r="D2531" s="3" t="s">
        <v>44</v>
      </c>
      <c r="F2531" s="25">
        <v>10953666.26</v>
      </c>
      <c r="G2531" s="4">
        <v>305</v>
      </c>
      <c r="H2531" s="5">
        <v>0.5706</v>
      </c>
      <c r="I2531" t="s">
        <v>10</v>
      </c>
      <c r="J2531" t="s">
        <v>45</v>
      </c>
      <c r="K2531" s="4">
        <v>601</v>
      </c>
      <c r="L2531" t="s">
        <v>187</v>
      </c>
    </row>
    <row r="2532" spans="1:12" x14ac:dyDescent="0.25">
      <c r="A2532" t="s">
        <v>213</v>
      </c>
      <c r="B2532">
        <v>2022</v>
      </c>
      <c r="D2532" s="3" t="s">
        <v>41</v>
      </c>
      <c r="F2532" s="25">
        <v>3854236.17</v>
      </c>
      <c r="G2532" s="4">
        <v>114</v>
      </c>
      <c r="H2532" s="5">
        <v>0.46829999999999999</v>
      </c>
      <c r="I2532" t="s">
        <v>15</v>
      </c>
      <c r="J2532" t="s">
        <v>42</v>
      </c>
      <c r="K2532" s="4">
        <v>271</v>
      </c>
      <c r="L2532" t="s">
        <v>187</v>
      </c>
    </row>
    <row r="2533" spans="1:12" x14ac:dyDescent="0.25">
      <c r="A2533" t="s">
        <v>213</v>
      </c>
      <c r="B2533">
        <v>2022</v>
      </c>
      <c r="D2533" s="3" t="s">
        <v>145</v>
      </c>
      <c r="F2533" s="25">
        <v>8505188.6999999993</v>
      </c>
      <c r="G2533" s="4">
        <v>80</v>
      </c>
      <c r="H2533" s="5">
        <v>0.40579999999999999</v>
      </c>
      <c r="I2533" t="s">
        <v>18</v>
      </c>
      <c r="J2533" t="s">
        <v>19</v>
      </c>
      <c r="K2533" s="4">
        <v>216</v>
      </c>
      <c r="L2533" t="s">
        <v>188</v>
      </c>
    </row>
    <row r="2534" spans="1:12" x14ac:dyDescent="0.25">
      <c r="A2534" t="s">
        <v>213</v>
      </c>
      <c r="B2534">
        <v>2022</v>
      </c>
      <c r="D2534" s="3" t="s">
        <v>147</v>
      </c>
      <c r="F2534" s="25">
        <v>7351136.8899999997</v>
      </c>
      <c r="G2534" s="4">
        <v>91</v>
      </c>
      <c r="H2534" s="5">
        <v>0.49430000000000002</v>
      </c>
      <c r="I2534" t="s">
        <v>18</v>
      </c>
      <c r="J2534" t="s">
        <v>19</v>
      </c>
      <c r="K2534" s="4">
        <v>211</v>
      </c>
      <c r="L2534" t="s">
        <v>188</v>
      </c>
    </row>
    <row r="2535" spans="1:12" x14ac:dyDescent="0.25">
      <c r="A2535" t="s">
        <v>213</v>
      </c>
      <c r="B2535">
        <v>2022</v>
      </c>
      <c r="D2535" s="3" t="s">
        <v>47</v>
      </c>
      <c r="F2535" s="25">
        <v>2056888.24</v>
      </c>
      <c r="G2535" s="4">
        <v>27</v>
      </c>
      <c r="H2535" s="5">
        <v>0.47839999999999999</v>
      </c>
      <c r="I2535" t="s">
        <v>18</v>
      </c>
      <c r="J2535" t="s">
        <v>34</v>
      </c>
      <c r="K2535" s="4">
        <v>60</v>
      </c>
      <c r="L2535" t="s">
        <v>186</v>
      </c>
    </row>
    <row r="2536" spans="1:12" x14ac:dyDescent="0.25">
      <c r="A2536" t="s">
        <v>213</v>
      </c>
      <c r="B2536">
        <v>2022</v>
      </c>
      <c r="D2536" s="3" t="s">
        <v>56</v>
      </c>
      <c r="F2536" s="25">
        <v>53446.95</v>
      </c>
      <c r="G2536" s="4">
        <v>4</v>
      </c>
      <c r="H2536" s="5">
        <v>0.7863</v>
      </c>
      <c r="I2536" t="s">
        <v>10</v>
      </c>
      <c r="J2536" t="s">
        <v>11</v>
      </c>
      <c r="K2536" s="4">
        <v>5</v>
      </c>
      <c r="L2536" t="s">
        <v>189</v>
      </c>
    </row>
    <row r="2537" spans="1:12" x14ac:dyDescent="0.25">
      <c r="A2537" t="s">
        <v>213</v>
      </c>
      <c r="B2537">
        <v>2022</v>
      </c>
      <c r="D2537" s="3" t="s">
        <v>46</v>
      </c>
      <c r="F2537" s="25">
        <v>7133784.1999999993</v>
      </c>
      <c r="G2537" s="4">
        <v>100</v>
      </c>
      <c r="H2537" s="5">
        <v>0.50339999999999996</v>
      </c>
      <c r="I2537" t="s">
        <v>10</v>
      </c>
      <c r="J2537" t="s">
        <v>45</v>
      </c>
      <c r="K2537" s="4">
        <v>220</v>
      </c>
      <c r="L2537" t="s">
        <v>188</v>
      </c>
    </row>
    <row r="2538" spans="1:12" x14ac:dyDescent="0.25">
      <c r="A2538" t="s">
        <v>213</v>
      </c>
      <c r="B2538">
        <v>2022</v>
      </c>
      <c r="D2538" s="3" t="s">
        <v>62</v>
      </c>
      <c r="F2538" s="25">
        <v>180132.64</v>
      </c>
      <c r="G2538" s="4">
        <v>8</v>
      </c>
      <c r="H2538" s="5">
        <v>0.53049999999999997</v>
      </c>
      <c r="I2538" t="s">
        <v>18</v>
      </c>
      <c r="J2538" t="s">
        <v>16</v>
      </c>
      <c r="K2538" s="4">
        <v>24</v>
      </c>
      <c r="L2538" t="s">
        <v>186</v>
      </c>
    </row>
    <row r="2539" spans="1:12" x14ac:dyDescent="0.25">
      <c r="A2539" t="s">
        <v>213</v>
      </c>
      <c r="B2539">
        <v>2022</v>
      </c>
      <c r="D2539" s="3" t="s">
        <v>22</v>
      </c>
      <c r="F2539" s="25">
        <v>6732590.4800000004</v>
      </c>
      <c r="G2539" s="4">
        <v>169</v>
      </c>
      <c r="H2539" s="5">
        <v>0.52659999999999996</v>
      </c>
      <c r="I2539" t="s">
        <v>15</v>
      </c>
      <c r="J2539" t="s">
        <v>16</v>
      </c>
      <c r="K2539" s="4">
        <v>460</v>
      </c>
      <c r="L2539" t="s">
        <v>187</v>
      </c>
    </row>
    <row r="2540" spans="1:12" x14ac:dyDescent="0.25">
      <c r="A2540" t="s">
        <v>213</v>
      </c>
      <c r="B2540">
        <v>2022</v>
      </c>
      <c r="D2540" s="3" t="s">
        <v>81</v>
      </c>
      <c r="F2540" s="25">
        <v>847792.08</v>
      </c>
      <c r="G2540" s="4">
        <v>14</v>
      </c>
      <c r="H2540" s="5">
        <v>0.31130000000000002</v>
      </c>
      <c r="I2540" t="s">
        <v>10</v>
      </c>
      <c r="J2540" t="s">
        <v>68</v>
      </c>
      <c r="K2540" s="4">
        <v>58</v>
      </c>
      <c r="L2540" t="s">
        <v>186</v>
      </c>
    </row>
    <row r="2541" spans="1:12" x14ac:dyDescent="0.25">
      <c r="A2541" t="s">
        <v>213</v>
      </c>
      <c r="B2541">
        <v>2022</v>
      </c>
      <c r="D2541" s="3" t="s">
        <v>39</v>
      </c>
      <c r="F2541" s="25">
        <v>1282478.17</v>
      </c>
      <c r="G2541" s="4">
        <v>33</v>
      </c>
      <c r="H2541" s="5">
        <v>0.37959999999999999</v>
      </c>
      <c r="I2541" t="s">
        <v>10</v>
      </c>
      <c r="J2541" t="s">
        <v>21</v>
      </c>
      <c r="K2541" s="4">
        <v>89</v>
      </c>
      <c r="L2541" t="s">
        <v>188</v>
      </c>
    </row>
    <row r="2542" spans="1:12" x14ac:dyDescent="0.25">
      <c r="A2542" t="s">
        <v>213</v>
      </c>
      <c r="B2542">
        <v>2022</v>
      </c>
      <c r="D2542" s="3" t="s">
        <v>52</v>
      </c>
      <c r="F2542" s="25">
        <v>691063.86</v>
      </c>
      <c r="G2542" s="4">
        <v>11</v>
      </c>
      <c r="H2542" s="5">
        <v>0.29289999999999999</v>
      </c>
      <c r="I2542" t="s">
        <v>18</v>
      </c>
      <c r="J2542" t="s">
        <v>36</v>
      </c>
      <c r="K2542" s="4">
        <v>38</v>
      </c>
      <c r="L2542" t="s">
        <v>186</v>
      </c>
    </row>
    <row r="2543" spans="1:12" x14ac:dyDescent="0.25">
      <c r="A2543" t="s">
        <v>213</v>
      </c>
      <c r="B2543">
        <v>2022</v>
      </c>
      <c r="D2543" s="3" t="s">
        <v>133</v>
      </c>
      <c r="F2543" s="25">
        <v>918278.96</v>
      </c>
      <c r="G2543" s="4">
        <v>16</v>
      </c>
      <c r="H2543" s="5">
        <v>0.3448</v>
      </c>
      <c r="I2543" t="s">
        <v>10</v>
      </c>
      <c r="J2543" t="s">
        <v>21</v>
      </c>
      <c r="K2543" s="4">
        <v>58</v>
      </c>
      <c r="L2543" t="s">
        <v>186</v>
      </c>
    </row>
    <row r="2544" spans="1:12" x14ac:dyDescent="0.25">
      <c r="A2544" t="s">
        <v>213</v>
      </c>
      <c r="B2544">
        <v>2022</v>
      </c>
      <c r="D2544" s="3" t="s">
        <v>138</v>
      </c>
      <c r="F2544" s="25">
        <v>1466266.9</v>
      </c>
      <c r="G2544" s="4">
        <v>26</v>
      </c>
      <c r="H2544" s="5">
        <v>0.44669999999999999</v>
      </c>
      <c r="I2544" t="s">
        <v>10</v>
      </c>
      <c r="J2544" t="s">
        <v>34</v>
      </c>
      <c r="K2544" s="4">
        <v>63</v>
      </c>
      <c r="L2544" t="s">
        <v>186</v>
      </c>
    </row>
    <row r="2545" spans="1:12" x14ac:dyDescent="0.25">
      <c r="A2545" t="s">
        <v>213</v>
      </c>
      <c r="B2545">
        <v>2022</v>
      </c>
      <c r="D2545" s="3" t="s">
        <v>149</v>
      </c>
      <c r="F2545" s="25">
        <v>614150.55000000005</v>
      </c>
      <c r="G2545" s="4">
        <v>15</v>
      </c>
      <c r="H2545" s="5">
        <v>0.53259999999999996</v>
      </c>
      <c r="I2545" t="s">
        <v>18</v>
      </c>
      <c r="J2545" t="s">
        <v>16</v>
      </c>
      <c r="K2545" s="4">
        <v>33</v>
      </c>
      <c r="L2545" t="s">
        <v>189</v>
      </c>
    </row>
    <row r="2546" spans="1:12" x14ac:dyDescent="0.25">
      <c r="A2546" t="s">
        <v>213</v>
      </c>
      <c r="B2546">
        <v>2022</v>
      </c>
      <c r="D2546" s="3" t="s">
        <v>64</v>
      </c>
      <c r="F2546" s="25">
        <v>717072.75</v>
      </c>
      <c r="G2546" s="4">
        <v>13</v>
      </c>
      <c r="H2546" s="5">
        <v>0.49009999999999998</v>
      </c>
      <c r="I2546" t="s">
        <v>18</v>
      </c>
      <c r="J2546" t="s">
        <v>19</v>
      </c>
      <c r="K2546" s="4">
        <v>31</v>
      </c>
      <c r="L2546" t="s">
        <v>188</v>
      </c>
    </row>
    <row r="2547" spans="1:12" x14ac:dyDescent="0.25">
      <c r="A2547" t="s">
        <v>213</v>
      </c>
      <c r="B2547">
        <v>2022</v>
      </c>
      <c r="D2547" s="3" t="s">
        <v>50</v>
      </c>
      <c r="F2547" s="25">
        <v>726229.25</v>
      </c>
      <c r="G2547" s="4">
        <v>19</v>
      </c>
      <c r="H2547" s="5">
        <v>0.4173</v>
      </c>
      <c r="I2547" t="s">
        <v>15</v>
      </c>
      <c r="J2547" t="s">
        <v>42</v>
      </c>
      <c r="K2547" s="4">
        <v>49</v>
      </c>
      <c r="L2547" t="s">
        <v>188</v>
      </c>
    </row>
    <row r="2548" spans="1:12" x14ac:dyDescent="0.25">
      <c r="A2548" t="s">
        <v>213</v>
      </c>
      <c r="B2548">
        <v>2022</v>
      </c>
      <c r="D2548" s="3" t="s">
        <v>140</v>
      </c>
      <c r="F2548" s="25">
        <v>463292.21</v>
      </c>
      <c r="G2548" s="4">
        <v>9</v>
      </c>
      <c r="H2548" s="5">
        <v>0.47699999999999998</v>
      </c>
      <c r="I2548" t="s">
        <v>10</v>
      </c>
      <c r="J2548" t="s">
        <v>34</v>
      </c>
      <c r="K2548" s="4">
        <v>20</v>
      </c>
      <c r="L2548" t="s">
        <v>189</v>
      </c>
    </row>
    <row r="2549" spans="1:12" x14ac:dyDescent="0.25">
      <c r="A2549" t="s">
        <v>213</v>
      </c>
      <c r="B2549">
        <v>2022</v>
      </c>
      <c r="D2549" s="3" t="s">
        <v>155</v>
      </c>
      <c r="F2549" s="25">
        <v>1184365.53</v>
      </c>
      <c r="G2549" s="4">
        <v>33</v>
      </c>
      <c r="H2549" s="5">
        <v>0.60619999999999996</v>
      </c>
      <c r="I2549" t="s">
        <v>18</v>
      </c>
      <c r="J2549" t="s">
        <v>16</v>
      </c>
      <c r="K2549" s="4">
        <v>64</v>
      </c>
      <c r="L2549" t="s">
        <v>186</v>
      </c>
    </row>
    <row r="2550" spans="1:12" x14ac:dyDescent="0.25">
      <c r="A2550" t="s">
        <v>213</v>
      </c>
      <c r="B2550">
        <v>2022</v>
      </c>
      <c r="D2550" s="3" t="s">
        <v>87</v>
      </c>
      <c r="F2550" s="25">
        <v>10763267.73</v>
      </c>
      <c r="G2550" s="4">
        <v>92</v>
      </c>
      <c r="H2550" s="5">
        <v>0.41410000000000002</v>
      </c>
      <c r="I2550" t="s">
        <v>18</v>
      </c>
      <c r="J2550" t="s">
        <v>19</v>
      </c>
      <c r="K2550" s="4">
        <v>289</v>
      </c>
      <c r="L2550" t="s">
        <v>188</v>
      </c>
    </row>
    <row r="2551" spans="1:12" x14ac:dyDescent="0.25">
      <c r="A2551" t="s">
        <v>213</v>
      </c>
      <c r="B2551">
        <v>2022</v>
      </c>
      <c r="D2551" s="3" t="s">
        <v>27</v>
      </c>
      <c r="F2551" s="25">
        <v>668790.41</v>
      </c>
      <c r="G2551" s="4">
        <v>44</v>
      </c>
      <c r="H2551" s="5">
        <v>0.502</v>
      </c>
      <c r="I2551" t="s">
        <v>18</v>
      </c>
      <c r="J2551" t="s">
        <v>28</v>
      </c>
      <c r="K2551" s="4">
        <v>117</v>
      </c>
      <c r="L2551" t="s">
        <v>188</v>
      </c>
    </row>
    <row r="2552" spans="1:12" x14ac:dyDescent="0.25">
      <c r="A2552" t="s">
        <v>213</v>
      </c>
      <c r="B2552">
        <v>2022</v>
      </c>
      <c r="D2552" s="3" t="s">
        <v>35</v>
      </c>
      <c r="F2552" s="25">
        <v>4161732.24</v>
      </c>
      <c r="G2552" s="4">
        <v>96</v>
      </c>
      <c r="H2552" s="5">
        <v>0.54559999999999997</v>
      </c>
      <c r="I2552" t="s">
        <v>18</v>
      </c>
      <c r="J2552" t="s">
        <v>36</v>
      </c>
      <c r="K2552" s="4">
        <v>231</v>
      </c>
      <c r="L2552" t="s">
        <v>187</v>
      </c>
    </row>
    <row r="2553" spans="1:12" x14ac:dyDescent="0.25">
      <c r="A2553" t="s">
        <v>213</v>
      </c>
      <c r="B2553">
        <v>2022</v>
      </c>
      <c r="D2553" s="3" t="s">
        <v>12</v>
      </c>
      <c r="F2553" s="25">
        <v>2660409.4500000002</v>
      </c>
      <c r="G2553" s="4">
        <v>63</v>
      </c>
      <c r="H2553" s="5">
        <v>0.47339999999999999</v>
      </c>
      <c r="I2553" t="s">
        <v>10</v>
      </c>
      <c r="J2553" t="s">
        <v>13</v>
      </c>
      <c r="K2553" s="4">
        <v>146</v>
      </c>
      <c r="L2553" t="s">
        <v>188</v>
      </c>
    </row>
    <row r="2554" spans="1:12" x14ac:dyDescent="0.25">
      <c r="A2554" t="s">
        <v>213</v>
      </c>
      <c r="B2554">
        <v>2022</v>
      </c>
      <c r="D2554" s="3" t="s">
        <v>151</v>
      </c>
      <c r="F2554" s="25">
        <v>94589.25</v>
      </c>
      <c r="G2554" s="4">
        <v>1</v>
      </c>
      <c r="H2554" s="5">
        <v>0.2</v>
      </c>
      <c r="I2554" t="s">
        <v>10</v>
      </c>
      <c r="J2554" t="s">
        <v>13</v>
      </c>
      <c r="K2554" s="4">
        <v>5</v>
      </c>
      <c r="L2554" t="s">
        <v>189</v>
      </c>
    </row>
    <row r="2555" spans="1:12" x14ac:dyDescent="0.25">
      <c r="A2555" t="s">
        <v>213</v>
      </c>
      <c r="B2555">
        <v>2022</v>
      </c>
      <c r="D2555" s="3" t="s">
        <v>150</v>
      </c>
      <c r="F2555" s="25">
        <v>89837.21</v>
      </c>
      <c r="G2555" s="4">
        <v>0</v>
      </c>
      <c r="H2555" s="5">
        <v>0</v>
      </c>
      <c r="I2555" t="s">
        <v>10</v>
      </c>
      <c r="J2555" t="s">
        <v>21</v>
      </c>
      <c r="K2555" s="4">
        <v>5</v>
      </c>
      <c r="L2555" t="s">
        <v>189</v>
      </c>
    </row>
    <row r="2556" spans="1:12" x14ac:dyDescent="0.25">
      <c r="A2556" t="s">
        <v>213</v>
      </c>
      <c r="B2556">
        <v>2022</v>
      </c>
      <c r="D2556" s="3" t="s">
        <v>20</v>
      </c>
      <c r="F2556" s="25">
        <v>779780.79</v>
      </c>
      <c r="G2556" s="4">
        <v>17</v>
      </c>
      <c r="H2556" s="5">
        <v>0.53129999999999999</v>
      </c>
      <c r="I2556" t="s">
        <v>10</v>
      </c>
      <c r="J2556" t="s">
        <v>21</v>
      </c>
      <c r="K2556" s="4">
        <v>53</v>
      </c>
      <c r="L2556" t="s">
        <v>186</v>
      </c>
    </row>
    <row r="2557" spans="1:12" x14ac:dyDescent="0.25">
      <c r="A2557" t="s">
        <v>213</v>
      </c>
      <c r="B2557">
        <v>2022</v>
      </c>
      <c r="D2557" s="3" t="s">
        <v>137</v>
      </c>
      <c r="F2557" s="25">
        <v>975574.43</v>
      </c>
      <c r="G2557" s="4">
        <v>29</v>
      </c>
      <c r="H2557" s="5">
        <v>0.59230000000000005</v>
      </c>
      <c r="I2557" t="s">
        <v>10</v>
      </c>
      <c r="J2557" t="s">
        <v>45</v>
      </c>
      <c r="K2557" s="4">
        <v>55</v>
      </c>
      <c r="L2557" t="s">
        <v>188</v>
      </c>
    </row>
    <row r="2558" spans="1:12" x14ac:dyDescent="0.25">
      <c r="A2558" t="s">
        <v>213</v>
      </c>
      <c r="B2558">
        <v>2022</v>
      </c>
      <c r="D2558" s="3" t="s">
        <v>135</v>
      </c>
      <c r="F2558" s="25">
        <v>934852.79</v>
      </c>
      <c r="G2558" s="4">
        <v>6</v>
      </c>
      <c r="H2558" s="5">
        <v>0.23630000000000001</v>
      </c>
      <c r="I2558" t="s">
        <v>18</v>
      </c>
      <c r="J2558" t="s">
        <v>19</v>
      </c>
      <c r="K2558" s="4">
        <v>27</v>
      </c>
      <c r="L2558" t="s">
        <v>189</v>
      </c>
    </row>
    <row r="2559" spans="1:12" x14ac:dyDescent="0.25">
      <c r="A2559" t="s">
        <v>213</v>
      </c>
      <c r="B2559">
        <v>2022</v>
      </c>
      <c r="D2559" s="3" t="s">
        <v>74</v>
      </c>
      <c r="F2559" s="25">
        <v>290353.63</v>
      </c>
      <c r="G2559" s="4">
        <v>20</v>
      </c>
      <c r="H2559" s="5">
        <v>0.58509999999999995</v>
      </c>
      <c r="I2559" t="s">
        <v>18</v>
      </c>
      <c r="J2559" t="s">
        <v>19</v>
      </c>
      <c r="K2559" s="4">
        <v>45</v>
      </c>
      <c r="L2559" t="s">
        <v>186</v>
      </c>
    </row>
    <row r="2560" spans="1:12" x14ac:dyDescent="0.25">
      <c r="A2560" t="s">
        <v>213</v>
      </c>
      <c r="B2560">
        <v>2022</v>
      </c>
      <c r="D2560" s="3" t="s">
        <v>71</v>
      </c>
      <c r="F2560" s="25">
        <v>403837.5</v>
      </c>
      <c r="G2560" s="4">
        <v>20</v>
      </c>
      <c r="H2560" s="5">
        <v>0.58479999999999999</v>
      </c>
      <c r="I2560" t="s">
        <v>18</v>
      </c>
      <c r="J2560" t="s">
        <v>72</v>
      </c>
      <c r="K2560" s="4">
        <v>61</v>
      </c>
      <c r="L2560" t="s">
        <v>186</v>
      </c>
    </row>
    <row r="2561" spans="1:12" x14ac:dyDescent="0.25">
      <c r="A2561" t="s">
        <v>213</v>
      </c>
      <c r="B2561">
        <v>2022</v>
      </c>
      <c r="D2561" s="3" t="s">
        <v>48</v>
      </c>
      <c r="F2561" s="25">
        <v>3994902.16</v>
      </c>
      <c r="G2561" s="4">
        <v>49</v>
      </c>
      <c r="H2561" s="5">
        <v>0.46229999999999999</v>
      </c>
      <c r="I2561" t="s">
        <v>18</v>
      </c>
      <c r="J2561" t="s">
        <v>19</v>
      </c>
      <c r="K2561" s="4">
        <v>117</v>
      </c>
      <c r="L2561" t="s">
        <v>188</v>
      </c>
    </row>
    <row r="2562" spans="1:12" x14ac:dyDescent="0.25">
      <c r="A2562" t="s">
        <v>213</v>
      </c>
      <c r="B2562">
        <v>2022</v>
      </c>
      <c r="D2562" s="3" t="s">
        <v>23</v>
      </c>
      <c r="F2562" s="25">
        <v>511970.38</v>
      </c>
      <c r="G2562" s="4">
        <v>10</v>
      </c>
      <c r="H2562" s="5">
        <v>0.50470000000000004</v>
      </c>
      <c r="I2562" t="s">
        <v>18</v>
      </c>
      <c r="J2562" t="s">
        <v>19</v>
      </c>
      <c r="K2562" s="4">
        <v>22</v>
      </c>
      <c r="L2562" t="s">
        <v>188</v>
      </c>
    </row>
    <row r="2563" spans="1:12" x14ac:dyDescent="0.25">
      <c r="A2563" t="s">
        <v>213</v>
      </c>
      <c r="B2563">
        <v>2022</v>
      </c>
      <c r="D2563" s="3" t="s">
        <v>63</v>
      </c>
      <c r="F2563" s="25">
        <v>1339452.06</v>
      </c>
      <c r="G2563" s="4">
        <v>18</v>
      </c>
      <c r="H2563" s="5">
        <v>0.5373</v>
      </c>
      <c r="I2563" t="s">
        <v>18</v>
      </c>
      <c r="J2563" t="s">
        <v>19</v>
      </c>
      <c r="K2563" s="4">
        <v>40</v>
      </c>
      <c r="L2563" t="s">
        <v>186</v>
      </c>
    </row>
    <row r="2564" spans="1:12" x14ac:dyDescent="0.25">
      <c r="A2564" t="s">
        <v>213</v>
      </c>
      <c r="B2564">
        <v>2022</v>
      </c>
      <c r="D2564" s="3" t="s">
        <v>79</v>
      </c>
      <c r="F2564" s="25">
        <v>577382.96000000008</v>
      </c>
      <c r="G2564" s="4">
        <v>20</v>
      </c>
      <c r="H2564" s="5">
        <v>0.63419999999999999</v>
      </c>
      <c r="I2564" t="s">
        <v>18</v>
      </c>
      <c r="J2564" t="s">
        <v>45</v>
      </c>
      <c r="K2564" s="4">
        <v>32</v>
      </c>
      <c r="L2564" t="s">
        <v>188</v>
      </c>
    </row>
    <row r="2565" spans="1:12" x14ac:dyDescent="0.25">
      <c r="A2565" t="s">
        <v>213</v>
      </c>
      <c r="B2565">
        <v>2022</v>
      </c>
      <c r="D2565" s="3" t="s">
        <v>79</v>
      </c>
      <c r="F2565" s="25">
        <v>-284.25</v>
      </c>
      <c r="G2565" s="4">
        <v>0</v>
      </c>
      <c r="H2565" s="5">
        <v>0</v>
      </c>
      <c r="I2565" t="s">
        <v>18</v>
      </c>
      <c r="J2565" t="s">
        <v>45</v>
      </c>
      <c r="K2565" s="4">
        <v>0</v>
      </c>
      <c r="L2565" t="s">
        <v>188</v>
      </c>
    </row>
    <row r="2566" spans="1:12" x14ac:dyDescent="0.25">
      <c r="A2566" t="s">
        <v>213</v>
      </c>
      <c r="B2566">
        <v>2022</v>
      </c>
      <c r="D2566" s="3" t="s">
        <v>29</v>
      </c>
      <c r="F2566" s="25">
        <v>1053724.46</v>
      </c>
      <c r="G2566" s="4">
        <v>36</v>
      </c>
      <c r="H2566" s="5">
        <v>0.54120000000000001</v>
      </c>
      <c r="I2566" t="s">
        <v>10</v>
      </c>
      <c r="J2566" t="s">
        <v>21</v>
      </c>
      <c r="K2566" s="4">
        <v>68</v>
      </c>
      <c r="L2566" t="s">
        <v>188</v>
      </c>
    </row>
    <row r="2567" spans="1:12" x14ac:dyDescent="0.25">
      <c r="A2567" t="s">
        <v>213</v>
      </c>
      <c r="B2567">
        <v>2022</v>
      </c>
      <c r="D2567" s="3" t="s">
        <v>99</v>
      </c>
      <c r="F2567" s="25">
        <v>6837</v>
      </c>
      <c r="G2567" s="4">
        <v>1</v>
      </c>
      <c r="H2567" s="5">
        <v>1</v>
      </c>
      <c r="I2567" t="s">
        <v>10</v>
      </c>
      <c r="J2567" t="s">
        <v>26</v>
      </c>
      <c r="K2567" s="4">
        <v>1</v>
      </c>
      <c r="L2567" t="s">
        <v>189</v>
      </c>
    </row>
    <row r="2568" spans="1:12" x14ac:dyDescent="0.25">
      <c r="A2568" t="s">
        <v>213</v>
      </c>
      <c r="B2568">
        <v>2022</v>
      </c>
      <c r="D2568" s="3" t="s">
        <v>144</v>
      </c>
      <c r="F2568" s="25">
        <v>528344.21</v>
      </c>
      <c r="G2568" s="4">
        <v>10</v>
      </c>
      <c r="H2568" s="5">
        <v>0.30599999999999999</v>
      </c>
      <c r="I2568" t="s">
        <v>10</v>
      </c>
      <c r="J2568" t="s">
        <v>13</v>
      </c>
      <c r="K2568" s="4">
        <v>36</v>
      </c>
      <c r="L2568" t="s">
        <v>189</v>
      </c>
    </row>
    <row r="2569" spans="1:12" x14ac:dyDescent="0.25">
      <c r="A2569" t="s">
        <v>213</v>
      </c>
      <c r="B2569">
        <v>2022</v>
      </c>
      <c r="D2569" s="3" t="s">
        <v>67</v>
      </c>
      <c r="F2569" s="25">
        <v>650097.19999999995</v>
      </c>
      <c r="G2569" s="4">
        <v>13</v>
      </c>
      <c r="H2569" s="5">
        <v>0.52900000000000003</v>
      </c>
      <c r="I2569" t="s">
        <v>10</v>
      </c>
      <c r="J2569" t="s">
        <v>68</v>
      </c>
      <c r="K2569" s="4">
        <v>26</v>
      </c>
      <c r="L2569" t="s">
        <v>186</v>
      </c>
    </row>
    <row r="2570" spans="1:12" x14ac:dyDescent="0.25">
      <c r="A2570" t="s">
        <v>213</v>
      </c>
      <c r="B2570">
        <v>2022</v>
      </c>
      <c r="D2570" s="3" t="s">
        <v>49</v>
      </c>
      <c r="F2570" s="25">
        <v>212912.73</v>
      </c>
      <c r="G2570" s="4">
        <v>3</v>
      </c>
      <c r="H2570" s="5">
        <v>0.27879999999999999</v>
      </c>
      <c r="I2570" t="s">
        <v>18</v>
      </c>
      <c r="J2570" t="s">
        <v>19</v>
      </c>
      <c r="K2570" s="4">
        <v>11</v>
      </c>
      <c r="L2570" t="s">
        <v>189</v>
      </c>
    </row>
    <row r="2571" spans="1:12" x14ac:dyDescent="0.25">
      <c r="A2571" t="s">
        <v>213</v>
      </c>
      <c r="B2571">
        <v>2022</v>
      </c>
      <c r="D2571" s="3" t="s">
        <v>33</v>
      </c>
      <c r="F2571" s="25">
        <v>177788.5</v>
      </c>
      <c r="G2571" s="4">
        <v>4</v>
      </c>
      <c r="H2571" s="5">
        <v>0.56440000000000001</v>
      </c>
      <c r="I2571" t="s">
        <v>18</v>
      </c>
      <c r="J2571" t="s">
        <v>34</v>
      </c>
      <c r="K2571" s="4">
        <v>7</v>
      </c>
      <c r="L2571" t="s">
        <v>186</v>
      </c>
    </row>
    <row r="2572" spans="1:12" x14ac:dyDescent="0.25">
      <c r="A2572" t="s">
        <v>213</v>
      </c>
      <c r="B2572">
        <v>2022</v>
      </c>
      <c r="D2572" s="3" t="s">
        <v>131</v>
      </c>
      <c r="F2572" s="25">
        <v>4684673.63</v>
      </c>
      <c r="G2572" s="4">
        <v>68</v>
      </c>
      <c r="H2572" s="5">
        <v>0.52110000000000001</v>
      </c>
      <c r="I2572" t="s">
        <v>10</v>
      </c>
      <c r="J2572" t="s">
        <v>45</v>
      </c>
      <c r="K2572" s="4">
        <v>148</v>
      </c>
      <c r="L2572" t="s">
        <v>186</v>
      </c>
    </row>
    <row r="2573" spans="1:12" x14ac:dyDescent="0.25">
      <c r="A2573" t="s">
        <v>213</v>
      </c>
      <c r="B2573">
        <v>2022</v>
      </c>
      <c r="D2573" s="3" t="s">
        <v>157</v>
      </c>
      <c r="F2573" s="25">
        <v>668972.9</v>
      </c>
      <c r="G2573" s="4">
        <v>15</v>
      </c>
      <c r="H2573" s="5">
        <v>0.46100000000000002</v>
      </c>
      <c r="I2573" t="s">
        <v>18</v>
      </c>
      <c r="J2573" t="s">
        <v>16</v>
      </c>
      <c r="K2573" s="4">
        <v>35</v>
      </c>
      <c r="L2573" t="s">
        <v>189</v>
      </c>
    </row>
    <row r="2574" spans="1:12" x14ac:dyDescent="0.25">
      <c r="A2574" t="s">
        <v>213</v>
      </c>
      <c r="B2574">
        <v>2022</v>
      </c>
      <c r="D2574" s="3" t="s">
        <v>139</v>
      </c>
      <c r="F2574" s="25">
        <v>121411.4</v>
      </c>
      <c r="G2574" s="4">
        <v>2</v>
      </c>
      <c r="H2574" s="5">
        <v>0.2283</v>
      </c>
      <c r="I2574" t="s">
        <v>15</v>
      </c>
      <c r="J2574" t="s">
        <v>13</v>
      </c>
      <c r="K2574" s="4">
        <v>8</v>
      </c>
      <c r="L2574" t="s">
        <v>189</v>
      </c>
    </row>
    <row r="2575" spans="1:12" x14ac:dyDescent="0.25">
      <c r="A2575" t="s">
        <v>213</v>
      </c>
      <c r="B2575">
        <v>2022</v>
      </c>
      <c r="D2575" s="3" t="s">
        <v>146</v>
      </c>
      <c r="F2575" s="25">
        <v>1117420.04</v>
      </c>
      <c r="G2575" s="4">
        <v>17</v>
      </c>
      <c r="H2575" s="5">
        <v>0.44769999999999999</v>
      </c>
      <c r="I2575" t="s">
        <v>10</v>
      </c>
      <c r="J2575" t="s">
        <v>45</v>
      </c>
      <c r="K2575" s="4">
        <v>40</v>
      </c>
      <c r="L2575" t="s">
        <v>186</v>
      </c>
    </row>
    <row r="2576" spans="1:12" x14ac:dyDescent="0.25">
      <c r="A2576" t="s">
        <v>213</v>
      </c>
      <c r="B2576">
        <v>2022</v>
      </c>
      <c r="D2576" s="3" t="s">
        <v>73</v>
      </c>
      <c r="F2576" s="25">
        <v>259022.81</v>
      </c>
      <c r="G2576" s="4">
        <v>6</v>
      </c>
      <c r="H2576" s="5">
        <v>0.4199</v>
      </c>
      <c r="I2576" t="s">
        <v>18</v>
      </c>
      <c r="J2576" t="s">
        <v>19</v>
      </c>
      <c r="K2576" s="4">
        <v>14</v>
      </c>
      <c r="L2576" t="s">
        <v>186</v>
      </c>
    </row>
    <row r="2577" spans="1:12" x14ac:dyDescent="0.25">
      <c r="A2577" t="s">
        <v>213</v>
      </c>
      <c r="B2577">
        <v>2022</v>
      </c>
      <c r="D2577" s="3" t="s">
        <v>9</v>
      </c>
      <c r="F2577" s="25">
        <v>759577.5</v>
      </c>
      <c r="G2577" s="4">
        <v>18</v>
      </c>
      <c r="H2577" s="5">
        <v>0.42459999999999998</v>
      </c>
      <c r="I2577" t="s">
        <v>10</v>
      </c>
      <c r="J2577" t="s">
        <v>11</v>
      </c>
      <c r="K2577" s="4">
        <v>51</v>
      </c>
      <c r="L2577" t="s">
        <v>186</v>
      </c>
    </row>
    <row r="2578" spans="1:12" x14ac:dyDescent="0.25">
      <c r="A2578" t="s">
        <v>213</v>
      </c>
      <c r="B2578">
        <v>2022</v>
      </c>
      <c r="D2578" s="3" t="s">
        <v>103</v>
      </c>
      <c r="F2578" s="25">
        <v>22787.31</v>
      </c>
      <c r="G2578" s="4">
        <v>2</v>
      </c>
      <c r="H2578" s="5">
        <v>1</v>
      </c>
      <c r="I2578" t="s">
        <v>10</v>
      </c>
      <c r="J2578" t="s">
        <v>104</v>
      </c>
      <c r="K2578" s="4">
        <v>3</v>
      </c>
      <c r="L2578" t="s">
        <v>189</v>
      </c>
    </row>
    <row r="2579" spans="1:12" x14ac:dyDescent="0.25">
      <c r="A2579" t="s">
        <v>213</v>
      </c>
      <c r="B2579">
        <v>2022</v>
      </c>
      <c r="D2579" s="3" t="s">
        <v>136</v>
      </c>
      <c r="F2579" s="25">
        <v>472239.31000000006</v>
      </c>
      <c r="G2579" s="4">
        <v>12</v>
      </c>
      <c r="H2579" s="5">
        <v>0.48170000000000002</v>
      </c>
      <c r="I2579" t="s">
        <v>18</v>
      </c>
      <c r="J2579" t="s">
        <v>16</v>
      </c>
      <c r="K2579" s="4">
        <v>26</v>
      </c>
      <c r="L2579" t="s">
        <v>189</v>
      </c>
    </row>
    <row r="2580" spans="1:12" x14ac:dyDescent="0.25">
      <c r="A2580" t="s">
        <v>213</v>
      </c>
      <c r="B2580">
        <v>2022</v>
      </c>
      <c r="D2580" s="3" t="s">
        <v>59</v>
      </c>
      <c r="F2580" s="25">
        <v>466106.13</v>
      </c>
      <c r="G2580" s="4">
        <v>15</v>
      </c>
      <c r="H2580" s="5">
        <v>0.61140000000000005</v>
      </c>
      <c r="I2580" t="s">
        <v>18</v>
      </c>
      <c r="J2580" t="s">
        <v>38</v>
      </c>
      <c r="K2580" s="4">
        <v>33</v>
      </c>
      <c r="L2580" t="s">
        <v>186</v>
      </c>
    </row>
    <row r="2581" spans="1:12" x14ac:dyDescent="0.25">
      <c r="A2581" t="s">
        <v>213</v>
      </c>
      <c r="B2581">
        <v>2022</v>
      </c>
      <c r="D2581" s="3" t="s">
        <v>117</v>
      </c>
      <c r="F2581" s="25">
        <v>108853.14</v>
      </c>
      <c r="G2581" s="4">
        <v>4</v>
      </c>
      <c r="H2581" s="5">
        <v>0.29870000000000002</v>
      </c>
      <c r="I2581" t="s">
        <v>18</v>
      </c>
      <c r="J2581" t="s">
        <v>16</v>
      </c>
      <c r="K2581" s="4">
        <v>14</v>
      </c>
      <c r="L2581" t="s">
        <v>189</v>
      </c>
    </row>
    <row r="2582" spans="1:12" x14ac:dyDescent="0.25">
      <c r="A2582" t="s">
        <v>213</v>
      </c>
      <c r="B2582">
        <v>2022</v>
      </c>
      <c r="D2582" s="3" t="s">
        <v>88</v>
      </c>
      <c r="F2582" s="25">
        <v>19775.7</v>
      </c>
      <c r="G2582" s="4">
        <v>1</v>
      </c>
      <c r="H2582" s="5">
        <v>0.5</v>
      </c>
      <c r="I2582" t="s">
        <v>10</v>
      </c>
      <c r="J2582" t="s">
        <v>11</v>
      </c>
      <c r="K2582" s="4">
        <v>2</v>
      </c>
      <c r="L2582" t="s">
        <v>189</v>
      </c>
    </row>
    <row r="2583" spans="1:12" x14ac:dyDescent="0.25">
      <c r="A2583" t="s">
        <v>213</v>
      </c>
      <c r="B2583">
        <v>2022</v>
      </c>
      <c r="D2583" s="3" t="s">
        <v>30</v>
      </c>
      <c r="F2583" s="25">
        <v>184024.8</v>
      </c>
      <c r="G2583" s="4">
        <v>5</v>
      </c>
      <c r="H2583" s="5">
        <v>0.54930000000000001</v>
      </c>
      <c r="I2583" t="s">
        <v>10</v>
      </c>
      <c r="J2583" t="s">
        <v>13</v>
      </c>
      <c r="K2583" s="4">
        <v>9</v>
      </c>
      <c r="L2583" t="s">
        <v>186</v>
      </c>
    </row>
    <row r="2584" spans="1:12" x14ac:dyDescent="0.25">
      <c r="A2584" t="s">
        <v>213</v>
      </c>
      <c r="B2584">
        <v>2022</v>
      </c>
      <c r="D2584" s="3" t="s">
        <v>54</v>
      </c>
      <c r="F2584" s="25">
        <v>157686.79999999999</v>
      </c>
      <c r="G2584" s="4">
        <v>4</v>
      </c>
      <c r="H2584" s="5">
        <v>0.55059999999999998</v>
      </c>
      <c r="I2584" t="s">
        <v>10</v>
      </c>
      <c r="J2584" t="s">
        <v>34</v>
      </c>
      <c r="K2584" s="4">
        <v>7</v>
      </c>
      <c r="L2584" t="s">
        <v>189</v>
      </c>
    </row>
    <row r="2585" spans="1:12" x14ac:dyDescent="0.25">
      <c r="A2585" t="s">
        <v>213</v>
      </c>
      <c r="B2585">
        <v>2022</v>
      </c>
      <c r="D2585" s="3" t="s">
        <v>25</v>
      </c>
      <c r="F2585" s="25">
        <v>362001.18</v>
      </c>
      <c r="G2585" s="4">
        <v>28</v>
      </c>
      <c r="H2585" s="5">
        <v>0.55569999999999997</v>
      </c>
      <c r="I2585" t="s">
        <v>10</v>
      </c>
      <c r="J2585" t="s">
        <v>26</v>
      </c>
      <c r="K2585" s="4">
        <v>55</v>
      </c>
      <c r="L2585" t="s">
        <v>186</v>
      </c>
    </row>
    <row r="2586" spans="1:12" x14ac:dyDescent="0.25">
      <c r="A2586" t="s">
        <v>213</v>
      </c>
      <c r="B2586">
        <v>2022</v>
      </c>
      <c r="D2586" s="3" t="s">
        <v>141</v>
      </c>
      <c r="F2586" s="25">
        <v>105269.9</v>
      </c>
      <c r="G2586" s="4">
        <v>8</v>
      </c>
      <c r="H2586" s="5">
        <v>0.71830000000000005</v>
      </c>
      <c r="I2586" t="s">
        <v>18</v>
      </c>
      <c r="J2586" t="s">
        <v>16</v>
      </c>
      <c r="K2586" s="4">
        <v>13</v>
      </c>
      <c r="L2586" t="s">
        <v>189</v>
      </c>
    </row>
    <row r="2587" spans="1:12" x14ac:dyDescent="0.25">
      <c r="A2587" t="s">
        <v>213</v>
      </c>
      <c r="B2587">
        <v>2022</v>
      </c>
      <c r="D2587" s="3" t="s">
        <v>76</v>
      </c>
      <c r="F2587" s="25">
        <v>40020.5</v>
      </c>
      <c r="G2587" s="4">
        <v>2</v>
      </c>
      <c r="H2587" s="5">
        <v>1</v>
      </c>
      <c r="I2587" t="s">
        <v>18</v>
      </c>
      <c r="J2587" t="s">
        <v>72</v>
      </c>
      <c r="K2587" s="4">
        <v>2</v>
      </c>
      <c r="L2587" t="s">
        <v>189</v>
      </c>
    </row>
    <row r="2588" spans="1:12" x14ac:dyDescent="0.25">
      <c r="A2588" t="s">
        <v>213</v>
      </c>
      <c r="B2588">
        <v>2022</v>
      </c>
      <c r="D2588" s="3" t="s">
        <v>163</v>
      </c>
      <c r="F2588" s="25">
        <v>14402.85</v>
      </c>
      <c r="G2588" s="4">
        <v>0</v>
      </c>
      <c r="H2588" s="5">
        <v>0</v>
      </c>
      <c r="I2588" t="s">
        <v>10</v>
      </c>
      <c r="J2588" t="s">
        <v>13</v>
      </c>
      <c r="K2588" s="4">
        <v>1</v>
      </c>
      <c r="L2588" t="s">
        <v>189</v>
      </c>
    </row>
    <row r="2589" spans="1:12" x14ac:dyDescent="0.25">
      <c r="A2589" t="s">
        <v>213</v>
      </c>
      <c r="B2589">
        <v>2022</v>
      </c>
      <c r="D2589" s="3" t="s">
        <v>132</v>
      </c>
      <c r="F2589" s="25">
        <v>22401.85</v>
      </c>
      <c r="G2589" s="4">
        <v>0</v>
      </c>
      <c r="H2589" s="5">
        <v>0</v>
      </c>
      <c r="I2589" t="s">
        <v>18</v>
      </c>
      <c r="J2589" t="s">
        <v>16</v>
      </c>
      <c r="K2589" s="4">
        <v>3</v>
      </c>
      <c r="L2589" t="s">
        <v>189</v>
      </c>
    </row>
    <row r="2590" spans="1:12" x14ac:dyDescent="0.25">
      <c r="A2590" t="s">
        <v>213</v>
      </c>
      <c r="B2590">
        <v>2022</v>
      </c>
      <c r="D2590" s="3" t="s">
        <v>100</v>
      </c>
      <c r="F2590" s="25">
        <v>48342</v>
      </c>
      <c r="G2590" s="4">
        <v>12</v>
      </c>
      <c r="H2590" s="5">
        <v>0.64970000000000006</v>
      </c>
      <c r="I2590" t="s">
        <v>10</v>
      </c>
      <c r="J2590" t="s">
        <v>32</v>
      </c>
      <c r="K2590" s="4">
        <v>15</v>
      </c>
      <c r="L2590" t="s">
        <v>189</v>
      </c>
    </row>
    <row r="2591" spans="1:12" x14ac:dyDescent="0.25">
      <c r="A2591" t="s">
        <v>213</v>
      </c>
      <c r="B2591">
        <v>2022</v>
      </c>
      <c r="D2591" s="3" t="s">
        <v>80</v>
      </c>
      <c r="F2591" s="25">
        <v>63954</v>
      </c>
      <c r="G2591" s="4">
        <v>8</v>
      </c>
      <c r="H2591" s="5">
        <v>0.51859999999999995</v>
      </c>
      <c r="I2591" t="s">
        <v>10</v>
      </c>
      <c r="J2591" t="s">
        <v>26</v>
      </c>
      <c r="K2591" s="4">
        <v>16</v>
      </c>
      <c r="L2591" t="s">
        <v>189</v>
      </c>
    </row>
    <row r="2592" spans="1:12" x14ac:dyDescent="0.25">
      <c r="A2592" t="s">
        <v>213</v>
      </c>
      <c r="B2592">
        <v>2022</v>
      </c>
      <c r="D2592" s="3" t="s">
        <v>51</v>
      </c>
      <c r="F2592" s="25">
        <v>339496.5</v>
      </c>
      <c r="G2592" s="4">
        <v>5</v>
      </c>
      <c r="H2592" s="5">
        <v>0.32019999999999998</v>
      </c>
      <c r="I2592" t="s">
        <v>15</v>
      </c>
      <c r="J2592" t="s">
        <v>42</v>
      </c>
      <c r="K2592" s="4">
        <v>24</v>
      </c>
      <c r="L2592" t="s">
        <v>186</v>
      </c>
    </row>
    <row r="2593" spans="1:12" x14ac:dyDescent="0.25">
      <c r="A2593" t="s">
        <v>213</v>
      </c>
      <c r="B2593">
        <v>2022</v>
      </c>
      <c r="D2593" s="3" t="s">
        <v>156</v>
      </c>
      <c r="F2593" s="25">
        <v>322304.76999999996</v>
      </c>
      <c r="G2593" s="4">
        <v>10</v>
      </c>
      <c r="H2593" s="5">
        <v>0.45490000000000003</v>
      </c>
      <c r="I2593" t="s">
        <v>10</v>
      </c>
      <c r="J2593" t="s">
        <v>21</v>
      </c>
      <c r="K2593" s="4">
        <v>20</v>
      </c>
      <c r="L2593" t="s">
        <v>186</v>
      </c>
    </row>
    <row r="2594" spans="1:12" x14ac:dyDescent="0.25">
      <c r="A2594" t="s">
        <v>213</v>
      </c>
      <c r="B2594">
        <v>2022</v>
      </c>
      <c r="D2594" s="3" t="s">
        <v>53</v>
      </c>
      <c r="F2594" s="25">
        <v>233669.55</v>
      </c>
      <c r="G2594" s="4">
        <v>12</v>
      </c>
      <c r="H2594" s="5">
        <v>0.67469999999999997</v>
      </c>
      <c r="I2594" t="s">
        <v>18</v>
      </c>
      <c r="J2594" t="s">
        <v>16</v>
      </c>
      <c r="K2594" s="4">
        <v>17</v>
      </c>
      <c r="L2594" t="s">
        <v>186</v>
      </c>
    </row>
    <row r="2595" spans="1:12" x14ac:dyDescent="0.25">
      <c r="A2595" t="s">
        <v>213</v>
      </c>
      <c r="B2595">
        <v>2022</v>
      </c>
      <c r="D2595" s="3" t="s">
        <v>160</v>
      </c>
      <c r="F2595" s="25">
        <v>403947.68</v>
      </c>
      <c r="G2595" s="4">
        <v>11</v>
      </c>
      <c r="H2595" s="5">
        <v>0.51590000000000003</v>
      </c>
      <c r="I2595" t="s">
        <v>18</v>
      </c>
      <c r="J2595" t="s">
        <v>16</v>
      </c>
      <c r="K2595" s="4">
        <v>22</v>
      </c>
      <c r="L2595" t="s">
        <v>189</v>
      </c>
    </row>
    <row r="2596" spans="1:12" x14ac:dyDescent="0.25">
      <c r="A2596" t="s">
        <v>213</v>
      </c>
      <c r="B2596">
        <v>2022</v>
      </c>
      <c r="D2596" s="3" t="s">
        <v>58</v>
      </c>
      <c r="F2596" s="25">
        <v>103047.88</v>
      </c>
      <c r="G2596" s="4">
        <v>4</v>
      </c>
      <c r="H2596" s="5">
        <v>0.55730000000000002</v>
      </c>
      <c r="I2596" t="s">
        <v>18</v>
      </c>
      <c r="J2596" t="s">
        <v>38</v>
      </c>
      <c r="K2596" s="4">
        <v>7</v>
      </c>
      <c r="L2596" t="s">
        <v>189</v>
      </c>
    </row>
    <row r="2597" spans="1:12" x14ac:dyDescent="0.25">
      <c r="A2597" t="s">
        <v>213</v>
      </c>
      <c r="B2597">
        <v>2022</v>
      </c>
      <c r="D2597" s="3" t="s">
        <v>69</v>
      </c>
      <c r="F2597" s="25">
        <v>528975.04</v>
      </c>
      <c r="G2597" s="4">
        <v>11</v>
      </c>
      <c r="H2597" s="5">
        <v>0.39939999999999998</v>
      </c>
      <c r="I2597" t="s">
        <v>18</v>
      </c>
      <c r="J2597" t="s">
        <v>19</v>
      </c>
      <c r="K2597" s="4">
        <v>28</v>
      </c>
      <c r="L2597" t="s">
        <v>186</v>
      </c>
    </row>
    <row r="2598" spans="1:12" x14ac:dyDescent="0.25">
      <c r="A2598" t="s">
        <v>213</v>
      </c>
      <c r="B2598">
        <v>2022</v>
      </c>
      <c r="D2598" s="3" t="s">
        <v>159</v>
      </c>
      <c r="F2598" s="25">
        <v>153092.31</v>
      </c>
      <c r="G2598" s="4">
        <v>2</v>
      </c>
      <c r="H2598" s="5">
        <v>0.38219999999999998</v>
      </c>
      <c r="I2598" t="s">
        <v>10</v>
      </c>
      <c r="J2598" t="s">
        <v>13</v>
      </c>
      <c r="K2598" s="4">
        <v>8</v>
      </c>
      <c r="L2598" t="s">
        <v>189</v>
      </c>
    </row>
    <row r="2599" spans="1:12" x14ac:dyDescent="0.25">
      <c r="A2599" t="s">
        <v>213</v>
      </c>
      <c r="B2599">
        <v>2022</v>
      </c>
      <c r="D2599" s="3" t="s">
        <v>148</v>
      </c>
      <c r="F2599" s="25">
        <v>609238.16</v>
      </c>
      <c r="G2599" s="4">
        <v>14</v>
      </c>
      <c r="H2599" s="5">
        <v>0.36180000000000001</v>
      </c>
      <c r="I2599" t="s">
        <v>18</v>
      </c>
      <c r="J2599" t="s">
        <v>38</v>
      </c>
      <c r="K2599" s="4">
        <v>39</v>
      </c>
      <c r="L2599" t="s">
        <v>186</v>
      </c>
    </row>
    <row r="2600" spans="1:12" x14ac:dyDescent="0.25">
      <c r="A2600" t="s">
        <v>213</v>
      </c>
      <c r="B2600">
        <v>2022</v>
      </c>
      <c r="D2600" s="3" t="s">
        <v>153</v>
      </c>
      <c r="F2600" s="25">
        <v>236479.1</v>
      </c>
      <c r="G2600" s="4">
        <v>2</v>
      </c>
      <c r="H2600" s="5">
        <v>0.25469999999999998</v>
      </c>
      <c r="I2600" t="s">
        <v>18</v>
      </c>
      <c r="J2600" t="s">
        <v>19</v>
      </c>
      <c r="K2600" s="4">
        <v>7</v>
      </c>
      <c r="L2600" t="s">
        <v>189</v>
      </c>
    </row>
    <row r="2601" spans="1:12" x14ac:dyDescent="0.25">
      <c r="A2601" t="s">
        <v>213</v>
      </c>
      <c r="B2601">
        <v>2022</v>
      </c>
      <c r="D2601" s="3" t="s">
        <v>110</v>
      </c>
      <c r="F2601" s="25">
        <v>153975.1</v>
      </c>
      <c r="G2601" s="4">
        <v>2</v>
      </c>
      <c r="H2601" s="5">
        <v>0.23699999999999999</v>
      </c>
      <c r="I2601" t="s">
        <v>10</v>
      </c>
      <c r="J2601" t="s">
        <v>19</v>
      </c>
      <c r="K2601" s="4">
        <v>9</v>
      </c>
      <c r="L2601" t="s">
        <v>189</v>
      </c>
    </row>
    <row r="2602" spans="1:12" x14ac:dyDescent="0.25">
      <c r="A2602" t="s">
        <v>213</v>
      </c>
      <c r="B2602">
        <v>2022</v>
      </c>
      <c r="D2602" s="3" t="s">
        <v>154</v>
      </c>
      <c r="F2602" s="25">
        <v>555405.55000000005</v>
      </c>
      <c r="G2602" s="4">
        <v>12</v>
      </c>
      <c r="H2602" s="5">
        <v>0.42080000000000001</v>
      </c>
      <c r="I2602" t="s">
        <v>18</v>
      </c>
      <c r="J2602" t="s">
        <v>36</v>
      </c>
      <c r="K2602" s="4">
        <v>29</v>
      </c>
      <c r="L2602" t="s">
        <v>186</v>
      </c>
    </row>
    <row r="2603" spans="1:12" x14ac:dyDescent="0.25">
      <c r="A2603" t="s">
        <v>213</v>
      </c>
      <c r="B2603">
        <v>2022</v>
      </c>
      <c r="D2603" s="3" t="s">
        <v>109</v>
      </c>
      <c r="F2603" s="25">
        <v>61835.55</v>
      </c>
      <c r="G2603" s="4">
        <v>1</v>
      </c>
      <c r="H2603" s="5">
        <v>0.375</v>
      </c>
      <c r="I2603" t="s">
        <v>18</v>
      </c>
      <c r="J2603" t="s">
        <v>16</v>
      </c>
      <c r="K2603" s="4">
        <v>8</v>
      </c>
      <c r="L2603" t="s">
        <v>189</v>
      </c>
    </row>
    <row r="2604" spans="1:12" x14ac:dyDescent="0.25">
      <c r="A2604" t="s">
        <v>213</v>
      </c>
      <c r="B2604">
        <v>2022</v>
      </c>
      <c r="D2604" s="3" t="s">
        <v>40</v>
      </c>
      <c r="F2604" s="25">
        <v>134214.5</v>
      </c>
      <c r="G2604" s="4">
        <v>4</v>
      </c>
      <c r="H2604" s="5">
        <v>0.66349999999999998</v>
      </c>
      <c r="I2604" t="s">
        <v>18</v>
      </c>
      <c r="J2604" t="s">
        <v>16</v>
      </c>
      <c r="K2604" s="4">
        <v>9</v>
      </c>
      <c r="L2604" t="s">
        <v>186</v>
      </c>
    </row>
    <row r="2605" spans="1:12" x14ac:dyDescent="0.25">
      <c r="A2605" t="s">
        <v>213</v>
      </c>
      <c r="B2605">
        <v>2022</v>
      </c>
      <c r="D2605" s="3" t="s">
        <v>24</v>
      </c>
      <c r="F2605" s="25">
        <v>629529.55000000005</v>
      </c>
      <c r="G2605" s="4">
        <v>21</v>
      </c>
      <c r="H2605" s="5">
        <v>0.54390000000000005</v>
      </c>
      <c r="I2605" t="s">
        <v>15</v>
      </c>
      <c r="J2605" t="s">
        <v>16</v>
      </c>
      <c r="K2605" s="4">
        <v>43</v>
      </c>
      <c r="L2605" t="s">
        <v>186</v>
      </c>
    </row>
    <row r="2606" spans="1:12" x14ac:dyDescent="0.25">
      <c r="A2606" t="s">
        <v>213</v>
      </c>
      <c r="B2606">
        <v>2022</v>
      </c>
      <c r="D2606" s="3" t="s">
        <v>31</v>
      </c>
      <c r="F2606" s="25">
        <v>58316.5</v>
      </c>
      <c r="G2606" s="4">
        <v>5</v>
      </c>
      <c r="H2606" s="5">
        <v>0.53129999999999999</v>
      </c>
      <c r="I2606" t="s">
        <v>10</v>
      </c>
      <c r="J2606" t="s">
        <v>32</v>
      </c>
      <c r="K2606" s="4">
        <v>11</v>
      </c>
      <c r="L2606" t="s">
        <v>186</v>
      </c>
    </row>
    <row r="2607" spans="1:12" x14ac:dyDescent="0.25">
      <c r="A2607" t="s">
        <v>213</v>
      </c>
      <c r="B2607">
        <v>2022</v>
      </c>
      <c r="D2607" s="3" t="s">
        <v>43</v>
      </c>
      <c r="F2607" s="25">
        <v>243729.85</v>
      </c>
      <c r="G2607" s="4">
        <v>4</v>
      </c>
      <c r="H2607" s="5">
        <v>0.3695</v>
      </c>
      <c r="I2607" t="s">
        <v>18</v>
      </c>
      <c r="J2607" t="s">
        <v>34</v>
      </c>
      <c r="K2607" s="4">
        <v>17</v>
      </c>
      <c r="L2607" t="s">
        <v>186</v>
      </c>
    </row>
    <row r="2608" spans="1:12" x14ac:dyDescent="0.25">
      <c r="A2608" t="s">
        <v>213</v>
      </c>
      <c r="B2608">
        <v>2022</v>
      </c>
      <c r="D2608" s="3" t="s">
        <v>152</v>
      </c>
      <c r="F2608" s="25">
        <v>22521.25</v>
      </c>
      <c r="G2608" s="4">
        <v>0</v>
      </c>
      <c r="H2608" s="5">
        <v>0</v>
      </c>
      <c r="I2608" t="s">
        <v>10</v>
      </c>
      <c r="J2608" t="s">
        <v>13</v>
      </c>
      <c r="K2608" s="4">
        <v>1</v>
      </c>
      <c r="L2608" t="s">
        <v>189</v>
      </c>
    </row>
    <row r="2609" spans="1:12" x14ac:dyDescent="0.25">
      <c r="A2609" t="s">
        <v>213</v>
      </c>
      <c r="B2609">
        <v>2022</v>
      </c>
      <c r="D2609" s="3" t="s">
        <v>83</v>
      </c>
      <c r="F2609" s="25">
        <v>70687.5</v>
      </c>
      <c r="G2609" s="4">
        <v>2</v>
      </c>
      <c r="H2609" s="5">
        <v>0.41670000000000001</v>
      </c>
      <c r="I2609" t="s">
        <v>10</v>
      </c>
      <c r="J2609" t="s">
        <v>28</v>
      </c>
      <c r="K2609" s="4">
        <v>5</v>
      </c>
      <c r="L2609" t="s">
        <v>189</v>
      </c>
    </row>
    <row r="2610" spans="1:12" x14ac:dyDescent="0.25">
      <c r="A2610" t="s">
        <v>213</v>
      </c>
      <c r="B2610">
        <v>2022</v>
      </c>
      <c r="D2610" s="3" t="s">
        <v>111</v>
      </c>
      <c r="F2610" s="25">
        <v>16781.25</v>
      </c>
      <c r="G2610" s="4">
        <v>0</v>
      </c>
      <c r="H2610" s="5">
        <v>0</v>
      </c>
      <c r="I2610" t="s">
        <v>18</v>
      </c>
      <c r="J2610" t="s">
        <v>16</v>
      </c>
      <c r="K2610" s="4">
        <v>2</v>
      </c>
      <c r="L2610" t="s">
        <v>189</v>
      </c>
    </row>
    <row r="2611" spans="1:12" x14ac:dyDescent="0.25">
      <c r="A2611" t="s">
        <v>213</v>
      </c>
      <c r="B2611">
        <v>2022</v>
      </c>
      <c r="D2611" s="3" t="s">
        <v>17</v>
      </c>
      <c r="F2611" s="25">
        <v>90960</v>
      </c>
      <c r="G2611" s="4">
        <v>2</v>
      </c>
      <c r="H2611" s="5">
        <v>0.41670000000000001</v>
      </c>
      <c r="I2611" t="s">
        <v>18</v>
      </c>
      <c r="J2611" t="s">
        <v>19</v>
      </c>
      <c r="K2611" s="4">
        <v>5</v>
      </c>
      <c r="L2611" t="s">
        <v>189</v>
      </c>
    </row>
    <row r="2612" spans="1:12" x14ac:dyDescent="0.25">
      <c r="A2612" t="s">
        <v>213</v>
      </c>
      <c r="B2612">
        <v>2022</v>
      </c>
      <c r="D2612" s="3" t="s">
        <v>158</v>
      </c>
      <c r="F2612" s="25">
        <v>82250</v>
      </c>
      <c r="G2612" s="4">
        <v>3</v>
      </c>
      <c r="H2612" s="5">
        <v>0.51060000000000005</v>
      </c>
      <c r="I2612" t="s">
        <v>10</v>
      </c>
      <c r="J2612" t="s">
        <v>45</v>
      </c>
      <c r="K2612" s="4">
        <v>10</v>
      </c>
      <c r="L2612" t="s">
        <v>189</v>
      </c>
    </row>
    <row r="2613" spans="1:12" x14ac:dyDescent="0.25">
      <c r="A2613" t="s">
        <v>213</v>
      </c>
      <c r="B2613">
        <v>2022</v>
      </c>
      <c r="D2613" s="3" t="s">
        <v>116</v>
      </c>
      <c r="F2613" s="25">
        <v>51910</v>
      </c>
      <c r="G2613" s="4">
        <v>2</v>
      </c>
      <c r="H2613" s="5">
        <v>0.27589999999999998</v>
      </c>
      <c r="I2613" t="s">
        <v>18</v>
      </c>
      <c r="J2613" t="s">
        <v>16</v>
      </c>
      <c r="K2613" s="4">
        <v>7</v>
      </c>
      <c r="L2613" t="s">
        <v>189</v>
      </c>
    </row>
    <row r="2614" spans="1:12" x14ac:dyDescent="0.25">
      <c r="A2614" t="s">
        <v>213</v>
      </c>
      <c r="B2614">
        <v>2022</v>
      </c>
      <c r="D2614" s="3" t="s">
        <v>96</v>
      </c>
      <c r="F2614" s="25">
        <v>53060</v>
      </c>
      <c r="G2614" s="4">
        <v>2</v>
      </c>
      <c r="H2614" s="5">
        <v>0.71430000000000005</v>
      </c>
      <c r="I2614" t="s">
        <v>18</v>
      </c>
      <c r="J2614" t="s">
        <v>19</v>
      </c>
      <c r="K2614" s="4">
        <v>3</v>
      </c>
      <c r="L2614" t="s">
        <v>189</v>
      </c>
    </row>
    <row r="2615" spans="1:12" x14ac:dyDescent="0.25">
      <c r="A2615" t="s">
        <v>213</v>
      </c>
      <c r="B2615">
        <v>2022</v>
      </c>
      <c r="D2615" s="3" t="s">
        <v>106</v>
      </c>
      <c r="F2615" s="25">
        <v>31070</v>
      </c>
      <c r="G2615" s="4">
        <v>1</v>
      </c>
      <c r="H2615" s="5">
        <v>0.61539999999999995</v>
      </c>
      <c r="I2615" t="s">
        <v>10</v>
      </c>
      <c r="J2615" t="s">
        <v>11</v>
      </c>
      <c r="K2615" s="4">
        <v>3</v>
      </c>
      <c r="L2615" t="s">
        <v>189</v>
      </c>
    </row>
    <row r="2616" spans="1:12" x14ac:dyDescent="0.25">
      <c r="A2616" t="s">
        <v>213</v>
      </c>
      <c r="B2616">
        <v>2022</v>
      </c>
      <c r="D2616" s="3" t="s">
        <v>61</v>
      </c>
      <c r="F2616" s="25">
        <v>98600</v>
      </c>
      <c r="G2616" s="4">
        <v>3</v>
      </c>
      <c r="H2616" s="5">
        <v>0.4118</v>
      </c>
      <c r="I2616" t="s">
        <v>18</v>
      </c>
      <c r="J2616" t="s">
        <v>38</v>
      </c>
      <c r="K2616" s="4">
        <v>7</v>
      </c>
      <c r="L2616" t="s">
        <v>186</v>
      </c>
    </row>
    <row r="2617" spans="1:12" x14ac:dyDescent="0.25">
      <c r="A2617" t="s">
        <v>213</v>
      </c>
      <c r="B2617">
        <v>2022</v>
      </c>
      <c r="D2617" s="3" t="s">
        <v>94</v>
      </c>
      <c r="F2617" s="25">
        <v>170550</v>
      </c>
      <c r="G2617" s="4">
        <v>2</v>
      </c>
      <c r="H2617" s="5">
        <v>0.44440000000000002</v>
      </c>
      <c r="I2617" t="s">
        <v>18</v>
      </c>
      <c r="J2617" t="s">
        <v>19</v>
      </c>
      <c r="K2617" s="4">
        <v>9</v>
      </c>
      <c r="L2617" t="s">
        <v>189</v>
      </c>
    </row>
    <row r="2618" spans="1:12" x14ac:dyDescent="0.25">
      <c r="A2618" t="s">
        <v>213</v>
      </c>
      <c r="B2618">
        <v>2022</v>
      </c>
      <c r="D2618" s="3" t="s">
        <v>78</v>
      </c>
      <c r="F2618" s="25">
        <v>15300</v>
      </c>
      <c r="G2618" s="4">
        <v>0</v>
      </c>
      <c r="H2618" s="5">
        <v>0</v>
      </c>
      <c r="I2618" t="s">
        <v>10</v>
      </c>
      <c r="J2618" t="s">
        <v>32</v>
      </c>
      <c r="K2618" s="4">
        <v>2</v>
      </c>
      <c r="L2618" t="s">
        <v>189</v>
      </c>
    </row>
    <row r="2619" spans="1:12" x14ac:dyDescent="0.25">
      <c r="A2619" t="s">
        <v>213</v>
      </c>
      <c r="B2619">
        <v>2022</v>
      </c>
      <c r="D2619" s="3" t="s">
        <v>105</v>
      </c>
      <c r="F2619" s="25">
        <v>10480</v>
      </c>
      <c r="G2619" s="4">
        <v>0</v>
      </c>
      <c r="H2619" s="5">
        <v>0</v>
      </c>
      <c r="I2619" t="s">
        <v>18</v>
      </c>
      <c r="J2619" t="s">
        <v>16</v>
      </c>
      <c r="K2619" s="4">
        <v>2</v>
      </c>
      <c r="L2619" t="s">
        <v>189</v>
      </c>
    </row>
    <row r="2620" spans="1:12" x14ac:dyDescent="0.25">
      <c r="A2620" t="s">
        <v>213</v>
      </c>
      <c r="B2620">
        <v>2022</v>
      </c>
      <c r="D2620" s="3" t="s">
        <v>23</v>
      </c>
      <c r="F2620" s="25">
        <v>142100</v>
      </c>
      <c r="G2620" s="4">
        <v>1</v>
      </c>
      <c r="H2620" s="5">
        <v>0.13789999999999999</v>
      </c>
      <c r="I2620" t="s">
        <v>18</v>
      </c>
      <c r="J2620" t="s">
        <v>19</v>
      </c>
      <c r="K2620" s="4">
        <v>6</v>
      </c>
      <c r="L2620" t="s">
        <v>188</v>
      </c>
    </row>
    <row r="2621" spans="1:12" x14ac:dyDescent="0.25">
      <c r="A2621" t="s">
        <v>213</v>
      </c>
      <c r="B2621">
        <v>2022</v>
      </c>
      <c r="C2621" t="s">
        <v>118</v>
      </c>
      <c r="D2621" s="9" t="s">
        <v>60</v>
      </c>
      <c r="E2621" s="10">
        <v>10</v>
      </c>
      <c r="I2621" t="s">
        <v>10</v>
      </c>
      <c r="J2621" t="s">
        <v>42</v>
      </c>
      <c r="L2621" t="s">
        <v>188</v>
      </c>
    </row>
    <row r="2622" spans="1:12" x14ac:dyDescent="0.25">
      <c r="A2622" t="s">
        <v>213</v>
      </c>
      <c r="B2622">
        <v>2022</v>
      </c>
      <c r="C2622" t="s">
        <v>118</v>
      </c>
      <c r="D2622" s="9" t="s">
        <v>12</v>
      </c>
      <c r="E2622" s="10">
        <v>20</v>
      </c>
      <c r="I2622" t="s">
        <v>10</v>
      </c>
      <c r="J2622" t="s">
        <v>13</v>
      </c>
      <c r="L2622" t="s">
        <v>188</v>
      </c>
    </row>
    <row r="2623" spans="1:12" x14ac:dyDescent="0.25">
      <c r="A2623" t="s">
        <v>213</v>
      </c>
      <c r="B2623">
        <v>2022</v>
      </c>
      <c r="C2623" t="s">
        <v>118</v>
      </c>
      <c r="D2623" s="9" t="s">
        <v>41</v>
      </c>
      <c r="E2623" s="10">
        <v>16</v>
      </c>
      <c r="I2623" t="s">
        <v>15</v>
      </c>
      <c r="J2623" t="s">
        <v>42</v>
      </c>
      <c r="L2623" t="s">
        <v>187</v>
      </c>
    </row>
    <row r="2624" spans="1:12" x14ac:dyDescent="0.25">
      <c r="A2624" t="s">
        <v>213</v>
      </c>
      <c r="B2624">
        <v>2022</v>
      </c>
      <c r="C2624" t="s">
        <v>118</v>
      </c>
      <c r="D2624" s="9" t="s">
        <v>50</v>
      </c>
      <c r="E2624" s="10">
        <v>4</v>
      </c>
      <c r="I2624" t="s">
        <v>15</v>
      </c>
      <c r="J2624" t="s">
        <v>42</v>
      </c>
      <c r="L2624" t="s">
        <v>188</v>
      </c>
    </row>
    <row r="2625" spans="1:12" x14ac:dyDescent="0.25">
      <c r="A2625" t="s">
        <v>213</v>
      </c>
      <c r="B2625">
        <v>2022</v>
      </c>
      <c r="C2625" t="s">
        <v>118</v>
      </c>
      <c r="D2625" s="9" t="s">
        <v>17</v>
      </c>
      <c r="E2625" s="10">
        <v>3</v>
      </c>
      <c r="I2625" t="s">
        <v>18</v>
      </c>
      <c r="J2625" t="s">
        <v>19</v>
      </c>
      <c r="L2625" t="s">
        <v>189</v>
      </c>
    </row>
    <row r="2626" spans="1:12" x14ac:dyDescent="0.25">
      <c r="A2626" t="s">
        <v>213</v>
      </c>
      <c r="B2626">
        <v>2022</v>
      </c>
      <c r="C2626" t="s">
        <v>118</v>
      </c>
      <c r="D2626" s="9" t="s">
        <v>59</v>
      </c>
      <c r="E2626" s="10">
        <v>5</v>
      </c>
      <c r="I2626" t="s">
        <v>18</v>
      </c>
      <c r="J2626" t="s">
        <v>38</v>
      </c>
      <c r="L2626" t="s">
        <v>186</v>
      </c>
    </row>
    <row r="2627" spans="1:12" x14ac:dyDescent="0.25">
      <c r="A2627" t="s">
        <v>213</v>
      </c>
      <c r="B2627">
        <v>2022</v>
      </c>
      <c r="C2627" t="s">
        <v>118</v>
      </c>
      <c r="D2627" s="9" t="s">
        <v>61</v>
      </c>
      <c r="E2627" s="10">
        <v>2</v>
      </c>
      <c r="I2627" t="s">
        <v>18</v>
      </c>
      <c r="J2627" t="s">
        <v>38</v>
      </c>
      <c r="L2627" t="s">
        <v>186</v>
      </c>
    </row>
    <row r="2628" spans="1:12" x14ac:dyDescent="0.25">
      <c r="A2628" t="s">
        <v>213</v>
      </c>
      <c r="B2628">
        <v>2022</v>
      </c>
      <c r="C2628" t="s">
        <v>118</v>
      </c>
      <c r="D2628" s="9" t="s">
        <v>9</v>
      </c>
      <c r="E2628" s="10">
        <v>3</v>
      </c>
      <c r="I2628" t="s">
        <v>10</v>
      </c>
      <c r="J2628" t="s">
        <v>11</v>
      </c>
      <c r="L2628" t="s">
        <v>186</v>
      </c>
    </row>
    <row r="2629" spans="1:12" x14ac:dyDescent="0.25">
      <c r="A2629" t="s">
        <v>213</v>
      </c>
      <c r="B2629">
        <v>2022</v>
      </c>
      <c r="C2629" t="s">
        <v>118</v>
      </c>
      <c r="D2629" s="9" t="s">
        <v>55</v>
      </c>
      <c r="E2629" s="10">
        <v>20</v>
      </c>
      <c r="I2629" t="s">
        <v>10</v>
      </c>
      <c r="J2629" t="s">
        <v>34</v>
      </c>
      <c r="L2629" t="s">
        <v>187</v>
      </c>
    </row>
    <row r="2630" spans="1:12" x14ac:dyDescent="0.25">
      <c r="A2630" t="s">
        <v>213</v>
      </c>
      <c r="B2630">
        <v>2022</v>
      </c>
      <c r="C2630" t="s">
        <v>118</v>
      </c>
      <c r="D2630" s="9" t="s">
        <v>53</v>
      </c>
      <c r="E2630" s="10">
        <v>5</v>
      </c>
      <c r="I2630" t="s">
        <v>18</v>
      </c>
      <c r="J2630" t="s">
        <v>16</v>
      </c>
      <c r="L2630" t="s">
        <v>186</v>
      </c>
    </row>
    <row r="2631" spans="1:12" x14ac:dyDescent="0.25">
      <c r="A2631" t="s">
        <v>213</v>
      </c>
      <c r="B2631">
        <v>2022</v>
      </c>
      <c r="C2631" t="s">
        <v>118</v>
      </c>
      <c r="D2631" s="9" t="s">
        <v>24</v>
      </c>
      <c r="E2631" s="10">
        <v>15</v>
      </c>
      <c r="I2631" t="s">
        <v>15</v>
      </c>
      <c r="J2631" t="s">
        <v>16</v>
      </c>
      <c r="L2631" t="s">
        <v>186</v>
      </c>
    </row>
    <row r="2632" spans="1:12" x14ac:dyDescent="0.25">
      <c r="A2632" t="s">
        <v>213</v>
      </c>
      <c r="B2632">
        <v>2022</v>
      </c>
      <c r="C2632" t="s">
        <v>118</v>
      </c>
      <c r="D2632" s="9" t="s">
        <v>22</v>
      </c>
      <c r="E2632" s="10">
        <v>18</v>
      </c>
      <c r="I2632" t="s">
        <v>15</v>
      </c>
      <c r="J2632" t="s">
        <v>16</v>
      </c>
      <c r="L2632" t="s">
        <v>187</v>
      </c>
    </row>
    <row r="2633" spans="1:12" x14ac:dyDescent="0.25">
      <c r="A2633" t="s">
        <v>213</v>
      </c>
      <c r="B2633">
        <v>2022</v>
      </c>
      <c r="C2633" t="s">
        <v>118</v>
      </c>
      <c r="D2633" s="9" t="s">
        <v>37</v>
      </c>
      <c r="E2633" s="10">
        <v>8</v>
      </c>
      <c r="I2633" t="s">
        <v>10</v>
      </c>
      <c r="J2633" t="s">
        <v>38</v>
      </c>
      <c r="L2633" t="s">
        <v>187</v>
      </c>
    </row>
    <row r="2634" spans="1:12" x14ac:dyDescent="0.25">
      <c r="A2634" t="s">
        <v>213</v>
      </c>
      <c r="B2634">
        <v>2022</v>
      </c>
      <c r="C2634" t="s">
        <v>118</v>
      </c>
      <c r="D2634" s="9" t="s">
        <v>94</v>
      </c>
      <c r="E2634" s="10">
        <v>2</v>
      </c>
      <c r="I2634" t="s">
        <v>18</v>
      </c>
      <c r="J2634" t="s">
        <v>19</v>
      </c>
      <c r="L2634" t="s">
        <v>189</v>
      </c>
    </row>
    <row r="2635" spans="1:12" x14ac:dyDescent="0.25">
      <c r="A2635" t="s">
        <v>213</v>
      </c>
      <c r="B2635">
        <v>2022</v>
      </c>
      <c r="C2635" t="s">
        <v>118</v>
      </c>
      <c r="D2635" s="9" t="s">
        <v>49</v>
      </c>
      <c r="E2635" s="10">
        <v>5</v>
      </c>
      <c r="I2635" t="s">
        <v>18</v>
      </c>
      <c r="J2635" t="s">
        <v>19</v>
      </c>
      <c r="L2635" t="s">
        <v>189</v>
      </c>
    </row>
    <row r="2636" spans="1:12" x14ac:dyDescent="0.25">
      <c r="A2636" t="s">
        <v>213</v>
      </c>
      <c r="B2636">
        <v>2022</v>
      </c>
      <c r="C2636" t="s">
        <v>118</v>
      </c>
      <c r="D2636" s="9" t="s">
        <v>46</v>
      </c>
      <c r="E2636" s="10">
        <v>3</v>
      </c>
      <c r="I2636" t="s">
        <v>10</v>
      </c>
      <c r="J2636" t="s">
        <v>45</v>
      </c>
      <c r="L2636" t="s">
        <v>188</v>
      </c>
    </row>
    <row r="2637" spans="1:12" x14ac:dyDescent="0.25">
      <c r="A2637" t="s">
        <v>213</v>
      </c>
      <c r="B2637">
        <v>2022</v>
      </c>
      <c r="C2637" t="s">
        <v>118</v>
      </c>
      <c r="D2637" s="9" t="s">
        <v>44</v>
      </c>
      <c r="E2637" s="10">
        <v>3</v>
      </c>
      <c r="I2637" t="s">
        <v>10</v>
      </c>
      <c r="J2637" t="s">
        <v>45</v>
      </c>
      <c r="L2637" t="s">
        <v>187</v>
      </c>
    </row>
    <row r="2638" spans="1:12" x14ac:dyDescent="0.25">
      <c r="A2638" t="s">
        <v>213</v>
      </c>
      <c r="B2638">
        <v>2022</v>
      </c>
      <c r="C2638" t="s">
        <v>118</v>
      </c>
      <c r="D2638" s="9" t="s">
        <v>27</v>
      </c>
      <c r="E2638" s="10">
        <v>5</v>
      </c>
      <c r="I2638" t="s">
        <v>18</v>
      </c>
      <c r="J2638" t="s">
        <v>28</v>
      </c>
      <c r="L2638" t="s">
        <v>188</v>
      </c>
    </row>
    <row r="2639" spans="1:12" x14ac:dyDescent="0.25">
      <c r="A2639" t="s">
        <v>213</v>
      </c>
      <c r="B2639">
        <v>2022</v>
      </c>
      <c r="C2639" t="s">
        <v>118</v>
      </c>
      <c r="D2639" s="9" t="s">
        <v>23</v>
      </c>
      <c r="E2639" s="10">
        <v>4</v>
      </c>
      <c r="I2639" t="s">
        <v>18</v>
      </c>
      <c r="J2639" t="s">
        <v>19</v>
      </c>
      <c r="L2639" t="s">
        <v>188</v>
      </c>
    </row>
    <row r="2640" spans="1:12" x14ac:dyDescent="0.25">
      <c r="A2640" t="s">
        <v>213</v>
      </c>
      <c r="B2640">
        <v>2022</v>
      </c>
      <c r="C2640" t="s">
        <v>118</v>
      </c>
      <c r="D2640" s="9" t="s">
        <v>25</v>
      </c>
      <c r="E2640" s="10">
        <v>7</v>
      </c>
      <c r="I2640" t="s">
        <v>10</v>
      </c>
      <c r="J2640" t="s">
        <v>26</v>
      </c>
      <c r="L2640" t="s">
        <v>186</v>
      </c>
    </row>
    <row r="2641" spans="1:12" x14ac:dyDescent="0.25">
      <c r="A2641" t="s">
        <v>213</v>
      </c>
      <c r="B2641">
        <v>2022</v>
      </c>
      <c r="C2641" t="s">
        <v>118</v>
      </c>
      <c r="D2641" s="9" t="s">
        <v>20</v>
      </c>
      <c r="E2641" s="10">
        <v>10</v>
      </c>
      <c r="I2641" t="s">
        <v>10</v>
      </c>
      <c r="J2641" t="s">
        <v>21</v>
      </c>
      <c r="L2641" t="s">
        <v>186</v>
      </c>
    </row>
    <row r="2642" spans="1:12" x14ac:dyDescent="0.25">
      <c r="A2642" t="s">
        <v>213</v>
      </c>
      <c r="B2642">
        <v>2022</v>
      </c>
      <c r="C2642" t="s">
        <v>118</v>
      </c>
      <c r="D2642" s="9" t="s">
        <v>14</v>
      </c>
      <c r="E2642" s="10">
        <v>4</v>
      </c>
      <c r="I2642" t="s">
        <v>15</v>
      </c>
      <c r="J2642" t="s">
        <v>16</v>
      </c>
      <c r="L2642" t="s">
        <v>187</v>
      </c>
    </row>
    <row r="2643" spans="1:12" x14ac:dyDescent="0.25">
      <c r="A2643" t="s">
        <v>213</v>
      </c>
      <c r="B2643">
        <v>2022</v>
      </c>
      <c r="C2643" t="s">
        <v>118</v>
      </c>
      <c r="D2643" s="9" t="s">
        <v>80</v>
      </c>
      <c r="E2643" s="10">
        <v>2</v>
      </c>
      <c r="I2643" t="s">
        <v>10</v>
      </c>
      <c r="J2643" t="s">
        <v>26</v>
      </c>
      <c r="L2643" t="s">
        <v>189</v>
      </c>
    </row>
    <row r="2644" spans="1:12" x14ac:dyDescent="0.25">
      <c r="A2644" t="s">
        <v>213</v>
      </c>
      <c r="B2644">
        <v>2022</v>
      </c>
      <c r="C2644" t="s">
        <v>118</v>
      </c>
      <c r="D2644" s="9" t="s">
        <v>48</v>
      </c>
      <c r="E2644" s="10">
        <v>10</v>
      </c>
      <c r="I2644" t="s">
        <v>18</v>
      </c>
      <c r="J2644" t="s">
        <v>19</v>
      </c>
      <c r="L2644" t="s">
        <v>188</v>
      </c>
    </row>
    <row r="2645" spans="1:12" x14ac:dyDescent="0.25">
      <c r="A2645" t="s">
        <v>213</v>
      </c>
      <c r="B2645">
        <v>2022</v>
      </c>
      <c r="C2645" t="s">
        <v>118</v>
      </c>
      <c r="D2645" s="9" t="s">
        <v>29</v>
      </c>
      <c r="E2645" s="10">
        <v>7</v>
      </c>
      <c r="I2645" t="s">
        <v>10</v>
      </c>
      <c r="J2645" t="s">
        <v>21</v>
      </c>
      <c r="L2645" t="s">
        <v>188</v>
      </c>
    </row>
    <row r="2646" spans="1:12" x14ac:dyDescent="0.25">
      <c r="A2646" t="s">
        <v>213</v>
      </c>
      <c r="B2646">
        <v>2022</v>
      </c>
      <c r="C2646" t="s">
        <v>118</v>
      </c>
      <c r="D2646" s="9" t="s">
        <v>39</v>
      </c>
      <c r="E2646" s="10">
        <v>10</v>
      </c>
      <c r="I2646" t="s">
        <v>10</v>
      </c>
      <c r="J2646" t="s">
        <v>21</v>
      </c>
      <c r="L2646" t="s">
        <v>188</v>
      </c>
    </row>
    <row r="2647" spans="1:12" x14ac:dyDescent="0.25">
      <c r="A2647" t="s">
        <v>213</v>
      </c>
      <c r="B2647">
        <v>2022</v>
      </c>
      <c r="C2647" t="s">
        <v>118</v>
      </c>
      <c r="D2647" s="9" t="s">
        <v>83</v>
      </c>
      <c r="E2647" s="10">
        <v>1</v>
      </c>
      <c r="I2647" t="s">
        <v>10</v>
      </c>
      <c r="J2647" t="s">
        <v>28</v>
      </c>
      <c r="L2647" t="s">
        <v>189</v>
      </c>
    </row>
    <row r="2648" spans="1:12" x14ac:dyDescent="0.25">
      <c r="A2648" t="s">
        <v>213</v>
      </c>
      <c r="B2648">
        <v>2022</v>
      </c>
      <c r="C2648" t="s">
        <v>118</v>
      </c>
      <c r="D2648" s="9" t="s">
        <v>52</v>
      </c>
      <c r="E2648" s="10">
        <v>5</v>
      </c>
      <c r="I2648" t="s">
        <v>18</v>
      </c>
      <c r="J2648" t="s">
        <v>36</v>
      </c>
      <c r="L2648" t="s">
        <v>186</v>
      </c>
    </row>
    <row r="2649" spans="1:12" x14ac:dyDescent="0.25">
      <c r="A2649" t="s">
        <v>213</v>
      </c>
      <c r="B2649">
        <v>2022</v>
      </c>
      <c r="C2649" t="s">
        <v>118</v>
      </c>
      <c r="D2649" s="9" t="s">
        <v>35</v>
      </c>
      <c r="E2649" s="10">
        <v>5</v>
      </c>
      <c r="I2649" t="s">
        <v>18</v>
      </c>
      <c r="J2649" t="s">
        <v>36</v>
      </c>
      <c r="L2649" t="s">
        <v>187</v>
      </c>
    </row>
    <row r="2650" spans="1:12" x14ac:dyDescent="0.25">
      <c r="A2650" t="s">
        <v>213</v>
      </c>
      <c r="B2650">
        <v>2022</v>
      </c>
      <c r="C2650" t="s">
        <v>118</v>
      </c>
      <c r="D2650" s="9" t="s">
        <v>30</v>
      </c>
      <c r="E2650" s="10">
        <v>2</v>
      </c>
      <c r="I2650" t="s">
        <v>10</v>
      </c>
      <c r="J2650" t="s">
        <v>13</v>
      </c>
      <c r="L2650" t="s">
        <v>186</v>
      </c>
    </row>
    <row r="2651" spans="1:12" x14ac:dyDescent="0.25">
      <c r="A2651" t="s">
        <v>213</v>
      </c>
      <c r="B2651">
        <v>2022</v>
      </c>
      <c r="C2651" t="s">
        <v>118</v>
      </c>
      <c r="D2651" s="9" t="s">
        <v>47</v>
      </c>
      <c r="E2651" s="10">
        <v>4</v>
      </c>
      <c r="I2651" t="s">
        <v>18</v>
      </c>
      <c r="J2651" t="s">
        <v>34</v>
      </c>
      <c r="L2651" t="s">
        <v>186</v>
      </c>
    </row>
    <row r="2652" spans="1:12" x14ac:dyDescent="0.25">
      <c r="A2652" t="s">
        <v>213</v>
      </c>
      <c r="B2652">
        <v>2022</v>
      </c>
      <c r="C2652" t="s">
        <v>118</v>
      </c>
      <c r="D2652" s="9" t="s">
        <v>69</v>
      </c>
      <c r="E2652" s="10">
        <v>1</v>
      </c>
      <c r="I2652" t="s">
        <v>18</v>
      </c>
      <c r="J2652" t="s">
        <v>19</v>
      </c>
      <c r="L2652" t="s">
        <v>186</v>
      </c>
    </row>
    <row r="2653" spans="1:12" x14ac:dyDescent="0.25">
      <c r="A2653" t="s">
        <v>213</v>
      </c>
      <c r="B2653">
        <v>2022</v>
      </c>
      <c r="C2653" t="s">
        <v>119</v>
      </c>
      <c r="D2653" s="9" t="s">
        <v>134</v>
      </c>
      <c r="E2653" s="10">
        <v>3</v>
      </c>
      <c r="I2653" t="s">
        <v>18</v>
      </c>
      <c r="J2653" t="s">
        <v>19</v>
      </c>
      <c r="L2653" t="s">
        <v>186</v>
      </c>
    </row>
    <row r="2654" spans="1:12" x14ac:dyDescent="0.25">
      <c r="A2654" t="s">
        <v>213</v>
      </c>
      <c r="B2654">
        <v>2022</v>
      </c>
      <c r="C2654" t="s">
        <v>119</v>
      </c>
      <c r="D2654" s="9" t="s">
        <v>56</v>
      </c>
      <c r="E2654" s="10">
        <v>1</v>
      </c>
      <c r="I2654" t="s">
        <v>10</v>
      </c>
      <c r="J2654" t="s">
        <v>11</v>
      </c>
      <c r="L2654" t="s">
        <v>189</v>
      </c>
    </row>
    <row r="2655" spans="1:12" x14ac:dyDescent="0.25">
      <c r="A2655" t="s">
        <v>213</v>
      </c>
      <c r="B2655">
        <v>2022</v>
      </c>
      <c r="C2655" t="s">
        <v>119</v>
      </c>
      <c r="D2655" s="9" t="s">
        <v>44</v>
      </c>
      <c r="E2655" s="10">
        <v>42</v>
      </c>
      <c r="I2655" t="s">
        <v>10</v>
      </c>
      <c r="J2655" t="s">
        <v>45</v>
      </c>
      <c r="L2655" t="s">
        <v>187</v>
      </c>
    </row>
    <row r="2656" spans="1:12" x14ac:dyDescent="0.25">
      <c r="A2656" t="s">
        <v>213</v>
      </c>
      <c r="B2656">
        <v>2022</v>
      </c>
      <c r="C2656" t="s">
        <v>119</v>
      </c>
      <c r="D2656" s="9" t="s">
        <v>47</v>
      </c>
      <c r="E2656" s="10">
        <v>4</v>
      </c>
      <c r="I2656" t="s">
        <v>18</v>
      </c>
      <c r="J2656" t="s">
        <v>34</v>
      </c>
      <c r="L2656" t="s">
        <v>186</v>
      </c>
    </row>
    <row r="2657" spans="1:12" x14ac:dyDescent="0.25">
      <c r="A2657" t="s">
        <v>213</v>
      </c>
      <c r="B2657">
        <v>2022</v>
      </c>
      <c r="C2657" t="s">
        <v>119</v>
      </c>
      <c r="D2657" s="9" t="s">
        <v>87</v>
      </c>
      <c r="E2657" s="10">
        <v>18</v>
      </c>
      <c r="I2657" t="s">
        <v>18</v>
      </c>
      <c r="J2657" t="s">
        <v>19</v>
      </c>
      <c r="L2657" t="s">
        <v>188</v>
      </c>
    </row>
    <row r="2658" spans="1:12" x14ac:dyDescent="0.25">
      <c r="A2658" t="s">
        <v>213</v>
      </c>
      <c r="B2658">
        <v>2022</v>
      </c>
      <c r="C2658" t="s">
        <v>119</v>
      </c>
      <c r="D2658" s="9" t="s">
        <v>145</v>
      </c>
      <c r="E2658" s="10">
        <v>9</v>
      </c>
      <c r="I2658" t="s">
        <v>18</v>
      </c>
      <c r="J2658" t="s">
        <v>19</v>
      </c>
      <c r="L2658" t="s">
        <v>188</v>
      </c>
    </row>
    <row r="2659" spans="1:12" x14ac:dyDescent="0.25">
      <c r="A2659" t="s">
        <v>213</v>
      </c>
      <c r="B2659">
        <v>2022</v>
      </c>
      <c r="C2659" t="s">
        <v>119</v>
      </c>
      <c r="D2659" s="9" t="s">
        <v>35</v>
      </c>
      <c r="E2659" s="10">
        <v>6</v>
      </c>
      <c r="I2659" t="s">
        <v>18</v>
      </c>
      <c r="J2659" t="s">
        <v>36</v>
      </c>
      <c r="L2659" t="s">
        <v>187</v>
      </c>
    </row>
    <row r="2660" spans="1:12" x14ac:dyDescent="0.25">
      <c r="A2660" t="s">
        <v>213</v>
      </c>
      <c r="B2660">
        <v>2022</v>
      </c>
      <c r="C2660" t="s">
        <v>119</v>
      </c>
      <c r="D2660" s="9" t="s">
        <v>55</v>
      </c>
      <c r="E2660" s="10">
        <v>25</v>
      </c>
      <c r="I2660" t="s">
        <v>10</v>
      </c>
      <c r="J2660" t="s">
        <v>34</v>
      </c>
      <c r="L2660" t="s">
        <v>187</v>
      </c>
    </row>
    <row r="2661" spans="1:12" x14ac:dyDescent="0.25">
      <c r="A2661" t="s">
        <v>213</v>
      </c>
      <c r="B2661">
        <v>2022</v>
      </c>
      <c r="C2661" t="s">
        <v>119</v>
      </c>
      <c r="D2661" s="9" t="s">
        <v>62</v>
      </c>
      <c r="E2661" s="10">
        <v>2</v>
      </c>
      <c r="I2661" t="s">
        <v>18</v>
      </c>
      <c r="J2661" t="s">
        <v>16</v>
      </c>
      <c r="L2661" t="s">
        <v>186</v>
      </c>
    </row>
    <row r="2662" spans="1:12" x14ac:dyDescent="0.25">
      <c r="A2662" t="s">
        <v>213</v>
      </c>
      <c r="B2662">
        <v>2022</v>
      </c>
      <c r="C2662" t="s">
        <v>119</v>
      </c>
      <c r="D2662" s="9" t="s">
        <v>48</v>
      </c>
      <c r="E2662" s="10">
        <v>30</v>
      </c>
      <c r="I2662" t="s">
        <v>18</v>
      </c>
      <c r="J2662" t="s">
        <v>19</v>
      </c>
      <c r="L2662" t="s">
        <v>188</v>
      </c>
    </row>
    <row r="2663" spans="1:12" x14ac:dyDescent="0.25">
      <c r="A2663" t="s">
        <v>213</v>
      </c>
      <c r="B2663">
        <v>2022</v>
      </c>
      <c r="C2663" t="s">
        <v>119</v>
      </c>
      <c r="D2663" s="9" t="s">
        <v>147</v>
      </c>
      <c r="E2663" s="10">
        <v>14</v>
      </c>
      <c r="I2663" t="s">
        <v>18</v>
      </c>
      <c r="J2663" t="s">
        <v>19</v>
      </c>
      <c r="L2663" t="s">
        <v>188</v>
      </c>
    </row>
    <row r="2664" spans="1:12" x14ac:dyDescent="0.25">
      <c r="A2664" t="s">
        <v>213</v>
      </c>
      <c r="B2664">
        <v>2022</v>
      </c>
      <c r="C2664" t="s">
        <v>119</v>
      </c>
      <c r="D2664" s="9" t="s">
        <v>130</v>
      </c>
      <c r="E2664" s="10">
        <v>3</v>
      </c>
      <c r="I2664" t="s">
        <v>10</v>
      </c>
      <c r="J2664" t="s">
        <v>11</v>
      </c>
      <c r="L2664" t="s">
        <v>186</v>
      </c>
    </row>
    <row r="2665" spans="1:12" x14ac:dyDescent="0.25">
      <c r="A2665" t="s">
        <v>213</v>
      </c>
      <c r="B2665">
        <v>2022</v>
      </c>
      <c r="C2665" t="s">
        <v>119</v>
      </c>
      <c r="D2665" s="9" t="s">
        <v>131</v>
      </c>
      <c r="E2665" s="10">
        <v>4</v>
      </c>
      <c r="I2665" t="s">
        <v>10</v>
      </c>
      <c r="J2665" t="s">
        <v>45</v>
      </c>
      <c r="L2665" t="s">
        <v>186</v>
      </c>
    </row>
    <row r="2666" spans="1:12" x14ac:dyDescent="0.25">
      <c r="A2666" t="s">
        <v>213</v>
      </c>
      <c r="B2666">
        <v>2022</v>
      </c>
      <c r="C2666" t="s">
        <v>119</v>
      </c>
      <c r="D2666" s="9" t="s">
        <v>137</v>
      </c>
      <c r="E2666" s="10">
        <v>2</v>
      </c>
      <c r="I2666" t="s">
        <v>10</v>
      </c>
      <c r="J2666" t="s">
        <v>45</v>
      </c>
      <c r="L2666" t="s">
        <v>188</v>
      </c>
    </row>
    <row r="2667" spans="1:12" x14ac:dyDescent="0.25">
      <c r="A2667" t="s">
        <v>213</v>
      </c>
      <c r="B2667">
        <v>2022</v>
      </c>
      <c r="C2667" t="s">
        <v>119</v>
      </c>
      <c r="D2667" s="9" t="s">
        <v>133</v>
      </c>
      <c r="E2667" s="10">
        <v>1</v>
      </c>
      <c r="I2667" t="s">
        <v>10</v>
      </c>
      <c r="J2667" t="s">
        <v>21</v>
      </c>
      <c r="L2667" t="s">
        <v>186</v>
      </c>
    </row>
    <row r="2668" spans="1:12" x14ac:dyDescent="0.25">
      <c r="A2668" t="s">
        <v>213</v>
      </c>
      <c r="B2668">
        <v>2022</v>
      </c>
      <c r="C2668" t="s">
        <v>119</v>
      </c>
      <c r="D2668" s="9" t="s">
        <v>60</v>
      </c>
      <c r="E2668" s="10">
        <v>12</v>
      </c>
      <c r="I2668" t="s">
        <v>10</v>
      </c>
      <c r="J2668" t="s">
        <v>42</v>
      </c>
      <c r="L2668" t="s">
        <v>188</v>
      </c>
    </row>
    <row r="2669" spans="1:12" x14ac:dyDescent="0.25">
      <c r="A2669" t="s">
        <v>213</v>
      </c>
      <c r="B2669">
        <v>2022</v>
      </c>
      <c r="C2669" t="s">
        <v>119</v>
      </c>
      <c r="D2669" s="9" t="s">
        <v>41</v>
      </c>
      <c r="E2669" s="10">
        <v>23</v>
      </c>
      <c r="I2669" t="s">
        <v>15</v>
      </c>
      <c r="J2669" t="s">
        <v>42</v>
      </c>
      <c r="L2669" t="s">
        <v>187</v>
      </c>
    </row>
    <row r="2670" spans="1:12" x14ac:dyDescent="0.25">
      <c r="A2670" t="s">
        <v>213</v>
      </c>
      <c r="B2670">
        <v>2022</v>
      </c>
      <c r="C2670" t="s">
        <v>119</v>
      </c>
      <c r="D2670" s="9" t="s">
        <v>53</v>
      </c>
      <c r="E2670" s="10">
        <v>4</v>
      </c>
      <c r="I2670" t="s">
        <v>18</v>
      </c>
      <c r="J2670" t="s">
        <v>16</v>
      </c>
      <c r="L2670" t="s">
        <v>186</v>
      </c>
    </row>
    <row r="2671" spans="1:12" x14ac:dyDescent="0.25">
      <c r="A2671" t="s">
        <v>213</v>
      </c>
      <c r="B2671">
        <v>2022</v>
      </c>
      <c r="C2671" t="s">
        <v>119</v>
      </c>
      <c r="D2671" s="9" t="s">
        <v>67</v>
      </c>
      <c r="E2671" s="10">
        <v>3</v>
      </c>
      <c r="I2671" t="s">
        <v>10</v>
      </c>
      <c r="J2671" t="s">
        <v>68</v>
      </c>
      <c r="L2671" t="s">
        <v>186</v>
      </c>
    </row>
    <row r="2672" spans="1:12" x14ac:dyDescent="0.25">
      <c r="A2672" t="s">
        <v>213</v>
      </c>
      <c r="B2672">
        <v>2022</v>
      </c>
      <c r="C2672" t="s">
        <v>119</v>
      </c>
      <c r="D2672" s="9" t="s">
        <v>12</v>
      </c>
      <c r="E2672" s="10">
        <v>24</v>
      </c>
      <c r="I2672" t="s">
        <v>10</v>
      </c>
      <c r="J2672" t="s">
        <v>13</v>
      </c>
      <c r="L2672" t="s">
        <v>188</v>
      </c>
    </row>
    <row r="2673" spans="1:12" x14ac:dyDescent="0.25">
      <c r="A2673" t="s">
        <v>213</v>
      </c>
      <c r="B2673">
        <v>2022</v>
      </c>
      <c r="C2673" t="s">
        <v>119</v>
      </c>
      <c r="D2673" s="9" t="s">
        <v>22</v>
      </c>
      <c r="E2673" s="10">
        <v>32</v>
      </c>
      <c r="I2673" t="s">
        <v>15</v>
      </c>
      <c r="J2673" t="s">
        <v>16</v>
      </c>
      <c r="L2673" t="s">
        <v>187</v>
      </c>
    </row>
    <row r="2674" spans="1:12" x14ac:dyDescent="0.25">
      <c r="A2674" t="s">
        <v>213</v>
      </c>
      <c r="B2674">
        <v>2022</v>
      </c>
      <c r="C2674" t="s">
        <v>119</v>
      </c>
      <c r="D2674" s="9" t="s">
        <v>142</v>
      </c>
      <c r="E2674" s="10">
        <v>5</v>
      </c>
      <c r="I2674" t="s">
        <v>18</v>
      </c>
      <c r="J2674" t="s">
        <v>34</v>
      </c>
      <c r="L2674" t="s">
        <v>186</v>
      </c>
    </row>
    <row r="2675" spans="1:12" x14ac:dyDescent="0.25">
      <c r="A2675" t="s">
        <v>213</v>
      </c>
      <c r="B2675">
        <v>2022</v>
      </c>
      <c r="C2675" t="s">
        <v>119</v>
      </c>
      <c r="D2675" s="9" t="s">
        <v>135</v>
      </c>
      <c r="E2675" s="10">
        <v>3</v>
      </c>
      <c r="I2675" t="s">
        <v>18</v>
      </c>
      <c r="J2675" t="s">
        <v>19</v>
      </c>
      <c r="L2675" t="s">
        <v>189</v>
      </c>
    </row>
    <row r="2676" spans="1:12" x14ac:dyDescent="0.25">
      <c r="A2676" t="s">
        <v>213</v>
      </c>
      <c r="B2676">
        <v>2022</v>
      </c>
      <c r="C2676" t="s">
        <v>119</v>
      </c>
      <c r="D2676" s="9" t="s">
        <v>39</v>
      </c>
      <c r="E2676" s="10">
        <v>5</v>
      </c>
      <c r="I2676" t="s">
        <v>10</v>
      </c>
      <c r="J2676" t="s">
        <v>21</v>
      </c>
      <c r="L2676" t="s">
        <v>188</v>
      </c>
    </row>
    <row r="2677" spans="1:12" x14ac:dyDescent="0.25">
      <c r="A2677" t="s">
        <v>213</v>
      </c>
      <c r="B2677">
        <v>2022</v>
      </c>
      <c r="C2677" t="s">
        <v>119</v>
      </c>
      <c r="D2677" s="9" t="s">
        <v>58</v>
      </c>
      <c r="E2677" s="10">
        <v>1</v>
      </c>
      <c r="I2677" t="s">
        <v>18</v>
      </c>
      <c r="J2677" t="s">
        <v>38</v>
      </c>
      <c r="L2677" t="s">
        <v>189</v>
      </c>
    </row>
    <row r="2678" spans="1:12" x14ac:dyDescent="0.25">
      <c r="A2678" t="s">
        <v>213</v>
      </c>
      <c r="B2678">
        <v>2022</v>
      </c>
      <c r="C2678" t="s">
        <v>119</v>
      </c>
      <c r="D2678" s="9" t="s">
        <v>14</v>
      </c>
      <c r="E2678" s="10">
        <v>30</v>
      </c>
      <c r="I2678" t="s">
        <v>15</v>
      </c>
      <c r="J2678" t="s">
        <v>16</v>
      </c>
      <c r="L2678" t="s">
        <v>187</v>
      </c>
    </row>
    <row r="2679" spans="1:12" x14ac:dyDescent="0.25">
      <c r="A2679" t="s">
        <v>213</v>
      </c>
      <c r="B2679">
        <v>2022</v>
      </c>
      <c r="C2679" t="s">
        <v>119</v>
      </c>
      <c r="D2679" s="9" t="s">
        <v>33</v>
      </c>
      <c r="E2679" s="10">
        <v>1</v>
      </c>
      <c r="I2679" t="s">
        <v>18</v>
      </c>
      <c r="J2679" t="s">
        <v>34</v>
      </c>
      <c r="L2679" t="s">
        <v>186</v>
      </c>
    </row>
    <row r="2680" spans="1:12" x14ac:dyDescent="0.25">
      <c r="A2680" t="s">
        <v>213</v>
      </c>
      <c r="B2680">
        <v>2022</v>
      </c>
      <c r="C2680" t="s">
        <v>119</v>
      </c>
      <c r="D2680" s="9" t="s">
        <v>20</v>
      </c>
      <c r="E2680" s="10">
        <v>5</v>
      </c>
      <c r="I2680" t="s">
        <v>10</v>
      </c>
      <c r="J2680" t="s">
        <v>21</v>
      </c>
      <c r="L2680" t="s">
        <v>186</v>
      </c>
    </row>
    <row r="2681" spans="1:12" x14ac:dyDescent="0.25">
      <c r="A2681" t="s">
        <v>213</v>
      </c>
      <c r="B2681">
        <v>2022</v>
      </c>
      <c r="C2681" t="s">
        <v>119</v>
      </c>
      <c r="D2681" s="9" t="s">
        <v>148</v>
      </c>
      <c r="E2681" s="10">
        <v>4</v>
      </c>
      <c r="I2681" t="s">
        <v>18</v>
      </c>
      <c r="J2681" t="s">
        <v>38</v>
      </c>
      <c r="L2681" t="s">
        <v>186</v>
      </c>
    </row>
    <row r="2682" spans="1:12" x14ac:dyDescent="0.25">
      <c r="A2682" t="s">
        <v>213</v>
      </c>
      <c r="B2682">
        <v>2022</v>
      </c>
      <c r="C2682" t="s">
        <v>119</v>
      </c>
      <c r="D2682" s="9" t="s">
        <v>25</v>
      </c>
      <c r="E2682" s="10">
        <v>4</v>
      </c>
      <c r="I2682" t="s">
        <v>10</v>
      </c>
      <c r="J2682" t="s">
        <v>26</v>
      </c>
      <c r="L2682" t="s">
        <v>186</v>
      </c>
    </row>
    <row r="2683" spans="1:12" x14ac:dyDescent="0.25">
      <c r="A2683" t="s">
        <v>213</v>
      </c>
      <c r="B2683">
        <v>2022</v>
      </c>
      <c r="C2683" t="s">
        <v>119</v>
      </c>
      <c r="D2683" s="9" t="s">
        <v>63</v>
      </c>
      <c r="E2683" s="10">
        <v>1</v>
      </c>
      <c r="I2683" t="s">
        <v>18</v>
      </c>
      <c r="J2683" t="s">
        <v>19</v>
      </c>
      <c r="L2683" t="s">
        <v>186</v>
      </c>
    </row>
    <row r="2684" spans="1:12" x14ac:dyDescent="0.25">
      <c r="A2684" t="s">
        <v>213</v>
      </c>
      <c r="B2684">
        <v>2022</v>
      </c>
      <c r="C2684" t="s">
        <v>119</v>
      </c>
      <c r="D2684" s="9" t="s">
        <v>27</v>
      </c>
      <c r="E2684" s="10">
        <v>7</v>
      </c>
      <c r="I2684" t="s">
        <v>18</v>
      </c>
      <c r="J2684" t="s">
        <v>28</v>
      </c>
      <c r="L2684" t="s">
        <v>188</v>
      </c>
    </row>
    <row r="2685" spans="1:12" x14ac:dyDescent="0.25">
      <c r="A2685" t="s">
        <v>213</v>
      </c>
      <c r="B2685">
        <v>2022</v>
      </c>
      <c r="C2685" t="s">
        <v>119</v>
      </c>
      <c r="D2685" s="9" t="s">
        <v>144</v>
      </c>
      <c r="E2685" s="10">
        <v>1</v>
      </c>
      <c r="I2685" t="s">
        <v>10</v>
      </c>
      <c r="J2685" t="s">
        <v>13</v>
      </c>
      <c r="L2685" t="s">
        <v>189</v>
      </c>
    </row>
    <row r="2686" spans="1:12" x14ac:dyDescent="0.25">
      <c r="A2686" t="s">
        <v>213</v>
      </c>
      <c r="B2686">
        <v>2022</v>
      </c>
      <c r="C2686" t="s">
        <v>119</v>
      </c>
      <c r="D2686" s="9" t="s">
        <v>106</v>
      </c>
      <c r="E2686" s="10">
        <v>1</v>
      </c>
      <c r="I2686" t="s">
        <v>10</v>
      </c>
      <c r="J2686" t="s">
        <v>11</v>
      </c>
      <c r="L2686" t="s">
        <v>189</v>
      </c>
    </row>
    <row r="2687" spans="1:12" x14ac:dyDescent="0.25">
      <c r="A2687" t="s">
        <v>213</v>
      </c>
      <c r="B2687">
        <v>2022</v>
      </c>
      <c r="C2687" t="s">
        <v>119</v>
      </c>
      <c r="D2687" s="9" t="s">
        <v>110</v>
      </c>
      <c r="E2687" s="10">
        <v>1</v>
      </c>
      <c r="I2687" t="s">
        <v>10</v>
      </c>
      <c r="J2687" t="s">
        <v>19</v>
      </c>
      <c r="L2687" t="s">
        <v>189</v>
      </c>
    </row>
    <row r="2688" spans="1:12" x14ac:dyDescent="0.25">
      <c r="A2688" t="s">
        <v>213</v>
      </c>
      <c r="B2688">
        <v>2022</v>
      </c>
      <c r="C2688" t="s">
        <v>119</v>
      </c>
      <c r="D2688" s="9" t="s">
        <v>43</v>
      </c>
      <c r="E2688" s="10">
        <v>3</v>
      </c>
      <c r="I2688" t="s">
        <v>18</v>
      </c>
      <c r="J2688" t="s">
        <v>34</v>
      </c>
      <c r="L2688" t="s">
        <v>186</v>
      </c>
    </row>
    <row r="2689" spans="1:12" x14ac:dyDescent="0.25">
      <c r="A2689" t="s">
        <v>213</v>
      </c>
      <c r="B2689">
        <v>2022</v>
      </c>
      <c r="C2689" t="s">
        <v>119</v>
      </c>
      <c r="D2689" s="9" t="s">
        <v>37</v>
      </c>
      <c r="E2689" s="10">
        <v>10</v>
      </c>
      <c r="I2689" t="s">
        <v>10</v>
      </c>
      <c r="J2689" t="s">
        <v>38</v>
      </c>
      <c r="L2689" t="s">
        <v>187</v>
      </c>
    </row>
    <row r="2690" spans="1:12" x14ac:dyDescent="0.25">
      <c r="A2690" t="s">
        <v>213</v>
      </c>
      <c r="B2690">
        <v>2022</v>
      </c>
      <c r="C2690" t="s">
        <v>119</v>
      </c>
      <c r="D2690" s="9" t="s">
        <v>46</v>
      </c>
      <c r="E2690" s="10">
        <v>2</v>
      </c>
      <c r="I2690" t="s">
        <v>10</v>
      </c>
      <c r="J2690" t="s">
        <v>45</v>
      </c>
      <c r="L2690" t="s">
        <v>188</v>
      </c>
    </row>
    <row r="2691" spans="1:12" x14ac:dyDescent="0.25">
      <c r="A2691" t="s">
        <v>213</v>
      </c>
      <c r="B2691">
        <v>2022</v>
      </c>
      <c r="C2691" t="s">
        <v>119</v>
      </c>
      <c r="D2691" s="9" t="s">
        <v>49</v>
      </c>
      <c r="E2691" s="10">
        <v>2</v>
      </c>
      <c r="I2691" t="s">
        <v>18</v>
      </c>
      <c r="J2691" t="s">
        <v>19</v>
      </c>
      <c r="L2691" t="s">
        <v>189</v>
      </c>
    </row>
    <row r="2692" spans="1:12" x14ac:dyDescent="0.25">
      <c r="A2692" t="s">
        <v>213</v>
      </c>
      <c r="B2692">
        <v>2022</v>
      </c>
      <c r="C2692" t="s">
        <v>119</v>
      </c>
      <c r="D2692" s="9" t="s">
        <v>81</v>
      </c>
      <c r="E2692" s="10">
        <v>3</v>
      </c>
      <c r="I2692" t="s">
        <v>10</v>
      </c>
      <c r="J2692" t="s">
        <v>68</v>
      </c>
      <c r="L2692" t="s">
        <v>186</v>
      </c>
    </row>
    <row r="2693" spans="1:12" x14ac:dyDescent="0.25">
      <c r="A2693" t="s">
        <v>213</v>
      </c>
      <c r="B2693">
        <v>2022</v>
      </c>
      <c r="C2693" t="s">
        <v>119</v>
      </c>
      <c r="D2693" s="9" t="s">
        <v>59</v>
      </c>
      <c r="E2693" s="10">
        <v>4</v>
      </c>
      <c r="I2693" t="s">
        <v>18</v>
      </c>
      <c r="J2693" t="s">
        <v>38</v>
      </c>
      <c r="L2693" t="s">
        <v>186</v>
      </c>
    </row>
    <row r="2694" spans="1:12" x14ac:dyDescent="0.25">
      <c r="A2694" t="s">
        <v>213</v>
      </c>
      <c r="B2694">
        <v>2022</v>
      </c>
      <c r="C2694" t="s">
        <v>119</v>
      </c>
      <c r="D2694" s="9" t="s">
        <v>9</v>
      </c>
      <c r="E2694" s="10">
        <v>5</v>
      </c>
      <c r="I2694" t="s">
        <v>10</v>
      </c>
      <c r="J2694" t="s">
        <v>11</v>
      </c>
      <c r="L2694" t="s">
        <v>186</v>
      </c>
    </row>
    <row r="2695" spans="1:12" x14ac:dyDescent="0.25">
      <c r="A2695" t="s">
        <v>213</v>
      </c>
      <c r="B2695">
        <v>2022</v>
      </c>
      <c r="C2695" t="s">
        <v>119</v>
      </c>
      <c r="D2695" s="9" t="s">
        <v>50</v>
      </c>
      <c r="E2695" s="10">
        <v>4</v>
      </c>
      <c r="I2695" t="s">
        <v>15</v>
      </c>
      <c r="J2695" t="s">
        <v>42</v>
      </c>
      <c r="L2695" t="s">
        <v>188</v>
      </c>
    </row>
    <row r="2696" spans="1:12" x14ac:dyDescent="0.25">
      <c r="A2696" t="s">
        <v>213</v>
      </c>
      <c r="B2696">
        <v>2022</v>
      </c>
      <c r="C2696" t="s">
        <v>119</v>
      </c>
      <c r="D2696" s="9" t="s">
        <v>29</v>
      </c>
      <c r="E2696" s="10">
        <v>9</v>
      </c>
      <c r="I2696" t="s">
        <v>10</v>
      </c>
      <c r="J2696" t="s">
        <v>21</v>
      </c>
      <c r="L2696" t="s">
        <v>188</v>
      </c>
    </row>
    <row r="2697" spans="1:12" x14ac:dyDescent="0.25">
      <c r="A2697" t="s">
        <v>213</v>
      </c>
      <c r="B2697">
        <v>2022</v>
      </c>
      <c r="C2697" t="s">
        <v>119</v>
      </c>
      <c r="D2697" s="9" t="s">
        <v>23</v>
      </c>
      <c r="E2697" s="10">
        <v>1</v>
      </c>
      <c r="I2697" t="s">
        <v>18</v>
      </c>
      <c r="J2697" t="s">
        <v>19</v>
      </c>
      <c r="L2697" t="s">
        <v>188</v>
      </c>
    </row>
    <row r="2698" spans="1:12" x14ac:dyDescent="0.25">
      <c r="A2698" t="s">
        <v>213</v>
      </c>
      <c r="B2698">
        <v>2022</v>
      </c>
      <c r="C2698" t="s">
        <v>119</v>
      </c>
      <c r="D2698" s="9" t="s">
        <v>71</v>
      </c>
      <c r="E2698" s="10">
        <v>5</v>
      </c>
      <c r="I2698" t="s">
        <v>18</v>
      </c>
      <c r="J2698" t="s">
        <v>72</v>
      </c>
      <c r="L2698" t="s">
        <v>186</v>
      </c>
    </row>
    <row r="2699" spans="1:12" x14ac:dyDescent="0.25">
      <c r="A2699" t="s">
        <v>213</v>
      </c>
      <c r="B2699">
        <v>2022</v>
      </c>
      <c r="C2699" t="s">
        <v>119</v>
      </c>
      <c r="D2699" s="9" t="s">
        <v>61</v>
      </c>
      <c r="E2699" s="10">
        <v>3</v>
      </c>
      <c r="I2699" t="s">
        <v>18</v>
      </c>
      <c r="J2699" t="s">
        <v>38</v>
      </c>
      <c r="L2699" t="s">
        <v>186</v>
      </c>
    </row>
    <row r="2700" spans="1:12" x14ac:dyDescent="0.25">
      <c r="A2700" t="s">
        <v>213</v>
      </c>
      <c r="B2700">
        <v>2022</v>
      </c>
      <c r="C2700" t="s">
        <v>119</v>
      </c>
      <c r="D2700" s="9" t="s">
        <v>94</v>
      </c>
      <c r="E2700" s="10">
        <v>1</v>
      </c>
      <c r="I2700" t="s">
        <v>18</v>
      </c>
      <c r="J2700" t="s">
        <v>19</v>
      </c>
      <c r="L2700" t="s">
        <v>189</v>
      </c>
    </row>
    <row r="2701" spans="1:12" x14ac:dyDescent="0.25">
      <c r="A2701" t="s">
        <v>213</v>
      </c>
      <c r="B2701">
        <v>2022</v>
      </c>
      <c r="C2701" t="s">
        <v>119</v>
      </c>
      <c r="D2701" s="9" t="s">
        <v>69</v>
      </c>
      <c r="E2701" s="10">
        <v>5</v>
      </c>
      <c r="I2701" t="s">
        <v>18</v>
      </c>
      <c r="J2701" t="s">
        <v>19</v>
      </c>
      <c r="L2701" t="s">
        <v>186</v>
      </c>
    </row>
    <row r="2702" spans="1:12" x14ac:dyDescent="0.25">
      <c r="A2702" t="s">
        <v>213</v>
      </c>
      <c r="B2702">
        <v>2022</v>
      </c>
      <c r="C2702" t="s">
        <v>119</v>
      </c>
      <c r="D2702" s="9" t="s">
        <v>30</v>
      </c>
      <c r="E2702" s="10">
        <v>3</v>
      </c>
      <c r="I2702" t="s">
        <v>10</v>
      </c>
      <c r="J2702" t="s">
        <v>13</v>
      </c>
      <c r="L2702" t="s">
        <v>186</v>
      </c>
    </row>
    <row r="2703" spans="1:12" x14ac:dyDescent="0.25">
      <c r="A2703" t="s">
        <v>213</v>
      </c>
      <c r="B2703">
        <v>2022</v>
      </c>
      <c r="C2703" t="s">
        <v>119</v>
      </c>
      <c r="D2703" s="9" t="s">
        <v>73</v>
      </c>
      <c r="E2703" s="10">
        <v>1</v>
      </c>
      <c r="I2703" t="s">
        <v>18</v>
      </c>
      <c r="J2703" t="s">
        <v>19</v>
      </c>
      <c r="L2703" t="s">
        <v>186</v>
      </c>
    </row>
    <row r="2704" spans="1:12" x14ac:dyDescent="0.25">
      <c r="A2704" t="s">
        <v>213</v>
      </c>
      <c r="B2704">
        <v>2022</v>
      </c>
      <c r="C2704" t="s">
        <v>119</v>
      </c>
      <c r="D2704" s="9" t="s">
        <v>24</v>
      </c>
      <c r="E2704" s="10">
        <v>5</v>
      </c>
      <c r="I2704" t="s">
        <v>15</v>
      </c>
      <c r="J2704" t="s">
        <v>16</v>
      </c>
      <c r="L2704" t="s">
        <v>186</v>
      </c>
    </row>
    <row r="2705" spans="1:12" x14ac:dyDescent="0.25">
      <c r="A2705" t="s">
        <v>213</v>
      </c>
      <c r="B2705">
        <v>2022</v>
      </c>
      <c r="C2705" t="s">
        <v>119</v>
      </c>
      <c r="D2705" s="9" t="s">
        <v>40</v>
      </c>
      <c r="E2705" s="10">
        <v>1</v>
      </c>
      <c r="I2705" t="s">
        <v>18</v>
      </c>
      <c r="J2705" t="s">
        <v>16</v>
      </c>
      <c r="L2705" t="s">
        <v>186</v>
      </c>
    </row>
    <row r="2706" spans="1:12" x14ac:dyDescent="0.25">
      <c r="A2706" t="s">
        <v>213</v>
      </c>
      <c r="B2706">
        <v>2022</v>
      </c>
      <c r="C2706" t="s">
        <v>120</v>
      </c>
      <c r="D2706" s="9" t="s">
        <v>147</v>
      </c>
      <c r="E2706" s="10">
        <v>37</v>
      </c>
      <c r="I2706" t="s">
        <v>18</v>
      </c>
      <c r="J2706" t="s">
        <v>19</v>
      </c>
      <c r="L2706" t="s">
        <v>188</v>
      </c>
    </row>
    <row r="2707" spans="1:12" x14ac:dyDescent="0.25">
      <c r="A2707" t="s">
        <v>213</v>
      </c>
      <c r="B2707">
        <v>2022</v>
      </c>
      <c r="C2707" t="s">
        <v>120</v>
      </c>
      <c r="D2707" s="9" t="s">
        <v>155</v>
      </c>
      <c r="E2707" s="10">
        <v>8</v>
      </c>
      <c r="I2707" t="s">
        <v>18</v>
      </c>
      <c r="J2707" t="s">
        <v>16</v>
      </c>
      <c r="L2707" t="s">
        <v>186</v>
      </c>
    </row>
    <row r="2708" spans="1:12" x14ac:dyDescent="0.25">
      <c r="A2708" t="s">
        <v>213</v>
      </c>
      <c r="B2708">
        <v>2022</v>
      </c>
      <c r="C2708" t="s">
        <v>120</v>
      </c>
      <c r="D2708" s="9" t="s">
        <v>44</v>
      </c>
      <c r="E2708" s="10">
        <v>95</v>
      </c>
      <c r="I2708" t="s">
        <v>10</v>
      </c>
      <c r="J2708" t="s">
        <v>45</v>
      </c>
      <c r="L2708" t="s">
        <v>187</v>
      </c>
    </row>
    <row r="2709" spans="1:12" x14ac:dyDescent="0.25">
      <c r="A2709" t="s">
        <v>213</v>
      </c>
      <c r="B2709">
        <v>2022</v>
      </c>
      <c r="C2709" t="s">
        <v>120</v>
      </c>
      <c r="D2709" s="9" t="s">
        <v>136</v>
      </c>
      <c r="E2709" s="10">
        <v>2</v>
      </c>
      <c r="I2709" t="s">
        <v>18</v>
      </c>
      <c r="J2709" t="s">
        <v>16</v>
      </c>
      <c r="L2709" t="s">
        <v>189</v>
      </c>
    </row>
    <row r="2710" spans="1:12" x14ac:dyDescent="0.25">
      <c r="A2710" t="s">
        <v>213</v>
      </c>
      <c r="B2710">
        <v>2022</v>
      </c>
      <c r="C2710" t="s">
        <v>120</v>
      </c>
      <c r="D2710" s="9" t="s">
        <v>130</v>
      </c>
      <c r="E2710" s="10">
        <v>32</v>
      </c>
      <c r="I2710" t="s">
        <v>10</v>
      </c>
      <c r="J2710" t="s">
        <v>11</v>
      </c>
      <c r="L2710" t="s">
        <v>186</v>
      </c>
    </row>
    <row r="2711" spans="1:12" x14ac:dyDescent="0.25">
      <c r="A2711" t="s">
        <v>213</v>
      </c>
      <c r="B2711">
        <v>2022</v>
      </c>
      <c r="C2711" t="s">
        <v>120</v>
      </c>
      <c r="D2711" s="9" t="s">
        <v>156</v>
      </c>
      <c r="E2711" s="10">
        <v>3</v>
      </c>
      <c r="I2711" t="s">
        <v>10</v>
      </c>
      <c r="J2711" t="s">
        <v>21</v>
      </c>
      <c r="L2711" t="s">
        <v>186</v>
      </c>
    </row>
    <row r="2712" spans="1:12" x14ac:dyDescent="0.25">
      <c r="A2712" t="s">
        <v>213</v>
      </c>
      <c r="B2712">
        <v>2022</v>
      </c>
      <c r="C2712" t="s">
        <v>120</v>
      </c>
      <c r="D2712" s="9" t="s">
        <v>137</v>
      </c>
      <c r="E2712" s="10">
        <v>11</v>
      </c>
      <c r="I2712" t="s">
        <v>10</v>
      </c>
      <c r="J2712" t="s">
        <v>45</v>
      </c>
      <c r="L2712" t="s">
        <v>188</v>
      </c>
    </row>
    <row r="2713" spans="1:12" x14ac:dyDescent="0.25">
      <c r="A2713" t="s">
        <v>213</v>
      </c>
      <c r="B2713">
        <v>2022</v>
      </c>
      <c r="C2713" t="s">
        <v>120</v>
      </c>
      <c r="D2713" s="9" t="s">
        <v>14</v>
      </c>
      <c r="E2713" s="10">
        <v>150</v>
      </c>
      <c r="I2713" t="s">
        <v>15</v>
      </c>
      <c r="J2713" t="s">
        <v>16</v>
      </c>
      <c r="L2713" t="s">
        <v>187</v>
      </c>
    </row>
    <row r="2714" spans="1:12" x14ac:dyDescent="0.25">
      <c r="A2714" t="s">
        <v>213</v>
      </c>
      <c r="B2714">
        <v>2022</v>
      </c>
      <c r="C2714" t="s">
        <v>120</v>
      </c>
      <c r="D2714" s="9" t="s">
        <v>48</v>
      </c>
      <c r="E2714" s="10">
        <v>14</v>
      </c>
      <c r="I2714" t="s">
        <v>18</v>
      </c>
      <c r="J2714" t="s">
        <v>19</v>
      </c>
      <c r="L2714" t="s">
        <v>188</v>
      </c>
    </row>
    <row r="2715" spans="1:12" x14ac:dyDescent="0.25">
      <c r="A2715" t="s">
        <v>213</v>
      </c>
      <c r="B2715">
        <v>2022</v>
      </c>
      <c r="C2715" t="s">
        <v>120</v>
      </c>
      <c r="D2715" s="9" t="s">
        <v>73</v>
      </c>
      <c r="E2715" s="10">
        <v>1</v>
      </c>
      <c r="I2715" t="s">
        <v>18</v>
      </c>
      <c r="J2715" t="s">
        <v>19</v>
      </c>
      <c r="L2715" t="s">
        <v>186</v>
      </c>
    </row>
    <row r="2716" spans="1:12" x14ac:dyDescent="0.25">
      <c r="A2716" t="s">
        <v>213</v>
      </c>
      <c r="B2716">
        <v>2022</v>
      </c>
      <c r="C2716" t="s">
        <v>120</v>
      </c>
      <c r="D2716" s="9" t="s">
        <v>41</v>
      </c>
      <c r="E2716" s="10">
        <v>29</v>
      </c>
      <c r="I2716" t="s">
        <v>15</v>
      </c>
      <c r="J2716" t="s">
        <v>42</v>
      </c>
      <c r="L2716" t="s">
        <v>187</v>
      </c>
    </row>
    <row r="2717" spans="1:12" x14ac:dyDescent="0.25">
      <c r="A2717" t="s">
        <v>213</v>
      </c>
      <c r="B2717">
        <v>2022</v>
      </c>
      <c r="C2717" t="s">
        <v>120</v>
      </c>
      <c r="D2717" s="9" t="s">
        <v>110</v>
      </c>
      <c r="E2717" s="10">
        <v>1</v>
      </c>
      <c r="I2717" t="s">
        <v>10</v>
      </c>
      <c r="J2717" t="s">
        <v>19</v>
      </c>
      <c r="L2717" t="s">
        <v>189</v>
      </c>
    </row>
    <row r="2718" spans="1:12" x14ac:dyDescent="0.25">
      <c r="A2718" t="s">
        <v>213</v>
      </c>
      <c r="B2718">
        <v>2022</v>
      </c>
      <c r="C2718" t="s">
        <v>120</v>
      </c>
      <c r="D2718" s="9" t="s">
        <v>145</v>
      </c>
      <c r="E2718" s="10">
        <v>31</v>
      </c>
      <c r="I2718" t="s">
        <v>18</v>
      </c>
      <c r="J2718" t="s">
        <v>19</v>
      </c>
      <c r="L2718" t="s">
        <v>188</v>
      </c>
    </row>
    <row r="2719" spans="1:12" x14ac:dyDescent="0.25">
      <c r="A2719" t="s">
        <v>213</v>
      </c>
      <c r="B2719">
        <v>2022</v>
      </c>
      <c r="C2719" t="s">
        <v>120</v>
      </c>
      <c r="D2719" s="9" t="s">
        <v>12</v>
      </c>
      <c r="E2719" s="10">
        <v>18</v>
      </c>
      <c r="I2719" t="s">
        <v>10</v>
      </c>
      <c r="J2719" t="s">
        <v>13</v>
      </c>
      <c r="L2719" t="s">
        <v>188</v>
      </c>
    </row>
    <row r="2720" spans="1:12" x14ac:dyDescent="0.25">
      <c r="A2720" t="s">
        <v>213</v>
      </c>
      <c r="B2720">
        <v>2022</v>
      </c>
      <c r="C2720" t="s">
        <v>120</v>
      </c>
      <c r="D2720" s="9" t="s">
        <v>135</v>
      </c>
      <c r="E2720" s="10">
        <v>8</v>
      </c>
      <c r="I2720" t="s">
        <v>18</v>
      </c>
      <c r="J2720" t="s">
        <v>19</v>
      </c>
      <c r="L2720" t="s">
        <v>189</v>
      </c>
    </row>
    <row r="2721" spans="1:12" x14ac:dyDescent="0.25">
      <c r="A2721" t="s">
        <v>213</v>
      </c>
      <c r="B2721">
        <v>2022</v>
      </c>
      <c r="C2721" t="s">
        <v>120</v>
      </c>
      <c r="D2721" s="9" t="s">
        <v>134</v>
      </c>
      <c r="E2721" s="10">
        <v>7</v>
      </c>
      <c r="I2721" t="s">
        <v>18</v>
      </c>
      <c r="J2721" t="s">
        <v>19</v>
      </c>
      <c r="L2721" t="s">
        <v>186</v>
      </c>
    </row>
    <row r="2722" spans="1:12" x14ac:dyDescent="0.25">
      <c r="A2722" t="s">
        <v>213</v>
      </c>
      <c r="B2722">
        <v>2022</v>
      </c>
      <c r="C2722" t="s">
        <v>120</v>
      </c>
      <c r="D2722" s="9" t="s">
        <v>160</v>
      </c>
      <c r="E2722" s="10">
        <v>2</v>
      </c>
      <c r="I2722" t="s">
        <v>18</v>
      </c>
      <c r="J2722" t="s">
        <v>16</v>
      </c>
      <c r="L2722" t="s">
        <v>189</v>
      </c>
    </row>
    <row r="2723" spans="1:12" x14ac:dyDescent="0.25">
      <c r="A2723" t="s">
        <v>213</v>
      </c>
      <c r="B2723">
        <v>2022</v>
      </c>
      <c r="C2723" t="s">
        <v>120</v>
      </c>
      <c r="D2723" s="9" t="s">
        <v>94</v>
      </c>
      <c r="E2723" s="10">
        <v>3</v>
      </c>
      <c r="I2723" t="s">
        <v>18</v>
      </c>
      <c r="J2723" t="s">
        <v>19</v>
      </c>
      <c r="L2723" t="s">
        <v>189</v>
      </c>
    </row>
    <row r="2724" spans="1:12" x14ac:dyDescent="0.25">
      <c r="A2724" t="s">
        <v>213</v>
      </c>
      <c r="B2724">
        <v>2022</v>
      </c>
      <c r="C2724" t="s">
        <v>120</v>
      </c>
      <c r="D2724" s="9" t="s">
        <v>69</v>
      </c>
      <c r="E2724" s="10">
        <v>4</v>
      </c>
      <c r="I2724" t="s">
        <v>18</v>
      </c>
      <c r="J2724" t="s">
        <v>19</v>
      </c>
      <c r="L2724" t="s">
        <v>186</v>
      </c>
    </row>
    <row r="2725" spans="1:12" x14ac:dyDescent="0.25">
      <c r="A2725" t="s">
        <v>213</v>
      </c>
      <c r="B2725">
        <v>2022</v>
      </c>
      <c r="C2725" t="s">
        <v>120</v>
      </c>
      <c r="D2725" s="9" t="s">
        <v>22</v>
      </c>
      <c r="E2725" s="10">
        <v>56</v>
      </c>
      <c r="I2725" t="s">
        <v>15</v>
      </c>
      <c r="J2725" t="s">
        <v>16</v>
      </c>
      <c r="L2725" t="s">
        <v>187</v>
      </c>
    </row>
    <row r="2726" spans="1:12" x14ac:dyDescent="0.25">
      <c r="A2726" t="s">
        <v>213</v>
      </c>
      <c r="B2726">
        <v>2022</v>
      </c>
      <c r="C2726" t="s">
        <v>120</v>
      </c>
      <c r="D2726" s="9" t="s">
        <v>87</v>
      </c>
      <c r="E2726" s="10">
        <v>30</v>
      </c>
      <c r="I2726" t="s">
        <v>18</v>
      </c>
      <c r="J2726" t="s">
        <v>19</v>
      </c>
      <c r="L2726" t="s">
        <v>188</v>
      </c>
    </row>
    <row r="2727" spans="1:12" x14ac:dyDescent="0.25">
      <c r="A2727" t="s">
        <v>213</v>
      </c>
      <c r="B2727">
        <v>2022</v>
      </c>
      <c r="C2727" t="s">
        <v>120</v>
      </c>
      <c r="D2727" s="9" t="s">
        <v>74</v>
      </c>
      <c r="E2727" s="10">
        <v>3</v>
      </c>
      <c r="I2727" t="s">
        <v>18</v>
      </c>
      <c r="J2727" t="s">
        <v>19</v>
      </c>
      <c r="L2727" t="s">
        <v>186</v>
      </c>
    </row>
    <row r="2728" spans="1:12" x14ac:dyDescent="0.25">
      <c r="A2728" t="s">
        <v>213</v>
      </c>
      <c r="B2728">
        <v>2022</v>
      </c>
      <c r="C2728" t="s">
        <v>120</v>
      </c>
      <c r="D2728" s="9" t="s">
        <v>157</v>
      </c>
      <c r="E2728" s="10">
        <v>14</v>
      </c>
      <c r="I2728" t="s">
        <v>18</v>
      </c>
      <c r="J2728" t="s">
        <v>16</v>
      </c>
      <c r="L2728" t="s">
        <v>189</v>
      </c>
    </row>
    <row r="2729" spans="1:12" x14ac:dyDescent="0.25">
      <c r="A2729" t="s">
        <v>213</v>
      </c>
      <c r="B2729">
        <v>2022</v>
      </c>
      <c r="C2729" t="s">
        <v>120</v>
      </c>
      <c r="D2729" s="9" t="s">
        <v>25</v>
      </c>
      <c r="E2729" s="10">
        <v>6</v>
      </c>
      <c r="I2729" t="s">
        <v>10</v>
      </c>
      <c r="J2729" t="s">
        <v>26</v>
      </c>
      <c r="L2729" t="s">
        <v>186</v>
      </c>
    </row>
    <row r="2730" spans="1:12" x14ac:dyDescent="0.25">
      <c r="A2730" t="s">
        <v>213</v>
      </c>
      <c r="B2730">
        <v>2022</v>
      </c>
      <c r="C2730" t="s">
        <v>120</v>
      </c>
      <c r="D2730" s="9" t="s">
        <v>46</v>
      </c>
      <c r="E2730" s="10">
        <v>14</v>
      </c>
      <c r="I2730" t="s">
        <v>10</v>
      </c>
      <c r="J2730" t="s">
        <v>45</v>
      </c>
      <c r="L2730" t="s">
        <v>188</v>
      </c>
    </row>
    <row r="2731" spans="1:12" x14ac:dyDescent="0.25">
      <c r="A2731" t="s">
        <v>213</v>
      </c>
      <c r="B2731">
        <v>2022</v>
      </c>
      <c r="C2731" t="s">
        <v>120</v>
      </c>
      <c r="D2731" s="9" t="s">
        <v>133</v>
      </c>
      <c r="E2731" s="10">
        <v>3</v>
      </c>
      <c r="I2731" t="s">
        <v>10</v>
      </c>
      <c r="J2731" t="s">
        <v>21</v>
      </c>
      <c r="L2731" t="s">
        <v>186</v>
      </c>
    </row>
    <row r="2732" spans="1:12" x14ac:dyDescent="0.25">
      <c r="A2732" t="s">
        <v>213</v>
      </c>
      <c r="B2732">
        <v>2022</v>
      </c>
      <c r="C2732" t="s">
        <v>120</v>
      </c>
      <c r="D2732" s="9" t="s">
        <v>17</v>
      </c>
      <c r="E2732" s="10">
        <v>1</v>
      </c>
      <c r="I2732" t="s">
        <v>18</v>
      </c>
      <c r="J2732" t="s">
        <v>19</v>
      </c>
      <c r="L2732" t="s">
        <v>189</v>
      </c>
    </row>
    <row r="2733" spans="1:12" x14ac:dyDescent="0.25">
      <c r="A2733" t="s">
        <v>213</v>
      </c>
      <c r="B2733">
        <v>2022</v>
      </c>
      <c r="C2733" t="s">
        <v>120</v>
      </c>
      <c r="D2733" s="9" t="s">
        <v>9</v>
      </c>
      <c r="E2733" s="10">
        <v>3</v>
      </c>
      <c r="I2733" t="s">
        <v>10</v>
      </c>
      <c r="J2733" t="s">
        <v>11</v>
      </c>
      <c r="L2733" t="s">
        <v>186</v>
      </c>
    </row>
    <row r="2734" spans="1:12" x14ac:dyDescent="0.25">
      <c r="A2734" t="s">
        <v>213</v>
      </c>
      <c r="B2734">
        <v>2022</v>
      </c>
      <c r="C2734" t="s">
        <v>120</v>
      </c>
      <c r="D2734" s="9" t="s">
        <v>62</v>
      </c>
      <c r="E2734" s="10">
        <v>10</v>
      </c>
      <c r="I2734" t="s">
        <v>18</v>
      </c>
      <c r="J2734" t="s">
        <v>16</v>
      </c>
      <c r="L2734" t="s">
        <v>186</v>
      </c>
    </row>
    <row r="2735" spans="1:12" x14ac:dyDescent="0.25">
      <c r="A2735" t="s">
        <v>213</v>
      </c>
      <c r="B2735">
        <v>2022</v>
      </c>
      <c r="C2735" t="s">
        <v>120</v>
      </c>
      <c r="D2735" s="9" t="s">
        <v>63</v>
      </c>
      <c r="E2735" s="10">
        <v>7</v>
      </c>
      <c r="I2735" t="s">
        <v>18</v>
      </c>
      <c r="J2735" t="s">
        <v>19</v>
      </c>
      <c r="L2735" t="s">
        <v>186</v>
      </c>
    </row>
    <row r="2736" spans="1:12" x14ac:dyDescent="0.25">
      <c r="A2736" t="s">
        <v>213</v>
      </c>
      <c r="B2736">
        <v>2022</v>
      </c>
      <c r="C2736" t="s">
        <v>120</v>
      </c>
      <c r="D2736" s="9" t="s">
        <v>52</v>
      </c>
      <c r="E2736" s="10">
        <v>2</v>
      </c>
      <c r="I2736" t="s">
        <v>18</v>
      </c>
      <c r="J2736" t="s">
        <v>36</v>
      </c>
      <c r="L2736" t="s">
        <v>186</v>
      </c>
    </row>
    <row r="2737" spans="1:12" x14ac:dyDescent="0.25">
      <c r="A2737" t="s">
        <v>213</v>
      </c>
      <c r="B2737">
        <v>2022</v>
      </c>
      <c r="C2737" t="s">
        <v>120</v>
      </c>
      <c r="D2737" s="9" t="s">
        <v>29</v>
      </c>
      <c r="E2737" s="10">
        <v>4</v>
      </c>
      <c r="I2737" t="s">
        <v>10</v>
      </c>
      <c r="J2737" t="s">
        <v>21</v>
      </c>
      <c r="L2737" t="s">
        <v>188</v>
      </c>
    </row>
    <row r="2738" spans="1:12" x14ac:dyDescent="0.25">
      <c r="A2738" t="s">
        <v>213</v>
      </c>
      <c r="B2738">
        <v>2022</v>
      </c>
      <c r="C2738" t="s">
        <v>120</v>
      </c>
      <c r="D2738" s="9" t="s">
        <v>148</v>
      </c>
      <c r="E2738" s="10">
        <v>9</v>
      </c>
      <c r="I2738" t="s">
        <v>18</v>
      </c>
      <c r="J2738" t="s">
        <v>38</v>
      </c>
      <c r="L2738" t="s">
        <v>186</v>
      </c>
    </row>
    <row r="2739" spans="1:12" x14ac:dyDescent="0.25">
      <c r="A2739" t="s">
        <v>213</v>
      </c>
      <c r="B2739">
        <v>2022</v>
      </c>
      <c r="C2739" t="s">
        <v>120</v>
      </c>
      <c r="D2739" s="9" t="s">
        <v>139</v>
      </c>
      <c r="E2739" s="10">
        <v>1</v>
      </c>
      <c r="I2739" t="s">
        <v>15</v>
      </c>
      <c r="J2739" t="s">
        <v>13</v>
      </c>
      <c r="L2739" t="s">
        <v>189</v>
      </c>
    </row>
    <row r="2740" spans="1:12" x14ac:dyDescent="0.25">
      <c r="A2740" t="s">
        <v>213</v>
      </c>
      <c r="B2740">
        <v>2022</v>
      </c>
      <c r="C2740" t="s">
        <v>120</v>
      </c>
      <c r="D2740" s="9" t="s">
        <v>67</v>
      </c>
      <c r="E2740" s="10">
        <v>4</v>
      </c>
      <c r="I2740" t="s">
        <v>10</v>
      </c>
      <c r="J2740" t="s">
        <v>68</v>
      </c>
      <c r="L2740" t="s">
        <v>186</v>
      </c>
    </row>
    <row r="2741" spans="1:12" x14ac:dyDescent="0.25">
      <c r="A2741" t="s">
        <v>213</v>
      </c>
      <c r="B2741">
        <v>2022</v>
      </c>
      <c r="C2741" t="s">
        <v>120</v>
      </c>
      <c r="D2741" s="9" t="s">
        <v>43</v>
      </c>
      <c r="E2741" s="10">
        <v>5</v>
      </c>
      <c r="I2741" t="s">
        <v>18</v>
      </c>
      <c r="J2741" t="s">
        <v>34</v>
      </c>
      <c r="L2741" t="s">
        <v>186</v>
      </c>
    </row>
    <row r="2742" spans="1:12" x14ac:dyDescent="0.25">
      <c r="A2742" t="s">
        <v>213</v>
      </c>
      <c r="B2742">
        <v>2022</v>
      </c>
      <c r="C2742" t="s">
        <v>120</v>
      </c>
      <c r="D2742" s="9" t="s">
        <v>39</v>
      </c>
      <c r="E2742" s="10">
        <v>7</v>
      </c>
      <c r="I2742" t="s">
        <v>10</v>
      </c>
      <c r="J2742" t="s">
        <v>21</v>
      </c>
      <c r="L2742" t="s">
        <v>188</v>
      </c>
    </row>
    <row r="2743" spans="1:12" x14ac:dyDescent="0.25">
      <c r="A2743" t="s">
        <v>213</v>
      </c>
      <c r="B2743">
        <v>2022</v>
      </c>
      <c r="C2743" t="s">
        <v>120</v>
      </c>
      <c r="D2743" s="9" t="s">
        <v>56</v>
      </c>
      <c r="E2743" s="10">
        <v>1</v>
      </c>
      <c r="I2743" t="s">
        <v>10</v>
      </c>
      <c r="J2743" t="s">
        <v>11</v>
      </c>
      <c r="L2743" t="s">
        <v>189</v>
      </c>
    </row>
    <row r="2744" spans="1:12" x14ac:dyDescent="0.25">
      <c r="A2744" t="s">
        <v>213</v>
      </c>
      <c r="B2744">
        <v>2022</v>
      </c>
      <c r="C2744" t="s">
        <v>120</v>
      </c>
      <c r="D2744" s="9" t="s">
        <v>27</v>
      </c>
      <c r="E2744" s="10">
        <v>13</v>
      </c>
      <c r="I2744" t="s">
        <v>18</v>
      </c>
      <c r="J2744" t="s">
        <v>28</v>
      </c>
      <c r="L2744" t="s">
        <v>188</v>
      </c>
    </row>
    <row r="2745" spans="1:12" x14ac:dyDescent="0.25">
      <c r="A2745" t="s">
        <v>213</v>
      </c>
      <c r="B2745">
        <v>2022</v>
      </c>
      <c r="C2745" t="s">
        <v>120</v>
      </c>
      <c r="D2745" s="9" t="s">
        <v>20</v>
      </c>
      <c r="E2745" s="10">
        <v>3</v>
      </c>
      <c r="I2745" t="s">
        <v>10</v>
      </c>
      <c r="J2745" t="s">
        <v>21</v>
      </c>
      <c r="L2745" t="s">
        <v>186</v>
      </c>
    </row>
    <row r="2746" spans="1:12" x14ac:dyDescent="0.25">
      <c r="A2746" t="s">
        <v>213</v>
      </c>
      <c r="B2746">
        <v>2022</v>
      </c>
      <c r="C2746" t="s">
        <v>120</v>
      </c>
      <c r="D2746" s="9" t="s">
        <v>50</v>
      </c>
      <c r="E2746" s="10">
        <v>5</v>
      </c>
      <c r="I2746" t="s">
        <v>15</v>
      </c>
      <c r="J2746" t="s">
        <v>42</v>
      </c>
      <c r="L2746" t="s">
        <v>188</v>
      </c>
    </row>
    <row r="2747" spans="1:12" x14ac:dyDescent="0.25">
      <c r="A2747" t="s">
        <v>213</v>
      </c>
      <c r="B2747">
        <v>2022</v>
      </c>
      <c r="C2747" t="s">
        <v>120</v>
      </c>
      <c r="D2747" s="9" t="s">
        <v>131</v>
      </c>
      <c r="E2747" s="10">
        <v>45</v>
      </c>
      <c r="I2747" t="s">
        <v>10</v>
      </c>
      <c r="J2747" t="s">
        <v>45</v>
      </c>
      <c r="L2747" t="s">
        <v>186</v>
      </c>
    </row>
    <row r="2748" spans="1:12" x14ac:dyDescent="0.25">
      <c r="A2748" t="s">
        <v>213</v>
      </c>
      <c r="B2748">
        <v>2022</v>
      </c>
      <c r="C2748" t="s">
        <v>120</v>
      </c>
      <c r="D2748" s="9" t="s">
        <v>60</v>
      </c>
      <c r="E2748" s="10">
        <v>9</v>
      </c>
      <c r="I2748" t="s">
        <v>10</v>
      </c>
      <c r="J2748" t="s">
        <v>42</v>
      </c>
      <c r="L2748" t="s">
        <v>188</v>
      </c>
    </row>
    <row r="2749" spans="1:12" x14ac:dyDescent="0.25">
      <c r="A2749" t="s">
        <v>213</v>
      </c>
      <c r="B2749">
        <v>2022</v>
      </c>
      <c r="C2749" t="s">
        <v>120</v>
      </c>
      <c r="D2749" s="9" t="s">
        <v>153</v>
      </c>
      <c r="E2749" s="10">
        <v>1</v>
      </c>
      <c r="I2749" t="s">
        <v>18</v>
      </c>
      <c r="J2749" t="s">
        <v>19</v>
      </c>
      <c r="L2749" t="s">
        <v>189</v>
      </c>
    </row>
    <row r="2750" spans="1:12" x14ac:dyDescent="0.25">
      <c r="A2750" t="s">
        <v>213</v>
      </c>
      <c r="B2750">
        <v>2022</v>
      </c>
      <c r="C2750" t="s">
        <v>120</v>
      </c>
      <c r="D2750" s="9" t="s">
        <v>79</v>
      </c>
      <c r="E2750" s="10">
        <v>3</v>
      </c>
      <c r="I2750" t="s">
        <v>18</v>
      </c>
      <c r="J2750" t="s">
        <v>45</v>
      </c>
      <c r="L2750" t="s">
        <v>188</v>
      </c>
    </row>
    <row r="2751" spans="1:12" x14ac:dyDescent="0.25">
      <c r="A2751" t="s">
        <v>213</v>
      </c>
      <c r="B2751">
        <v>2022</v>
      </c>
      <c r="C2751" t="s">
        <v>120</v>
      </c>
      <c r="D2751" s="9" t="s">
        <v>58</v>
      </c>
      <c r="E2751" s="10">
        <v>2</v>
      </c>
      <c r="I2751" t="s">
        <v>18</v>
      </c>
      <c r="J2751" t="s">
        <v>38</v>
      </c>
      <c r="L2751" t="s">
        <v>189</v>
      </c>
    </row>
    <row r="2752" spans="1:12" x14ac:dyDescent="0.25">
      <c r="A2752" t="s">
        <v>213</v>
      </c>
      <c r="B2752">
        <v>2022</v>
      </c>
      <c r="C2752" t="s">
        <v>120</v>
      </c>
      <c r="D2752" s="9" t="s">
        <v>159</v>
      </c>
      <c r="E2752" s="10">
        <v>2</v>
      </c>
      <c r="I2752" t="s">
        <v>10</v>
      </c>
      <c r="J2752" t="s">
        <v>13</v>
      </c>
      <c r="L2752" t="s">
        <v>189</v>
      </c>
    </row>
    <row r="2753" spans="1:12" x14ac:dyDescent="0.25">
      <c r="A2753" t="s">
        <v>213</v>
      </c>
      <c r="B2753">
        <v>2022</v>
      </c>
      <c r="C2753" t="s">
        <v>120</v>
      </c>
      <c r="D2753" s="9" t="s">
        <v>138</v>
      </c>
      <c r="E2753" s="10">
        <v>6</v>
      </c>
      <c r="I2753" t="s">
        <v>10</v>
      </c>
      <c r="J2753" t="s">
        <v>34</v>
      </c>
      <c r="L2753" t="s">
        <v>186</v>
      </c>
    </row>
    <row r="2754" spans="1:12" x14ac:dyDescent="0.25">
      <c r="A2754" t="s">
        <v>213</v>
      </c>
      <c r="B2754">
        <v>2022</v>
      </c>
      <c r="C2754" t="s">
        <v>120</v>
      </c>
      <c r="D2754" s="9" t="s">
        <v>37</v>
      </c>
      <c r="E2754" s="10">
        <v>25</v>
      </c>
      <c r="I2754" t="s">
        <v>10</v>
      </c>
      <c r="J2754" t="s">
        <v>38</v>
      </c>
      <c r="L2754" t="s">
        <v>187</v>
      </c>
    </row>
    <row r="2755" spans="1:12" x14ac:dyDescent="0.25">
      <c r="A2755" t="s">
        <v>213</v>
      </c>
      <c r="B2755">
        <v>2022</v>
      </c>
      <c r="C2755" t="s">
        <v>120</v>
      </c>
      <c r="D2755" s="9" t="s">
        <v>149</v>
      </c>
      <c r="E2755" s="10">
        <v>3</v>
      </c>
      <c r="I2755" t="s">
        <v>18</v>
      </c>
      <c r="J2755" t="s">
        <v>16</v>
      </c>
      <c r="L2755" t="s">
        <v>189</v>
      </c>
    </row>
    <row r="2756" spans="1:12" x14ac:dyDescent="0.25">
      <c r="A2756" t="s">
        <v>213</v>
      </c>
      <c r="B2756">
        <v>2022</v>
      </c>
      <c r="C2756" t="s">
        <v>120</v>
      </c>
      <c r="D2756" s="9" t="s">
        <v>23</v>
      </c>
      <c r="E2756" s="10">
        <v>3</v>
      </c>
      <c r="I2756" t="s">
        <v>18</v>
      </c>
      <c r="J2756" t="s">
        <v>19</v>
      </c>
      <c r="L2756" t="s">
        <v>188</v>
      </c>
    </row>
    <row r="2757" spans="1:12" x14ac:dyDescent="0.25">
      <c r="A2757" t="s">
        <v>213</v>
      </c>
      <c r="B2757">
        <v>2022</v>
      </c>
      <c r="C2757" t="s">
        <v>120</v>
      </c>
      <c r="D2757" s="9" t="s">
        <v>71</v>
      </c>
      <c r="E2757" s="10">
        <v>5</v>
      </c>
      <c r="I2757" t="s">
        <v>18</v>
      </c>
      <c r="J2757" t="s">
        <v>72</v>
      </c>
      <c r="L2757" t="s">
        <v>186</v>
      </c>
    </row>
    <row r="2758" spans="1:12" x14ac:dyDescent="0.25">
      <c r="A2758" t="s">
        <v>213</v>
      </c>
      <c r="B2758">
        <v>2022</v>
      </c>
      <c r="C2758" t="s">
        <v>120</v>
      </c>
      <c r="D2758" s="9" t="s">
        <v>55</v>
      </c>
      <c r="E2758" s="10">
        <v>62</v>
      </c>
      <c r="I2758" t="s">
        <v>10</v>
      </c>
      <c r="J2758" t="s">
        <v>34</v>
      </c>
      <c r="L2758" t="s">
        <v>187</v>
      </c>
    </row>
    <row r="2759" spans="1:12" x14ac:dyDescent="0.25">
      <c r="A2759" t="s">
        <v>213</v>
      </c>
      <c r="B2759">
        <v>2022</v>
      </c>
      <c r="C2759" t="s">
        <v>120</v>
      </c>
      <c r="D2759" s="9" t="s">
        <v>142</v>
      </c>
      <c r="E2759" s="10">
        <v>4</v>
      </c>
      <c r="I2759" t="s">
        <v>18</v>
      </c>
      <c r="J2759" t="s">
        <v>34</v>
      </c>
      <c r="L2759" t="s">
        <v>186</v>
      </c>
    </row>
    <row r="2760" spans="1:12" x14ac:dyDescent="0.25">
      <c r="A2760" t="s">
        <v>213</v>
      </c>
      <c r="B2760">
        <v>2022</v>
      </c>
      <c r="C2760" t="s">
        <v>120</v>
      </c>
      <c r="D2760" s="9" t="s">
        <v>24</v>
      </c>
      <c r="E2760" s="10">
        <v>5</v>
      </c>
      <c r="I2760" t="s">
        <v>15</v>
      </c>
      <c r="J2760" t="s">
        <v>16</v>
      </c>
      <c r="L2760" t="s">
        <v>186</v>
      </c>
    </row>
    <row r="2761" spans="1:12" x14ac:dyDescent="0.25">
      <c r="A2761" t="s">
        <v>213</v>
      </c>
      <c r="B2761">
        <v>2022</v>
      </c>
      <c r="C2761" t="s">
        <v>120</v>
      </c>
      <c r="D2761" s="9" t="s">
        <v>33</v>
      </c>
      <c r="E2761" s="10">
        <v>2</v>
      </c>
      <c r="I2761" t="s">
        <v>18</v>
      </c>
      <c r="J2761" t="s">
        <v>34</v>
      </c>
      <c r="L2761" t="s">
        <v>186</v>
      </c>
    </row>
    <row r="2762" spans="1:12" x14ac:dyDescent="0.25">
      <c r="A2762" t="s">
        <v>213</v>
      </c>
      <c r="B2762">
        <v>2022</v>
      </c>
      <c r="C2762" t="s">
        <v>120</v>
      </c>
      <c r="D2762" s="9" t="s">
        <v>154</v>
      </c>
      <c r="E2762" s="10">
        <v>3</v>
      </c>
      <c r="I2762" t="s">
        <v>18</v>
      </c>
      <c r="J2762" t="s">
        <v>36</v>
      </c>
      <c r="L2762" t="s">
        <v>186</v>
      </c>
    </row>
    <row r="2763" spans="1:12" x14ac:dyDescent="0.25">
      <c r="A2763" t="s">
        <v>213</v>
      </c>
      <c r="B2763">
        <v>2022</v>
      </c>
      <c r="C2763" t="s">
        <v>120</v>
      </c>
      <c r="D2763" s="9" t="s">
        <v>31</v>
      </c>
      <c r="E2763" s="10">
        <v>1</v>
      </c>
      <c r="I2763" t="s">
        <v>10</v>
      </c>
      <c r="J2763" t="s">
        <v>32</v>
      </c>
      <c r="L2763" t="s">
        <v>186</v>
      </c>
    </row>
    <row r="2764" spans="1:12" x14ac:dyDescent="0.25">
      <c r="A2764" t="s">
        <v>213</v>
      </c>
      <c r="B2764">
        <v>2022</v>
      </c>
      <c r="C2764" t="s">
        <v>120</v>
      </c>
      <c r="D2764" s="9" t="s">
        <v>83</v>
      </c>
      <c r="E2764" s="10">
        <v>1</v>
      </c>
      <c r="I2764" t="s">
        <v>10</v>
      </c>
      <c r="J2764" t="s">
        <v>28</v>
      </c>
      <c r="L2764" t="s">
        <v>189</v>
      </c>
    </row>
    <row r="2765" spans="1:12" x14ac:dyDescent="0.25">
      <c r="A2765" t="s">
        <v>213</v>
      </c>
      <c r="B2765">
        <v>2022</v>
      </c>
      <c r="C2765" t="s">
        <v>120</v>
      </c>
      <c r="D2765" s="9" t="s">
        <v>35</v>
      </c>
      <c r="E2765" s="10">
        <v>15</v>
      </c>
      <c r="I2765" t="s">
        <v>18</v>
      </c>
      <c r="J2765" t="s">
        <v>36</v>
      </c>
      <c r="L2765" t="s">
        <v>187</v>
      </c>
    </row>
    <row r="2766" spans="1:12" x14ac:dyDescent="0.25">
      <c r="A2766" t="s">
        <v>213</v>
      </c>
      <c r="B2766">
        <v>2022</v>
      </c>
      <c r="C2766" t="s">
        <v>120</v>
      </c>
      <c r="D2766" s="9" t="s">
        <v>23</v>
      </c>
      <c r="E2766" s="10">
        <v>1</v>
      </c>
      <c r="I2766" t="s">
        <v>18</v>
      </c>
      <c r="J2766" t="s">
        <v>19</v>
      </c>
      <c r="L2766" t="s">
        <v>188</v>
      </c>
    </row>
    <row r="2767" spans="1:12" x14ac:dyDescent="0.25">
      <c r="A2767" t="s">
        <v>213</v>
      </c>
      <c r="B2767">
        <v>2022</v>
      </c>
      <c r="C2767" t="s">
        <v>120</v>
      </c>
      <c r="D2767" s="9" t="s">
        <v>51</v>
      </c>
      <c r="E2767" s="10">
        <v>1</v>
      </c>
      <c r="I2767" t="s">
        <v>15</v>
      </c>
      <c r="J2767" t="s">
        <v>42</v>
      </c>
      <c r="L2767" t="s">
        <v>186</v>
      </c>
    </row>
    <row r="2768" spans="1:12" x14ac:dyDescent="0.25">
      <c r="A2768" t="s">
        <v>213</v>
      </c>
      <c r="B2768">
        <v>2022</v>
      </c>
      <c r="C2768" t="s">
        <v>120</v>
      </c>
      <c r="D2768" s="9" t="s">
        <v>81</v>
      </c>
      <c r="E2768" s="10">
        <v>3</v>
      </c>
      <c r="I2768" t="s">
        <v>10</v>
      </c>
      <c r="J2768" t="s">
        <v>68</v>
      </c>
      <c r="L2768" t="s">
        <v>186</v>
      </c>
    </row>
    <row r="2769" spans="1:12" x14ac:dyDescent="0.25">
      <c r="A2769" t="s">
        <v>213</v>
      </c>
      <c r="B2769">
        <v>2022</v>
      </c>
      <c r="C2769" t="s">
        <v>120</v>
      </c>
      <c r="D2769" s="9" t="s">
        <v>80</v>
      </c>
      <c r="E2769" s="10">
        <v>2</v>
      </c>
      <c r="I2769" t="s">
        <v>10</v>
      </c>
      <c r="J2769" t="s">
        <v>26</v>
      </c>
      <c r="L2769" t="s">
        <v>189</v>
      </c>
    </row>
    <row r="2770" spans="1:12" x14ac:dyDescent="0.25">
      <c r="A2770" t="s">
        <v>213</v>
      </c>
      <c r="B2770">
        <v>2022</v>
      </c>
      <c r="C2770" t="s">
        <v>120</v>
      </c>
      <c r="D2770" s="9" t="s">
        <v>47</v>
      </c>
      <c r="E2770" s="10">
        <v>1</v>
      </c>
      <c r="I2770" t="s">
        <v>18</v>
      </c>
      <c r="J2770" t="s">
        <v>34</v>
      </c>
      <c r="L2770" t="s">
        <v>186</v>
      </c>
    </row>
    <row r="2771" spans="1:12" x14ac:dyDescent="0.25">
      <c r="A2771" t="s">
        <v>213</v>
      </c>
      <c r="B2771">
        <v>2022</v>
      </c>
      <c r="C2771" t="s">
        <v>120</v>
      </c>
      <c r="D2771" s="9" t="s">
        <v>53</v>
      </c>
      <c r="E2771" s="10">
        <v>1</v>
      </c>
      <c r="I2771" t="s">
        <v>18</v>
      </c>
      <c r="J2771" t="s">
        <v>16</v>
      </c>
      <c r="L2771" t="s">
        <v>186</v>
      </c>
    </row>
    <row r="2772" spans="1:12" x14ac:dyDescent="0.25">
      <c r="A2772" t="s">
        <v>213</v>
      </c>
      <c r="B2772">
        <v>2022</v>
      </c>
      <c r="C2772" t="s">
        <v>121</v>
      </c>
      <c r="D2772" s="9" t="s">
        <v>154</v>
      </c>
      <c r="E2772" s="10">
        <v>1</v>
      </c>
      <c r="I2772" t="s">
        <v>18</v>
      </c>
      <c r="J2772" t="s">
        <v>36</v>
      </c>
      <c r="L2772" t="s">
        <v>186</v>
      </c>
    </row>
    <row r="2773" spans="1:12" x14ac:dyDescent="0.25">
      <c r="A2773" t="s">
        <v>213</v>
      </c>
      <c r="B2773">
        <v>2022</v>
      </c>
      <c r="C2773" t="s">
        <v>121</v>
      </c>
      <c r="D2773" s="9" t="s">
        <v>41</v>
      </c>
      <c r="E2773" s="10">
        <v>24</v>
      </c>
      <c r="I2773" t="s">
        <v>15</v>
      </c>
      <c r="J2773" t="s">
        <v>42</v>
      </c>
      <c r="L2773" t="s">
        <v>187</v>
      </c>
    </row>
    <row r="2774" spans="1:12" x14ac:dyDescent="0.25">
      <c r="A2774" t="s">
        <v>213</v>
      </c>
      <c r="B2774">
        <v>2022</v>
      </c>
      <c r="C2774" t="s">
        <v>121</v>
      </c>
      <c r="D2774" s="9" t="s">
        <v>133</v>
      </c>
      <c r="E2774" s="10">
        <v>12</v>
      </c>
      <c r="I2774" t="s">
        <v>10</v>
      </c>
      <c r="J2774" t="s">
        <v>21</v>
      </c>
      <c r="L2774" t="s">
        <v>186</v>
      </c>
    </row>
    <row r="2775" spans="1:12" x14ac:dyDescent="0.25">
      <c r="A2775" t="s">
        <v>213</v>
      </c>
      <c r="B2775">
        <v>2022</v>
      </c>
      <c r="C2775" t="s">
        <v>121</v>
      </c>
      <c r="D2775" s="9" t="s">
        <v>145</v>
      </c>
      <c r="E2775" s="10">
        <v>31</v>
      </c>
      <c r="I2775" t="s">
        <v>18</v>
      </c>
      <c r="J2775" t="s">
        <v>19</v>
      </c>
      <c r="L2775" t="s">
        <v>188</v>
      </c>
    </row>
    <row r="2776" spans="1:12" x14ac:dyDescent="0.25">
      <c r="A2776" t="s">
        <v>213</v>
      </c>
      <c r="B2776">
        <v>2022</v>
      </c>
      <c r="C2776" t="s">
        <v>121</v>
      </c>
      <c r="D2776" s="9" t="s">
        <v>14</v>
      </c>
      <c r="E2776" s="10">
        <v>104</v>
      </c>
      <c r="I2776" t="s">
        <v>15</v>
      </c>
      <c r="J2776" t="s">
        <v>16</v>
      </c>
      <c r="L2776" t="s">
        <v>187</v>
      </c>
    </row>
    <row r="2777" spans="1:12" x14ac:dyDescent="0.25">
      <c r="A2777" t="s">
        <v>213</v>
      </c>
      <c r="B2777">
        <v>2022</v>
      </c>
      <c r="C2777" t="s">
        <v>121</v>
      </c>
      <c r="D2777" s="9" t="s">
        <v>137</v>
      </c>
      <c r="E2777" s="10">
        <v>18</v>
      </c>
      <c r="I2777" t="s">
        <v>10</v>
      </c>
      <c r="J2777" t="s">
        <v>45</v>
      </c>
      <c r="L2777" t="s">
        <v>188</v>
      </c>
    </row>
    <row r="2778" spans="1:12" x14ac:dyDescent="0.25">
      <c r="A2778" t="s">
        <v>213</v>
      </c>
      <c r="B2778">
        <v>2022</v>
      </c>
      <c r="C2778" t="s">
        <v>121</v>
      </c>
      <c r="D2778" s="9" t="s">
        <v>87</v>
      </c>
      <c r="E2778" s="10">
        <v>28</v>
      </c>
      <c r="I2778" t="s">
        <v>18</v>
      </c>
      <c r="J2778" t="s">
        <v>19</v>
      </c>
      <c r="L2778" t="s">
        <v>188</v>
      </c>
    </row>
    <row r="2779" spans="1:12" x14ac:dyDescent="0.25">
      <c r="A2779" t="s">
        <v>213</v>
      </c>
      <c r="B2779">
        <v>2022</v>
      </c>
      <c r="C2779" t="s">
        <v>121</v>
      </c>
      <c r="D2779" s="9" t="s">
        <v>23</v>
      </c>
      <c r="E2779" s="10">
        <v>3</v>
      </c>
      <c r="I2779" t="s">
        <v>18</v>
      </c>
      <c r="J2779" t="s">
        <v>19</v>
      </c>
      <c r="L2779" t="s">
        <v>188</v>
      </c>
    </row>
    <row r="2780" spans="1:12" x14ac:dyDescent="0.25">
      <c r="A2780" t="s">
        <v>213</v>
      </c>
      <c r="B2780">
        <v>2022</v>
      </c>
      <c r="C2780" t="s">
        <v>121</v>
      </c>
      <c r="D2780" s="9" t="s">
        <v>37</v>
      </c>
      <c r="E2780" s="10">
        <v>23</v>
      </c>
      <c r="I2780" t="s">
        <v>10</v>
      </c>
      <c r="J2780" t="s">
        <v>38</v>
      </c>
      <c r="L2780" t="s">
        <v>187</v>
      </c>
    </row>
    <row r="2781" spans="1:12" x14ac:dyDescent="0.25">
      <c r="A2781" t="s">
        <v>213</v>
      </c>
      <c r="B2781">
        <v>2022</v>
      </c>
      <c r="C2781" t="s">
        <v>121</v>
      </c>
      <c r="D2781" s="9" t="s">
        <v>148</v>
      </c>
      <c r="E2781" s="10">
        <v>6</v>
      </c>
      <c r="I2781" t="s">
        <v>18</v>
      </c>
      <c r="J2781" t="s">
        <v>38</v>
      </c>
      <c r="L2781" t="s">
        <v>186</v>
      </c>
    </row>
    <row r="2782" spans="1:12" x14ac:dyDescent="0.25">
      <c r="A2782" t="s">
        <v>213</v>
      </c>
      <c r="B2782">
        <v>2022</v>
      </c>
      <c r="C2782" t="s">
        <v>121</v>
      </c>
      <c r="D2782" s="9" t="s">
        <v>139</v>
      </c>
      <c r="E2782" s="10">
        <v>2</v>
      </c>
      <c r="I2782" t="s">
        <v>15</v>
      </c>
      <c r="J2782" t="s">
        <v>13</v>
      </c>
      <c r="L2782" t="s">
        <v>189</v>
      </c>
    </row>
    <row r="2783" spans="1:12" x14ac:dyDescent="0.25">
      <c r="A2783" t="s">
        <v>213</v>
      </c>
      <c r="B2783">
        <v>2022</v>
      </c>
      <c r="C2783" t="s">
        <v>121</v>
      </c>
      <c r="D2783" s="9" t="s">
        <v>48</v>
      </c>
      <c r="E2783" s="10">
        <v>19</v>
      </c>
      <c r="I2783" t="s">
        <v>18</v>
      </c>
      <c r="J2783" t="s">
        <v>19</v>
      </c>
      <c r="L2783" t="s">
        <v>188</v>
      </c>
    </row>
    <row r="2784" spans="1:12" x14ac:dyDescent="0.25">
      <c r="A2784" t="s">
        <v>213</v>
      </c>
      <c r="B2784">
        <v>2022</v>
      </c>
      <c r="C2784" t="s">
        <v>121</v>
      </c>
      <c r="D2784" s="9" t="s">
        <v>130</v>
      </c>
      <c r="E2784" s="10">
        <v>14</v>
      </c>
      <c r="I2784" t="s">
        <v>10</v>
      </c>
      <c r="J2784" t="s">
        <v>11</v>
      </c>
      <c r="L2784" t="s">
        <v>186</v>
      </c>
    </row>
    <row r="2785" spans="1:12" x14ac:dyDescent="0.25">
      <c r="A2785" t="s">
        <v>213</v>
      </c>
      <c r="B2785">
        <v>2022</v>
      </c>
      <c r="C2785" t="s">
        <v>121</v>
      </c>
      <c r="D2785" s="9" t="s">
        <v>138</v>
      </c>
      <c r="E2785" s="10">
        <v>11</v>
      </c>
      <c r="I2785" t="s">
        <v>10</v>
      </c>
      <c r="J2785" t="s">
        <v>34</v>
      </c>
      <c r="L2785" t="s">
        <v>186</v>
      </c>
    </row>
    <row r="2786" spans="1:12" x14ac:dyDescent="0.25">
      <c r="A2786" t="s">
        <v>213</v>
      </c>
      <c r="B2786">
        <v>2022</v>
      </c>
      <c r="C2786" t="s">
        <v>121</v>
      </c>
      <c r="D2786" s="9" t="s">
        <v>52</v>
      </c>
      <c r="E2786" s="10">
        <v>10</v>
      </c>
      <c r="I2786" t="s">
        <v>18</v>
      </c>
      <c r="J2786" t="s">
        <v>36</v>
      </c>
      <c r="L2786" t="s">
        <v>186</v>
      </c>
    </row>
    <row r="2787" spans="1:12" x14ac:dyDescent="0.25">
      <c r="A2787" t="s">
        <v>213</v>
      </c>
      <c r="B2787">
        <v>2022</v>
      </c>
      <c r="C2787" t="s">
        <v>121</v>
      </c>
      <c r="D2787" s="9" t="s">
        <v>79</v>
      </c>
      <c r="E2787" s="10">
        <v>7</v>
      </c>
      <c r="I2787" t="s">
        <v>18</v>
      </c>
      <c r="J2787" t="s">
        <v>45</v>
      </c>
      <c r="L2787" t="s">
        <v>188</v>
      </c>
    </row>
    <row r="2788" spans="1:12" x14ac:dyDescent="0.25">
      <c r="A2788" t="s">
        <v>213</v>
      </c>
      <c r="B2788">
        <v>2022</v>
      </c>
      <c r="C2788" t="s">
        <v>121</v>
      </c>
      <c r="D2788" s="9" t="s">
        <v>144</v>
      </c>
      <c r="E2788" s="10">
        <v>14</v>
      </c>
      <c r="I2788" t="s">
        <v>10</v>
      </c>
      <c r="J2788" t="s">
        <v>13</v>
      </c>
      <c r="L2788" t="s">
        <v>189</v>
      </c>
    </row>
    <row r="2789" spans="1:12" x14ac:dyDescent="0.25">
      <c r="A2789" t="s">
        <v>213</v>
      </c>
      <c r="B2789">
        <v>2022</v>
      </c>
      <c r="C2789" t="s">
        <v>121</v>
      </c>
      <c r="D2789" s="9" t="s">
        <v>35</v>
      </c>
      <c r="E2789" s="10">
        <v>20</v>
      </c>
      <c r="I2789" t="s">
        <v>18</v>
      </c>
      <c r="J2789" t="s">
        <v>36</v>
      </c>
      <c r="L2789" t="s">
        <v>187</v>
      </c>
    </row>
    <row r="2790" spans="1:12" x14ac:dyDescent="0.25">
      <c r="A2790" t="s">
        <v>213</v>
      </c>
      <c r="B2790">
        <v>2022</v>
      </c>
      <c r="C2790" t="s">
        <v>121</v>
      </c>
      <c r="D2790" s="9" t="s">
        <v>147</v>
      </c>
      <c r="E2790" s="10">
        <v>26</v>
      </c>
      <c r="I2790" t="s">
        <v>18</v>
      </c>
      <c r="J2790" t="s">
        <v>19</v>
      </c>
      <c r="L2790" t="s">
        <v>188</v>
      </c>
    </row>
    <row r="2791" spans="1:12" x14ac:dyDescent="0.25">
      <c r="A2791" t="s">
        <v>213</v>
      </c>
      <c r="B2791">
        <v>2022</v>
      </c>
      <c r="C2791" t="s">
        <v>121</v>
      </c>
      <c r="D2791" s="9" t="s">
        <v>136</v>
      </c>
      <c r="E2791" s="10">
        <v>11</v>
      </c>
      <c r="I2791" t="s">
        <v>18</v>
      </c>
      <c r="J2791" t="s">
        <v>16</v>
      </c>
      <c r="L2791" t="s">
        <v>189</v>
      </c>
    </row>
    <row r="2792" spans="1:12" x14ac:dyDescent="0.25">
      <c r="A2792" t="s">
        <v>213</v>
      </c>
      <c r="B2792">
        <v>2022</v>
      </c>
      <c r="C2792" t="s">
        <v>121</v>
      </c>
      <c r="D2792" s="9" t="s">
        <v>135</v>
      </c>
      <c r="E2792" s="10">
        <v>3</v>
      </c>
      <c r="I2792" t="s">
        <v>18</v>
      </c>
      <c r="J2792" t="s">
        <v>19</v>
      </c>
      <c r="L2792" t="s">
        <v>189</v>
      </c>
    </row>
    <row r="2793" spans="1:12" x14ac:dyDescent="0.25">
      <c r="A2793" t="s">
        <v>213</v>
      </c>
      <c r="B2793">
        <v>2022</v>
      </c>
      <c r="C2793" t="s">
        <v>121</v>
      </c>
      <c r="D2793" s="9" t="s">
        <v>100</v>
      </c>
      <c r="E2793" s="10">
        <v>5</v>
      </c>
      <c r="I2793" t="s">
        <v>10</v>
      </c>
      <c r="J2793" t="s">
        <v>32</v>
      </c>
      <c r="L2793" t="s">
        <v>189</v>
      </c>
    </row>
    <row r="2794" spans="1:12" x14ac:dyDescent="0.25">
      <c r="A2794" t="s">
        <v>213</v>
      </c>
      <c r="B2794">
        <v>2022</v>
      </c>
      <c r="C2794" t="s">
        <v>121</v>
      </c>
      <c r="D2794" s="9" t="s">
        <v>62</v>
      </c>
      <c r="E2794" s="10">
        <v>4</v>
      </c>
      <c r="I2794" t="s">
        <v>18</v>
      </c>
      <c r="J2794" t="s">
        <v>16</v>
      </c>
      <c r="L2794" t="s">
        <v>186</v>
      </c>
    </row>
    <row r="2795" spans="1:12" x14ac:dyDescent="0.25">
      <c r="A2795" t="s">
        <v>213</v>
      </c>
      <c r="B2795">
        <v>2022</v>
      </c>
      <c r="C2795" t="s">
        <v>121</v>
      </c>
      <c r="D2795" s="9" t="s">
        <v>80</v>
      </c>
      <c r="E2795" s="10">
        <v>4</v>
      </c>
      <c r="I2795" t="s">
        <v>10</v>
      </c>
      <c r="J2795" t="s">
        <v>26</v>
      </c>
      <c r="L2795" t="s">
        <v>189</v>
      </c>
    </row>
    <row r="2796" spans="1:12" x14ac:dyDescent="0.25">
      <c r="A2796" t="s">
        <v>213</v>
      </c>
      <c r="B2796">
        <v>2022</v>
      </c>
      <c r="C2796" t="s">
        <v>121</v>
      </c>
      <c r="D2796" s="9" t="s">
        <v>29</v>
      </c>
      <c r="E2796" s="10">
        <v>10</v>
      </c>
      <c r="I2796" t="s">
        <v>10</v>
      </c>
      <c r="J2796" t="s">
        <v>21</v>
      </c>
      <c r="L2796" t="s">
        <v>188</v>
      </c>
    </row>
    <row r="2797" spans="1:12" x14ac:dyDescent="0.25">
      <c r="A2797" t="s">
        <v>213</v>
      </c>
      <c r="B2797">
        <v>2022</v>
      </c>
      <c r="C2797" t="s">
        <v>121</v>
      </c>
      <c r="D2797" s="9" t="s">
        <v>50</v>
      </c>
      <c r="E2797" s="10">
        <v>6</v>
      </c>
      <c r="I2797" t="s">
        <v>15</v>
      </c>
      <c r="J2797" t="s">
        <v>42</v>
      </c>
      <c r="L2797" t="s">
        <v>188</v>
      </c>
    </row>
    <row r="2798" spans="1:12" x14ac:dyDescent="0.25">
      <c r="A2798" t="s">
        <v>213</v>
      </c>
      <c r="B2798">
        <v>2022</v>
      </c>
      <c r="C2798" t="s">
        <v>121</v>
      </c>
      <c r="D2798" s="9" t="s">
        <v>156</v>
      </c>
      <c r="E2798" s="10">
        <v>6</v>
      </c>
      <c r="I2798" t="s">
        <v>10</v>
      </c>
      <c r="J2798" t="s">
        <v>21</v>
      </c>
      <c r="L2798" t="s">
        <v>186</v>
      </c>
    </row>
    <row r="2799" spans="1:12" x14ac:dyDescent="0.25">
      <c r="A2799" t="s">
        <v>213</v>
      </c>
      <c r="B2799">
        <v>2022</v>
      </c>
      <c r="C2799" t="s">
        <v>121</v>
      </c>
      <c r="D2799" s="9" t="s">
        <v>63</v>
      </c>
      <c r="E2799" s="10">
        <v>6</v>
      </c>
      <c r="I2799" t="s">
        <v>18</v>
      </c>
      <c r="J2799" t="s">
        <v>19</v>
      </c>
      <c r="L2799" t="s">
        <v>186</v>
      </c>
    </row>
    <row r="2800" spans="1:12" x14ac:dyDescent="0.25">
      <c r="A2800" t="s">
        <v>213</v>
      </c>
      <c r="B2800">
        <v>2022</v>
      </c>
      <c r="C2800" t="s">
        <v>121</v>
      </c>
      <c r="D2800" s="9" t="s">
        <v>24</v>
      </c>
      <c r="E2800" s="10">
        <v>9</v>
      </c>
      <c r="I2800" t="s">
        <v>15</v>
      </c>
      <c r="J2800" t="s">
        <v>16</v>
      </c>
      <c r="L2800" t="s">
        <v>186</v>
      </c>
    </row>
    <row r="2801" spans="1:12" x14ac:dyDescent="0.25">
      <c r="A2801" t="s">
        <v>213</v>
      </c>
      <c r="B2801">
        <v>2022</v>
      </c>
      <c r="C2801" t="s">
        <v>121</v>
      </c>
      <c r="D2801" s="9" t="s">
        <v>96</v>
      </c>
      <c r="E2801" s="10">
        <v>2</v>
      </c>
      <c r="I2801" t="s">
        <v>18</v>
      </c>
      <c r="J2801" t="s">
        <v>19</v>
      </c>
      <c r="L2801" t="s">
        <v>189</v>
      </c>
    </row>
    <row r="2802" spans="1:12" x14ac:dyDescent="0.25">
      <c r="A2802" t="s">
        <v>213</v>
      </c>
      <c r="B2802">
        <v>2022</v>
      </c>
      <c r="C2802" t="s">
        <v>121</v>
      </c>
      <c r="D2802" s="9" t="s">
        <v>60</v>
      </c>
      <c r="E2802" s="10">
        <v>3</v>
      </c>
      <c r="I2802" t="s">
        <v>10</v>
      </c>
      <c r="J2802" t="s">
        <v>42</v>
      </c>
      <c r="L2802" t="s">
        <v>188</v>
      </c>
    </row>
    <row r="2803" spans="1:12" x14ac:dyDescent="0.25">
      <c r="A2803" t="s">
        <v>213</v>
      </c>
      <c r="B2803">
        <v>2022</v>
      </c>
      <c r="C2803" t="s">
        <v>121</v>
      </c>
      <c r="D2803" s="9" t="s">
        <v>44</v>
      </c>
      <c r="E2803" s="10">
        <v>41</v>
      </c>
      <c r="I2803" t="s">
        <v>10</v>
      </c>
      <c r="J2803" t="s">
        <v>45</v>
      </c>
      <c r="L2803" t="s">
        <v>187</v>
      </c>
    </row>
    <row r="2804" spans="1:12" x14ac:dyDescent="0.25">
      <c r="A2804" t="s">
        <v>213</v>
      </c>
      <c r="B2804">
        <v>2022</v>
      </c>
      <c r="C2804" t="s">
        <v>121</v>
      </c>
      <c r="D2804" s="9" t="s">
        <v>153</v>
      </c>
      <c r="E2804" s="10">
        <v>3</v>
      </c>
      <c r="I2804" t="s">
        <v>18</v>
      </c>
      <c r="J2804" t="s">
        <v>19</v>
      </c>
      <c r="L2804" t="s">
        <v>189</v>
      </c>
    </row>
    <row r="2805" spans="1:12" x14ac:dyDescent="0.25">
      <c r="A2805" t="s">
        <v>213</v>
      </c>
      <c r="B2805">
        <v>2022</v>
      </c>
      <c r="C2805" t="s">
        <v>121</v>
      </c>
      <c r="D2805" s="9" t="s">
        <v>79</v>
      </c>
      <c r="E2805" s="10">
        <v>0</v>
      </c>
      <c r="I2805" t="s">
        <v>18</v>
      </c>
      <c r="J2805" t="s">
        <v>45</v>
      </c>
      <c r="L2805" t="s">
        <v>188</v>
      </c>
    </row>
    <row r="2806" spans="1:12" x14ac:dyDescent="0.25">
      <c r="A2806" t="s">
        <v>213</v>
      </c>
      <c r="B2806">
        <v>2022</v>
      </c>
      <c r="C2806" t="s">
        <v>121</v>
      </c>
      <c r="D2806" s="9" t="s">
        <v>134</v>
      </c>
      <c r="E2806" s="10">
        <v>8</v>
      </c>
      <c r="I2806" t="s">
        <v>18</v>
      </c>
      <c r="J2806" t="s">
        <v>19</v>
      </c>
      <c r="L2806" t="s">
        <v>186</v>
      </c>
    </row>
    <row r="2807" spans="1:12" x14ac:dyDescent="0.25">
      <c r="A2807" t="s">
        <v>213</v>
      </c>
      <c r="B2807">
        <v>2022</v>
      </c>
      <c r="C2807" t="s">
        <v>121</v>
      </c>
      <c r="D2807" s="9" t="s">
        <v>12</v>
      </c>
      <c r="E2807" s="10">
        <v>23</v>
      </c>
      <c r="I2807" t="s">
        <v>10</v>
      </c>
      <c r="J2807" t="s">
        <v>13</v>
      </c>
      <c r="L2807" t="s">
        <v>188</v>
      </c>
    </row>
    <row r="2808" spans="1:12" x14ac:dyDescent="0.25">
      <c r="A2808" t="s">
        <v>213</v>
      </c>
      <c r="B2808">
        <v>2022</v>
      </c>
      <c r="C2808" t="s">
        <v>121</v>
      </c>
      <c r="D2808" s="9" t="s">
        <v>22</v>
      </c>
      <c r="E2808" s="10">
        <v>39</v>
      </c>
      <c r="I2808" t="s">
        <v>15</v>
      </c>
      <c r="J2808" t="s">
        <v>16</v>
      </c>
      <c r="L2808" t="s">
        <v>187</v>
      </c>
    </row>
    <row r="2809" spans="1:12" x14ac:dyDescent="0.25">
      <c r="A2809" t="s">
        <v>213</v>
      </c>
      <c r="B2809">
        <v>2022</v>
      </c>
      <c r="C2809" t="s">
        <v>121</v>
      </c>
      <c r="D2809" s="9" t="s">
        <v>69</v>
      </c>
      <c r="E2809" s="10">
        <v>2</v>
      </c>
      <c r="I2809" t="s">
        <v>18</v>
      </c>
      <c r="J2809" t="s">
        <v>19</v>
      </c>
      <c r="L2809" t="s">
        <v>186</v>
      </c>
    </row>
    <row r="2810" spans="1:12" x14ac:dyDescent="0.25">
      <c r="A2810" t="s">
        <v>213</v>
      </c>
      <c r="B2810">
        <v>2022</v>
      </c>
      <c r="C2810" t="s">
        <v>121</v>
      </c>
      <c r="D2810" s="9" t="s">
        <v>74</v>
      </c>
      <c r="E2810" s="10">
        <v>5</v>
      </c>
      <c r="I2810" t="s">
        <v>18</v>
      </c>
      <c r="J2810" t="s">
        <v>19</v>
      </c>
      <c r="L2810" t="s">
        <v>186</v>
      </c>
    </row>
    <row r="2811" spans="1:12" x14ac:dyDescent="0.25">
      <c r="A2811" t="s">
        <v>213</v>
      </c>
      <c r="B2811">
        <v>2022</v>
      </c>
      <c r="C2811" t="s">
        <v>121</v>
      </c>
      <c r="D2811" s="9" t="s">
        <v>149</v>
      </c>
      <c r="E2811" s="10">
        <v>7</v>
      </c>
      <c r="I2811" t="s">
        <v>18</v>
      </c>
      <c r="J2811" t="s">
        <v>16</v>
      </c>
      <c r="L2811" t="s">
        <v>189</v>
      </c>
    </row>
    <row r="2812" spans="1:12" x14ac:dyDescent="0.25">
      <c r="A2812" t="s">
        <v>213</v>
      </c>
      <c r="B2812">
        <v>2022</v>
      </c>
      <c r="C2812" t="s">
        <v>121</v>
      </c>
      <c r="D2812" s="9" t="s">
        <v>110</v>
      </c>
      <c r="E2812" s="10">
        <v>4</v>
      </c>
      <c r="I2812" t="s">
        <v>10</v>
      </c>
      <c r="J2812" t="s">
        <v>19</v>
      </c>
      <c r="L2812" t="s">
        <v>189</v>
      </c>
    </row>
    <row r="2813" spans="1:12" x14ac:dyDescent="0.25">
      <c r="A2813" t="s">
        <v>213</v>
      </c>
      <c r="B2813">
        <v>2022</v>
      </c>
      <c r="C2813" t="s">
        <v>121</v>
      </c>
      <c r="D2813" s="9" t="s">
        <v>9</v>
      </c>
      <c r="E2813" s="10">
        <v>6</v>
      </c>
      <c r="I2813" t="s">
        <v>10</v>
      </c>
      <c r="J2813" t="s">
        <v>11</v>
      </c>
      <c r="L2813" t="s">
        <v>186</v>
      </c>
    </row>
    <row r="2814" spans="1:12" x14ac:dyDescent="0.25">
      <c r="A2814" t="s">
        <v>213</v>
      </c>
      <c r="B2814">
        <v>2022</v>
      </c>
      <c r="C2814" t="s">
        <v>121</v>
      </c>
      <c r="D2814" s="9" t="s">
        <v>159</v>
      </c>
      <c r="E2814" s="10">
        <v>1</v>
      </c>
      <c r="I2814" t="s">
        <v>10</v>
      </c>
      <c r="J2814" t="s">
        <v>13</v>
      </c>
      <c r="L2814" t="s">
        <v>189</v>
      </c>
    </row>
    <row r="2815" spans="1:12" x14ac:dyDescent="0.25">
      <c r="A2815" t="s">
        <v>213</v>
      </c>
      <c r="B2815">
        <v>2022</v>
      </c>
      <c r="C2815" t="s">
        <v>121</v>
      </c>
      <c r="D2815" s="9" t="s">
        <v>27</v>
      </c>
      <c r="E2815" s="10">
        <v>13</v>
      </c>
      <c r="I2815" t="s">
        <v>18</v>
      </c>
      <c r="J2815" t="s">
        <v>28</v>
      </c>
      <c r="L2815" t="s">
        <v>188</v>
      </c>
    </row>
    <row r="2816" spans="1:12" x14ac:dyDescent="0.25">
      <c r="A2816" t="s">
        <v>213</v>
      </c>
      <c r="B2816">
        <v>2022</v>
      </c>
      <c r="C2816" t="s">
        <v>121</v>
      </c>
      <c r="D2816" s="9" t="s">
        <v>71</v>
      </c>
      <c r="E2816" s="10">
        <v>10</v>
      </c>
      <c r="I2816" t="s">
        <v>18</v>
      </c>
      <c r="J2816" t="s">
        <v>72</v>
      </c>
      <c r="L2816" t="s">
        <v>186</v>
      </c>
    </row>
    <row r="2817" spans="1:12" x14ac:dyDescent="0.25">
      <c r="A2817" t="s">
        <v>213</v>
      </c>
      <c r="B2817">
        <v>2022</v>
      </c>
      <c r="C2817" t="s">
        <v>121</v>
      </c>
      <c r="D2817" s="9" t="s">
        <v>31</v>
      </c>
      <c r="E2817" s="10">
        <v>2</v>
      </c>
      <c r="I2817" t="s">
        <v>10</v>
      </c>
      <c r="J2817" t="s">
        <v>32</v>
      </c>
      <c r="L2817" t="s">
        <v>186</v>
      </c>
    </row>
    <row r="2818" spans="1:12" x14ac:dyDescent="0.25">
      <c r="A2818" t="s">
        <v>213</v>
      </c>
      <c r="B2818">
        <v>2022</v>
      </c>
      <c r="C2818" t="s">
        <v>121</v>
      </c>
      <c r="D2818" s="9" t="s">
        <v>160</v>
      </c>
      <c r="E2818" s="10">
        <v>8</v>
      </c>
      <c r="I2818" t="s">
        <v>18</v>
      </c>
      <c r="J2818" t="s">
        <v>16</v>
      </c>
      <c r="L2818" t="s">
        <v>189</v>
      </c>
    </row>
    <row r="2819" spans="1:12" x14ac:dyDescent="0.25">
      <c r="A2819" t="s">
        <v>213</v>
      </c>
      <c r="B2819">
        <v>2022</v>
      </c>
      <c r="C2819" t="s">
        <v>121</v>
      </c>
      <c r="D2819" s="9" t="s">
        <v>157</v>
      </c>
      <c r="E2819" s="10">
        <v>4</v>
      </c>
      <c r="I2819" t="s">
        <v>18</v>
      </c>
      <c r="J2819" t="s">
        <v>16</v>
      </c>
      <c r="L2819" t="s">
        <v>189</v>
      </c>
    </row>
    <row r="2820" spans="1:12" x14ac:dyDescent="0.25">
      <c r="A2820" t="s">
        <v>213</v>
      </c>
      <c r="B2820">
        <v>2022</v>
      </c>
      <c r="C2820" t="s">
        <v>121</v>
      </c>
      <c r="D2820" s="9" t="s">
        <v>20</v>
      </c>
      <c r="E2820" s="10">
        <v>5</v>
      </c>
      <c r="I2820" t="s">
        <v>10</v>
      </c>
      <c r="J2820" t="s">
        <v>21</v>
      </c>
      <c r="L2820" t="s">
        <v>186</v>
      </c>
    </row>
    <row r="2821" spans="1:12" x14ac:dyDescent="0.25">
      <c r="A2821" t="s">
        <v>213</v>
      </c>
      <c r="B2821">
        <v>2022</v>
      </c>
      <c r="C2821" t="s">
        <v>121</v>
      </c>
      <c r="D2821" s="9" t="s">
        <v>25</v>
      </c>
      <c r="E2821" s="10">
        <v>5</v>
      </c>
      <c r="I2821" t="s">
        <v>10</v>
      </c>
      <c r="J2821" t="s">
        <v>26</v>
      </c>
      <c r="L2821" t="s">
        <v>186</v>
      </c>
    </row>
    <row r="2822" spans="1:12" x14ac:dyDescent="0.25">
      <c r="A2822" t="s">
        <v>213</v>
      </c>
      <c r="B2822">
        <v>2022</v>
      </c>
      <c r="C2822" t="s">
        <v>121</v>
      </c>
      <c r="D2822" s="9" t="s">
        <v>132</v>
      </c>
      <c r="E2822" s="10">
        <v>2</v>
      </c>
      <c r="I2822" t="s">
        <v>18</v>
      </c>
      <c r="J2822" t="s">
        <v>16</v>
      </c>
      <c r="L2822" t="s">
        <v>189</v>
      </c>
    </row>
    <row r="2823" spans="1:12" x14ac:dyDescent="0.25">
      <c r="A2823" t="s">
        <v>213</v>
      </c>
      <c r="B2823">
        <v>2022</v>
      </c>
      <c r="C2823" t="s">
        <v>121</v>
      </c>
      <c r="D2823" s="9" t="s">
        <v>109</v>
      </c>
      <c r="E2823" s="10">
        <v>2</v>
      </c>
      <c r="I2823" t="s">
        <v>18</v>
      </c>
      <c r="J2823" t="s">
        <v>16</v>
      </c>
      <c r="L2823" t="s">
        <v>189</v>
      </c>
    </row>
    <row r="2824" spans="1:12" x14ac:dyDescent="0.25">
      <c r="A2824" t="s">
        <v>213</v>
      </c>
      <c r="B2824">
        <v>2022</v>
      </c>
      <c r="C2824" t="s">
        <v>121</v>
      </c>
      <c r="D2824" s="9" t="s">
        <v>105</v>
      </c>
      <c r="E2824" s="10">
        <v>2</v>
      </c>
      <c r="I2824" t="s">
        <v>18</v>
      </c>
      <c r="J2824" t="s">
        <v>16</v>
      </c>
      <c r="L2824" t="s">
        <v>189</v>
      </c>
    </row>
    <row r="2825" spans="1:12" x14ac:dyDescent="0.25">
      <c r="A2825" t="s">
        <v>213</v>
      </c>
      <c r="B2825">
        <v>2022</v>
      </c>
      <c r="C2825" t="s">
        <v>121</v>
      </c>
      <c r="D2825" s="9" t="s">
        <v>116</v>
      </c>
      <c r="E2825" s="10">
        <v>2</v>
      </c>
      <c r="I2825" t="s">
        <v>18</v>
      </c>
      <c r="J2825" t="s">
        <v>16</v>
      </c>
      <c r="L2825" t="s">
        <v>189</v>
      </c>
    </row>
    <row r="2826" spans="1:12" x14ac:dyDescent="0.25">
      <c r="A2826" t="s">
        <v>213</v>
      </c>
      <c r="B2826">
        <v>2022</v>
      </c>
      <c r="C2826" t="s">
        <v>121</v>
      </c>
      <c r="D2826" s="9" t="s">
        <v>117</v>
      </c>
      <c r="E2826" s="10">
        <v>4</v>
      </c>
      <c r="I2826" t="s">
        <v>18</v>
      </c>
      <c r="J2826" t="s">
        <v>16</v>
      </c>
      <c r="L2826" t="s">
        <v>189</v>
      </c>
    </row>
    <row r="2827" spans="1:12" x14ac:dyDescent="0.25">
      <c r="A2827" t="s">
        <v>213</v>
      </c>
      <c r="B2827">
        <v>2022</v>
      </c>
      <c r="C2827" t="s">
        <v>121</v>
      </c>
      <c r="D2827" s="9" t="s">
        <v>83</v>
      </c>
      <c r="E2827" s="10">
        <v>1</v>
      </c>
      <c r="I2827" t="s">
        <v>10</v>
      </c>
      <c r="J2827" t="s">
        <v>28</v>
      </c>
      <c r="L2827" t="s">
        <v>189</v>
      </c>
    </row>
    <row r="2828" spans="1:12" x14ac:dyDescent="0.25">
      <c r="A2828" t="s">
        <v>213</v>
      </c>
      <c r="B2828">
        <v>2022</v>
      </c>
      <c r="C2828" t="s">
        <v>121</v>
      </c>
      <c r="D2828" s="9" t="s">
        <v>155</v>
      </c>
      <c r="E2828" s="10">
        <v>7</v>
      </c>
      <c r="I2828" t="s">
        <v>18</v>
      </c>
      <c r="J2828" t="s">
        <v>16</v>
      </c>
      <c r="L2828" t="s">
        <v>186</v>
      </c>
    </row>
    <row r="2829" spans="1:12" x14ac:dyDescent="0.25">
      <c r="A2829" t="s">
        <v>213</v>
      </c>
      <c r="B2829">
        <v>2022</v>
      </c>
      <c r="C2829" t="s">
        <v>121</v>
      </c>
      <c r="D2829" s="9" t="s">
        <v>142</v>
      </c>
      <c r="E2829" s="10">
        <v>6</v>
      </c>
      <c r="I2829" t="s">
        <v>18</v>
      </c>
      <c r="J2829" t="s">
        <v>34</v>
      </c>
      <c r="L2829" t="s">
        <v>186</v>
      </c>
    </row>
    <row r="2830" spans="1:12" x14ac:dyDescent="0.25">
      <c r="A2830" t="s">
        <v>213</v>
      </c>
      <c r="B2830">
        <v>2022</v>
      </c>
      <c r="C2830" t="s">
        <v>121</v>
      </c>
      <c r="D2830" s="9" t="s">
        <v>59</v>
      </c>
      <c r="E2830" s="10">
        <v>1</v>
      </c>
      <c r="I2830" t="s">
        <v>18</v>
      </c>
      <c r="J2830" t="s">
        <v>38</v>
      </c>
      <c r="L2830" t="s">
        <v>186</v>
      </c>
    </row>
    <row r="2831" spans="1:12" x14ac:dyDescent="0.25">
      <c r="A2831" t="s">
        <v>213</v>
      </c>
      <c r="B2831">
        <v>2022</v>
      </c>
      <c r="C2831" t="s">
        <v>121</v>
      </c>
      <c r="D2831" s="9" t="s">
        <v>51</v>
      </c>
      <c r="E2831" s="10">
        <v>3</v>
      </c>
      <c r="I2831" t="s">
        <v>15</v>
      </c>
      <c r="J2831" t="s">
        <v>42</v>
      </c>
      <c r="L2831" t="s">
        <v>186</v>
      </c>
    </row>
    <row r="2832" spans="1:12" x14ac:dyDescent="0.25">
      <c r="A2832" t="s">
        <v>213</v>
      </c>
      <c r="B2832">
        <v>2022</v>
      </c>
      <c r="C2832" t="s">
        <v>121</v>
      </c>
      <c r="D2832" s="9" t="s">
        <v>67</v>
      </c>
      <c r="E2832" s="10">
        <v>2</v>
      </c>
      <c r="I2832" t="s">
        <v>10</v>
      </c>
      <c r="J2832" t="s">
        <v>68</v>
      </c>
      <c r="L2832" t="s">
        <v>186</v>
      </c>
    </row>
    <row r="2833" spans="1:12" x14ac:dyDescent="0.25">
      <c r="A2833" t="s">
        <v>213</v>
      </c>
      <c r="B2833">
        <v>2022</v>
      </c>
      <c r="C2833" t="s">
        <v>121</v>
      </c>
      <c r="D2833" s="9" t="s">
        <v>39</v>
      </c>
      <c r="E2833" s="10">
        <v>3</v>
      </c>
      <c r="I2833" t="s">
        <v>10</v>
      </c>
      <c r="J2833" t="s">
        <v>21</v>
      </c>
      <c r="L2833" t="s">
        <v>188</v>
      </c>
    </row>
    <row r="2834" spans="1:12" x14ac:dyDescent="0.25">
      <c r="A2834" t="s">
        <v>213</v>
      </c>
      <c r="B2834">
        <v>2022</v>
      </c>
      <c r="C2834" t="s">
        <v>122</v>
      </c>
      <c r="D2834" s="9" t="s">
        <v>55</v>
      </c>
      <c r="E2834" s="10">
        <v>92</v>
      </c>
      <c r="I2834" t="s">
        <v>10</v>
      </c>
      <c r="J2834" t="s">
        <v>34</v>
      </c>
      <c r="L2834" t="s">
        <v>187</v>
      </c>
    </row>
    <row r="2835" spans="1:12" x14ac:dyDescent="0.25">
      <c r="A2835" t="s">
        <v>213</v>
      </c>
      <c r="B2835">
        <v>2022</v>
      </c>
      <c r="C2835" t="s">
        <v>122</v>
      </c>
      <c r="D2835" s="9" t="s">
        <v>41</v>
      </c>
      <c r="E2835" s="10">
        <v>23</v>
      </c>
      <c r="I2835" t="s">
        <v>15</v>
      </c>
      <c r="J2835" t="s">
        <v>42</v>
      </c>
      <c r="L2835" t="s">
        <v>187</v>
      </c>
    </row>
    <row r="2836" spans="1:12" x14ac:dyDescent="0.25">
      <c r="A2836" t="s">
        <v>213</v>
      </c>
      <c r="B2836">
        <v>2022</v>
      </c>
      <c r="C2836" t="s">
        <v>122</v>
      </c>
      <c r="D2836" s="9" t="s">
        <v>149</v>
      </c>
      <c r="E2836" s="10">
        <v>9</v>
      </c>
      <c r="I2836" t="s">
        <v>18</v>
      </c>
      <c r="J2836" t="s">
        <v>16</v>
      </c>
      <c r="L2836" t="s">
        <v>189</v>
      </c>
    </row>
    <row r="2837" spans="1:12" x14ac:dyDescent="0.25">
      <c r="A2837" t="s">
        <v>213</v>
      </c>
      <c r="B2837">
        <v>2022</v>
      </c>
      <c r="C2837" t="s">
        <v>122</v>
      </c>
      <c r="D2837" s="9" t="s">
        <v>46</v>
      </c>
      <c r="E2837" s="10">
        <v>21</v>
      </c>
      <c r="I2837" t="s">
        <v>10</v>
      </c>
      <c r="J2837" t="s">
        <v>45</v>
      </c>
      <c r="L2837" t="s">
        <v>188</v>
      </c>
    </row>
    <row r="2838" spans="1:12" x14ac:dyDescent="0.25">
      <c r="A2838" t="s">
        <v>213</v>
      </c>
      <c r="B2838">
        <v>2022</v>
      </c>
      <c r="C2838" t="s">
        <v>122</v>
      </c>
      <c r="D2838" s="9" t="s">
        <v>44</v>
      </c>
      <c r="E2838" s="10">
        <v>34</v>
      </c>
      <c r="I2838" t="s">
        <v>10</v>
      </c>
      <c r="J2838" t="s">
        <v>45</v>
      </c>
      <c r="L2838" t="s">
        <v>187</v>
      </c>
    </row>
    <row r="2839" spans="1:12" x14ac:dyDescent="0.25">
      <c r="A2839" t="s">
        <v>213</v>
      </c>
      <c r="B2839">
        <v>2022</v>
      </c>
      <c r="C2839" t="s">
        <v>122</v>
      </c>
      <c r="D2839" s="9" t="s">
        <v>63</v>
      </c>
      <c r="E2839" s="10">
        <v>2</v>
      </c>
      <c r="I2839" t="s">
        <v>18</v>
      </c>
      <c r="J2839" t="s">
        <v>19</v>
      </c>
      <c r="L2839" t="s">
        <v>186</v>
      </c>
    </row>
    <row r="2840" spans="1:12" x14ac:dyDescent="0.25">
      <c r="A2840" t="s">
        <v>213</v>
      </c>
      <c r="B2840">
        <v>2022</v>
      </c>
      <c r="C2840" t="s">
        <v>122</v>
      </c>
      <c r="D2840" s="9" t="s">
        <v>27</v>
      </c>
      <c r="E2840" s="10">
        <v>9</v>
      </c>
      <c r="I2840" t="s">
        <v>18</v>
      </c>
      <c r="J2840" t="s">
        <v>28</v>
      </c>
      <c r="L2840" t="s">
        <v>188</v>
      </c>
    </row>
    <row r="2841" spans="1:12" x14ac:dyDescent="0.25">
      <c r="A2841" t="s">
        <v>213</v>
      </c>
      <c r="B2841">
        <v>2022</v>
      </c>
      <c r="C2841" t="s">
        <v>122</v>
      </c>
      <c r="D2841" s="9" t="s">
        <v>136</v>
      </c>
      <c r="E2841" s="10">
        <v>4</v>
      </c>
      <c r="I2841" t="s">
        <v>18</v>
      </c>
      <c r="J2841" t="s">
        <v>16</v>
      </c>
      <c r="L2841" t="s">
        <v>189</v>
      </c>
    </row>
    <row r="2842" spans="1:12" x14ac:dyDescent="0.25">
      <c r="A2842" t="s">
        <v>213</v>
      </c>
      <c r="B2842">
        <v>2022</v>
      </c>
      <c r="C2842" t="s">
        <v>122</v>
      </c>
      <c r="D2842" s="9" t="s">
        <v>154</v>
      </c>
      <c r="E2842" s="10">
        <v>14</v>
      </c>
      <c r="I2842" t="s">
        <v>18</v>
      </c>
      <c r="J2842" t="s">
        <v>36</v>
      </c>
      <c r="L2842" t="s">
        <v>186</v>
      </c>
    </row>
    <row r="2843" spans="1:12" x14ac:dyDescent="0.25">
      <c r="A2843" t="s">
        <v>213</v>
      </c>
      <c r="B2843">
        <v>2022</v>
      </c>
      <c r="C2843" t="s">
        <v>122</v>
      </c>
      <c r="D2843" s="9" t="s">
        <v>29</v>
      </c>
      <c r="E2843" s="10">
        <v>6</v>
      </c>
      <c r="I2843" t="s">
        <v>10</v>
      </c>
      <c r="J2843" t="s">
        <v>21</v>
      </c>
      <c r="L2843" t="s">
        <v>188</v>
      </c>
    </row>
    <row r="2844" spans="1:12" x14ac:dyDescent="0.25">
      <c r="A2844" t="s">
        <v>213</v>
      </c>
      <c r="B2844">
        <v>2022</v>
      </c>
      <c r="C2844" t="s">
        <v>122</v>
      </c>
      <c r="D2844" s="9" t="s">
        <v>160</v>
      </c>
      <c r="E2844" s="10">
        <v>3</v>
      </c>
      <c r="I2844" t="s">
        <v>18</v>
      </c>
      <c r="J2844" t="s">
        <v>16</v>
      </c>
      <c r="L2844" t="s">
        <v>189</v>
      </c>
    </row>
    <row r="2845" spans="1:12" x14ac:dyDescent="0.25">
      <c r="A2845" t="s">
        <v>213</v>
      </c>
      <c r="B2845">
        <v>2022</v>
      </c>
      <c r="C2845" t="s">
        <v>122</v>
      </c>
      <c r="D2845" s="9" t="s">
        <v>47</v>
      </c>
      <c r="E2845" s="10">
        <v>7</v>
      </c>
      <c r="I2845" t="s">
        <v>18</v>
      </c>
      <c r="J2845" t="s">
        <v>34</v>
      </c>
      <c r="L2845" t="s">
        <v>186</v>
      </c>
    </row>
    <row r="2846" spans="1:12" x14ac:dyDescent="0.25">
      <c r="A2846" t="s">
        <v>213</v>
      </c>
      <c r="B2846">
        <v>2022</v>
      </c>
      <c r="C2846" t="s">
        <v>122</v>
      </c>
      <c r="D2846" s="9" t="s">
        <v>145</v>
      </c>
      <c r="E2846" s="10">
        <v>18</v>
      </c>
      <c r="I2846" t="s">
        <v>18</v>
      </c>
      <c r="J2846" t="s">
        <v>19</v>
      </c>
      <c r="L2846" t="s">
        <v>188</v>
      </c>
    </row>
    <row r="2847" spans="1:12" x14ac:dyDescent="0.25">
      <c r="A2847" t="s">
        <v>213</v>
      </c>
      <c r="B2847">
        <v>2022</v>
      </c>
      <c r="C2847" t="s">
        <v>122</v>
      </c>
      <c r="D2847" s="9" t="s">
        <v>22</v>
      </c>
      <c r="E2847" s="10">
        <v>20</v>
      </c>
      <c r="I2847" t="s">
        <v>15</v>
      </c>
      <c r="J2847" t="s">
        <v>16</v>
      </c>
      <c r="L2847" t="s">
        <v>187</v>
      </c>
    </row>
    <row r="2848" spans="1:12" x14ac:dyDescent="0.25">
      <c r="A2848" t="s">
        <v>213</v>
      </c>
      <c r="B2848">
        <v>2022</v>
      </c>
      <c r="C2848" t="s">
        <v>122</v>
      </c>
      <c r="D2848" s="9" t="s">
        <v>9</v>
      </c>
      <c r="E2848" s="10">
        <v>8</v>
      </c>
      <c r="I2848" t="s">
        <v>10</v>
      </c>
      <c r="J2848" t="s">
        <v>11</v>
      </c>
      <c r="L2848" t="s">
        <v>186</v>
      </c>
    </row>
    <row r="2849" spans="1:12" x14ac:dyDescent="0.25">
      <c r="A2849" t="s">
        <v>213</v>
      </c>
      <c r="B2849">
        <v>2022</v>
      </c>
      <c r="C2849" t="s">
        <v>122</v>
      </c>
      <c r="D2849" s="9" t="s">
        <v>37</v>
      </c>
      <c r="E2849" s="10">
        <v>24</v>
      </c>
      <c r="I2849" t="s">
        <v>10</v>
      </c>
      <c r="J2849" t="s">
        <v>38</v>
      </c>
      <c r="L2849" t="s">
        <v>187</v>
      </c>
    </row>
    <row r="2850" spans="1:12" x14ac:dyDescent="0.25">
      <c r="A2850" t="s">
        <v>213</v>
      </c>
      <c r="B2850">
        <v>2022</v>
      </c>
      <c r="C2850" t="s">
        <v>122</v>
      </c>
      <c r="D2850" s="9" t="s">
        <v>60</v>
      </c>
      <c r="E2850" s="10">
        <v>7</v>
      </c>
      <c r="I2850" t="s">
        <v>10</v>
      </c>
      <c r="J2850" t="s">
        <v>42</v>
      </c>
      <c r="L2850" t="s">
        <v>188</v>
      </c>
    </row>
    <row r="2851" spans="1:12" x14ac:dyDescent="0.25">
      <c r="A2851" t="s">
        <v>213</v>
      </c>
      <c r="B2851">
        <v>2022</v>
      </c>
      <c r="C2851" t="s">
        <v>122</v>
      </c>
      <c r="D2851" s="9" t="s">
        <v>87</v>
      </c>
      <c r="E2851" s="10">
        <v>17</v>
      </c>
      <c r="I2851" t="s">
        <v>18</v>
      </c>
      <c r="J2851" t="s">
        <v>19</v>
      </c>
      <c r="L2851" t="s">
        <v>188</v>
      </c>
    </row>
    <row r="2852" spans="1:12" x14ac:dyDescent="0.25">
      <c r="A2852" t="s">
        <v>213</v>
      </c>
      <c r="B2852">
        <v>2022</v>
      </c>
      <c r="C2852" t="s">
        <v>122</v>
      </c>
      <c r="D2852" s="9" t="s">
        <v>142</v>
      </c>
      <c r="E2852" s="10">
        <v>9</v>
      </c>
      <c r="I2852" t="s">
        <v>18</v>
      </c>
      <c r="J2852" t="s">
        <v>34</v>
      </c>
      <c r="L2852" t="s">
        <v>186</v>
      </c>
    </row>
    <row r="2853" spans="1:12" x14ac:dyDescent="0.25">
      <c r="A2853" t="s">
        <v>213</v>
      </c>
      <c r="B2853">
        <v>2022</v>
      </c>
      <c r="C2853" t="s">
        <v>122</v>
      </c>
      <c r="D2853" s="9" t="s">
        <v>80</v>
      </c>
      <c r="E2853" s="10">
        <v>1</v>
      </c>
      <c r="I2853" t="s">
        <v>10</v>
      </c>
      <c r="J2853" t="s">
        <v>26</v>
      </c>
      <c r="L2853" t="s">
        <v>189</v>
      </c>
    </row>
    <row r="2854" spans="1:12" x14ac:dyDescent="0.25">
      <c r="A2854" t="s">
        <v>213</v>
      </c>
      <c r="B2854">
        <v>2022</v>
      </c>
      <c r="C2854" t="s">
        <v>122</v>
      </c>
      <c r="D2854" s="9" t="s">
        <v>39</v>
      </c>
      <c r="E2854" s="10">
        <v>10</v>
      </c>
      <c r="I2854" t="s">
        <v>10</v>
      </c>
      <c r="J2854" t="s">
        <v>21</v>
      </c>
      <c r="L2854" t="s">
        <v>188</v>
      </c>
    </row>
    <row r="2855" spans="1:12" x14ac:dyDescent="0.25">
      <c r="A2855" t="s">
        <v>213</v>
      </c>
      <c r="B2855">
        <v>2022</v>
      </c>
      <c r="C2855" t="s">
        <v>122</v>
      </c>
      <c r="D2855" s="9" t="s">
        <v>81</v>
      </c>
      <c r="E2855" s="10">
        <v>9</v>
      </c>
      <c r="I2855" t="s">
        <v>10</v>
      </c>
      <c r="J2855" t="s">
        <v>68</v>
      </c>
      <c r="L2855" t="s">
        <v>186</v>
      </c>
    </row>
    <row r="2856" spans="1:12" x14ac:dyDescent="0.25">
      <c r="A2856" t="s">
        <v>213</v>
      </c>
      <c r="B2856">
        <v>2022</v>
      </c>
      <c r="C2856" t="s">
        <v>122</v>
      </c>
      <c r="D2856" s="9" t="s">
        <v>64</v>
      </c>
      <c r="E2856" s="10">
        <v>4</v>
      </c>
      <c r="I2856" t="s">
        <v>18</v>
      </c>
      <c r="J2856" t="s">
        <v>19</v>
      </c>
      <c r="L2856" t="s">
        <v>188</v>
      </c>
    </row>
    <row r="2857" spans="1:12" x14ac:dyDescent="0.25">
      <c r="A2857" t="s">
        <v>213</v>
      </c>
      <c r="B2857">
        <v>2022</v>
      </c>
      <c r="C2857" t="s">
        <v>122</v>
      </c>
      <c r="D2857" s="9" t="s">
        <v>147</v>
      </c>
      <c r="E2857" s="10">
        <v>9</v>
      </c>
      <c r="I2857" t="s">
        <v>18</v>
      </c>
      <c r="J2857" t="s">
        <v>19</v>
      </c>
      <c r="L2857" t="s">
        <v>188</v>
      </c>
    </row>
    <row r="2858" spans="1:12" x14ac:dyDescent="0.25">
      <c r="A2858" t="s">
        <v>213</v>
      </c>
      <c r="B2858">
        <v>2022</v>
      </c>
      <c r="C2858" t="s">
        <v>122</v>
      </c>
      <c r="D2858" s="9" t="s">
        <v>131</v>
      </c>
      <c r="E2858" s="10">
        <v>15</v>
      </c>
      <c r="I2858" t="s">
        <v>10</v>
      </c>
      <c r="J2858" t="s">
        <v>45</v>
      </c>
      <c r="L2858" t="s">
        <v>186</v>
      </c>
    </row>
    <row r="2859" spans="1:12" x14ac:dyDescent="0.25">
      <c r="A2859" t="s">
        <v>213</v>
      </c>
      <c r="B2859">
        <v>2022</v>
      </c>
      <c r="C2859" t="s">
        <v>122</v>
      </c>
      <c r="D2859" s="9" t="s">
        <v>83</v>
      </c>
      <c r="E2859" s="10">
        <v>1</v>
      </c>
      <c r="I2859" t="s">
        <v>10</v>
      </c>
      <c r="J2859" t="s">
        <v>28</v>
      </c>
      <c r="L2859" t="s">
        <v>189</v>
      </c>
    </row>
    <row r="2860" spans="1:12" x14ac:dyDescent="0.25">
      <c r="A2860" t="s">
        <v>213</v>
      </c>
      <c r="B2860">
        <v>2022</v>
      </c>
      <c r="C2860" t="s">
        <v>122</v>
      </c>
      <c r="D2860" s="9" t="s">
        <v>133</v>
      </c>
      <c r="E2860" s="10">
        <v>7</v>
      </c>
      <c r="I2860" t="s">
        <v>10</v>
      </c>
      <c r="J2860" t="s">
        <v>21</v>
      </c>
      <c r="L2860" t="s">
        <v>186</v>
      </c>
    </row>
    <row r="2861" spans="1:12" x14ac:dyDescent="0.25">
      <c r="A2861" t="s">
        <v>213</v>
      </c>
      <c r="B2861">
        <v>2022</v>
      </c>
      <c r="C2861" t="s">
        <v>122</v>
      </c>
      <c r="D2861" s="9" t="s">
        <v>109</v>
      </c>
      <c r="E2861" s="10">
        <v>1</v>
      </c>
      <c r="I2861" t="s">
        <v>18</v>
      </c>
      <c r="J2861" t="s">
        <v>16</v>
      </c>
      <c r="L2861" t="s">
        <v>189</v>
      </c>
    </row>
    <row r="2862" spans="1:12" x14ac:dyDescent="0.25">
      <c r="A2862" t="s">
        <v>213</v>
      </c>
      <c r="B2862">
        <v>2022</v>
      </c>
      <c r="C2862" t="s">
        <v>122</v>
      </c>
      <c r="D2862" s="9" t="s">
        <v>100</v>
      </c>
      <c r="E2862" s="10">
        <v>3</v>
      </c>
      <c r="I2862" t="s">
        <v>10</v>
      </c>
      <c r="J2862" t="s">
        <v>32</v>
      </c>
      <c r="L2862" t="s">
        <v>189</v>
      </c>
    </row>
    <row r="2863" spans="1:12" x14ac:dyDescent="0.25">
      <c r="A2863" t="s">
        <v>213</v>
      </c>
      <c r="B2863">
        <v>2022</v>
      </c>
      <c r="C2863" t="s">
        <v>122</v>
      </c>
      <c r="D2863" s="9" t="s">
        <v>31</v>
      </c>
      <c r="E2863" s="10">
        <v>1</v>
      </c>
      <c r="I2863" t="s">
        <v>10</v>
      </c>
      <c r="J2863" t="s">
        <v>32</v>
      </c>
      <c r="L2863" t="s">
        <v>186</v>
      </c>
    </row>
    <row r="2864" spans="1:12" x14ac:dyDescent="0.25">
      <c r="A2864" t="s">
        <v>213</v>
      </c>
      <c r="B2864">
        <v>2022</v>
      </c>
      <c r="C2864" t="s">
        <v>122</v>
      </c>
      <c r="D2864" s="9" t="s">
        <v>78</v>
      </c>
      <c r="E2864" s="10">
        <v>2</v>
      </c>
      <c r="I2864" t="s">
        <v>10</v>
      </c>
      <c r="J2864" t="s">
        <v>32</v>
      </c>
      <c r="L2864" t="s">
        <v>189</v>
      </c>
    </row>
    <row r="2865" spans="1:12" x14ac:dyDescent="0.25">
      <c r="A2865" t="s">
        <v>213</v>
      </c>
      <c r="B2865">
        <v>2022</v>
      </c>
      <c r="C2865" t="s">
        <v>122</v>
      </c>
      <c r="D2865" s="9" t="s">
        <v>148</v>
      </c>
      <c r="E2865" s="10">
        <v>2</v>
      </c>
      <c r="I2865" t="s">
        <v>18</v>
      </c>
      <c r="J2865" t="s">
        <v>38</v>
      </c>
      <c r="L2865" t="s">
        <v>186</v>
      </c>
    </row>
    <row r="2866" spans="1:12" x14ac:dyDescent="0.25">
      <c r="A2866" t="s">
        <v>213</v>
      </c>
      <c r="B2866">
        <v>2022</v>
      </c>
      <c r="C2866" t="s">
        <v>122</v>
      </c>
      <c r="D2866" s="9" t="s">
        <v>35</v>
      </c>
      <c r="E2866" s="10">
        <v>24</v>
      </c>
      <c r="I2866" t="s">
        <v>18</v>
      </c>
      <c r="J2866" t="s">
        <v>36</v>
      </c>
      <c r="L2866" t="s">
        <v>187</v>
      </c>
    </row>
    <row r="2867" spans="1:12" x14ac:dyDescent="0.25">
      <c r="A2867" t="s">
        <v>213</v>
      </c>
      <c r="B2867">
        <v>2022</v>
      </c>
      <c r="C2867" t="s">
        <v>122</v>
      </c>
      <c r="D2867" s="9" t="s">
        <v>14</v>
      </c>
      <c r="E2867" s="10">
        <v>33</v>
      </c>
      <c r="I2867" t="s">
        <v>15</v>
      </c>
      <c r="J2867" t="s">
        <v>16</v>
      </c>
      <c r="L2867" t="s">
        <v>187</v>
      </c>
    </row>
    <row r="2868" spans="1:12" x14ac:dyDescent="0.25">
      <c r="A2868" t="s">
        <v>213</v>
      </c>
      <c r="B2868">
        <v>2022</v>
      </c>
      <c r="C2868" t="s">
        <v>122</v>
      </c>
      <c r="D2868" s="9" t="s">
        <v>43</v>
      </c>
      <c r="E2868" s="10">
        <v>3</v>
      </c>
      <c r="I2868" t="s">
        <v>18</v>
      </c>
      <c r="J2868" t="s">
        <v>34</v>
      </c>
      <c r="L2868" t="s">
        <v>186</v>
      </c>
    </row>
    <row r="2869" spans="1:12" x14ac:dyDescent="0.25">
      <c r="A2869" t="s">
        <v>213</v>
      </c>
      <c r="B2869">
        <v>2022</v>
      </c>
      <c r="C2869" t="s">
        <v>122</v>
      </c>
      <c r="D2869" s="9" t="s">
        <v>134</v>
      </c>
      <c r="E2869" s="10">
        <v>7</v>
      </c>
      <c r="I2869" t="s">
        <v>18</v>
      </c>
      <c r="J2869" t="s">
        <v>19</v>
      </c>
      <c r="L2869" t="s">
        <v>186</v>
      </c>
    </row>
    <row r="2870" spans="1:12" x14ac:dyDescent="0.25">
      <c r="A2870" t="s">
        <v>213</v>
      </c>
      <c r="B2870">
        <v>2022</v>
      </c>
      <c r="C2870" t="s">
        <v>122</v>
      </c>
      <c r="D2870" s="9" t="s">
        <v>52</v>
      </c>
      <c r="E2870" s="10">
        <v>5</v>
      </c>
      <c r="I2870" t="s">
        <v>18</v>
      </c>
      <c r="J2870" t="s">
        <v>36</v>
      </c>
      <c r="L2870" t="s">
        <v>186</v>
      </c>
    </row>
    <row r="2871" spans="1:12" x14ac:dyDescent="0.25">
      <c r="A2871" t="s">
        <v>213</v>
      </c>
      <c r="B2871">
        <v>2022</v>
      </c>
      <c r="C2871" t="s">
        <v>122</v>
      </c>
      <c r="D2871" s="9" t="s">
        <v>137</v>
      </c>
      <c r="E2871" s="10">
        <v>5</v>
      </c>
      <c r="I2871" t="s">
        <v>10</v>
      </c>
      <c r="J2871" t="s">
        <v>45</v>
      </c>
      <c r="L2871" t="s">
        <v>188</v>
      </c>
    </row>
    <row r="2872" spans="1:12" x14ac:dyDescent="0.25">
      <c r="A2872" t="s">
        <v>213</v>
      </c>
      <c r="B2872">
        <v>2022</v>
      </c>
      <c r="C2872" t="s">
        <v>122</v>
      </c>
      <c r="D2872" s="9" t="s">
        <v>135</v>
      </c>
      <c r="E2872" s="10">
        <v>1</v>
      </c>
      <c r="I2872" t="s">
        <v>18</v>
      </c>
      <c r="J2872" t="s">
        <v>19</v>
      </c>
      <c r="L2872" t="s">
        <v>189</v>
      </c>
    </row>
    <row r="2873" spans="1:12" x14ac:dyDescent="0.25">
      <c r="A2873" t="s">
        <v>213</v>
      </c>
      <c r="B2873">
        <v>2022</v>
      </c>
      <c r="C2873" t="s">
        <v>122</v>
      </c>
      <c r="D2873" s="9" t="s">
        <v>12</v>
      </c>
      <c r="E2873" s="10">
        <v>10</v>
      </c>
      <c r="I2873" t="s">
        <v>10</v>
      </c>
      <c r="J2873" t="s">
        <v>13</v>
      </c>
      <c r="L2873" t="s">
        <v>188</v>
      </c>
    </row>
    <row r="2874" spans="1:12" x14ac:dyDescent="0.25">
      <c r="A2874" t="s">
        <v>213</v>
      </c>
      <c r="B2874">
        <v>2022</v>
      </c>
      <c r="C2874" t="s">
        <v>122</v>
      </c>
      <c r="D2874" s="9" t="s">
        <v>71</v>
      </c>
      <c r="E2874" s="10">
        <v>2</v>
      </c>
      <c r="I2874" t="s">
        <v>18</v>
      </c>
      <c r="J2874" t="s">
        <v>72</v>
      </c>
      <c r="L2874" t="s">
        <v>186</v>
      </c>
    </row>
    <row r="2875" spans="1:12" x14ac:dyDescent="0.25">
      <c r="A2875" t="s">
        <v>213</v>
      </c>
      <c r="B2875">
        <v>2022</v>
      </c>
      <c r="C2875" t="s">
        <v>122</v>
      </c>
      <c r="D2875" s="9" t="s">
        <v>59</v>
      </c>
      <c r="E2875" s="10">
        <v>4</v>
      </c>
      <c r="I2875" t="s">
        <v>18</v>
      </c>
      <c r="J2875" t="s">
        <v>38</v>
      </c>
      <c r="L2875" t="s">
        <v>186</v>
      </c>
    </row>
    <row r="2876" spans="1:12" x14ac:dyDescent="0.25">
      <c r="A2876" t="s">
        <v>213</v>
      </c>
      <c r="B2876">
        <v>2022</v>
      </c>
      <c r="C2876" t="s">
        <v>122</v>
      </c>
      <c r="D2876" s="9" t="s">
        <v>48</v>
      </c>
      <c r="E2876" s="10">
        <v>5</v>
      </c>
      <c r="I2876" t="s">
        <v>18</v>
      </c>
      <c r="J2876" t="s">
        <v>19</v>
      </c>
      <c r="L2876" t="s">
        <v>188</v>
      </c>
    </row>
    <row r="2877" spans="1:12" x14ac:dyDescent="0.25">
      <c r="A2877" t="s">
        <v>213</v>
      </c>
      <c r="B2877">
        <v>2022</v>
      </c>
      <c r="C2877" t="s">
        <v>122</v>
      </c>
      <c r="D2877" s="9" t="s">
        <v>144</v>
      </c>
      <c r="E2877" s="10">
        <v>2</v>
      </c>
      <c r="I2877" t="s">
        <v>10</v>
      </c>
      <c r="J2877" t="s">
        <v>13</v>
      </c>
      <c r="L2877" t="s">
        <v>189</v>
      </c>
    </row>
    <row r="2878" spans="1:12" x14ac:dyDescent="0.25">
      <c r="A2878" t="s">
        <v>213</v>
      </c>
      <c r="B2878">
        <v>2022</v>
      </c>
      <c r="C2878" t="s">
        <v>122</v>
      </c>
      <c r="D2878" s="9" t="s">
        <v>53</v>
      </c>
      <c r="E2878" s="10">
        <v>1</v>
      </c>
      <c r="I2878" t="s">
        <v>18</v>
      </c>
      <c r="J2878" t="s">
        <v>16</v>
      </c>
      <c r="L2878" t="s">
        <v>186</v>
      </c>
    </row>
    <row r="2879" spans="1:12" x14ac:dyDescent="0.25">
      <c r="A2879" t="s">
        <v>213</v>
      </c>
      <c r="B2879">
        <v>2022</v>
      </c>
      <c r="C2879" t="s">
        <v>122</v>
      </c>
      <c r="D2879" s="9" t="s">
        <v>24</v>
      </c>
      <c r="E2879" s="10">
        <v>6</v>
      </c>
      <c r="I2879" t="s">
        <v>15</v>
      </c>
      <c r="J2879" t="s">
        <v>16</v>
      </c>
      <c r="L2879" t="s">
        <v>186</v>
      </c>
    </row>
    <row r="2880" spans="1:12" x14ac:dyDescent="0.25">
      <c r="A2880" t="s">
        <v>213</v>
      </c>
      <c r="B2880">
        <v>2022</v>
      </c>
      <c r="C2880" t="s">
        <v>122</v>
      </c>
      <c r="D2880" s="9" t="s">
        <v>130</v>
      </c>
      <c r="E2880" s="10">
        <v>6</v>
      </c>
      <c r="I2880" t="s">
        <v>10</v>
      </c>
      <c r="J2880" t="s">
        <v>11</v>
      </c>
      <c r="L2880" t="s">
        <v>186</v>
      </c>
    </row>
    <row r="2881" spans="1:12" x14ac:dyDescent="0.25">
      <c r="A2881" t="s">
        <v>213</v>
      </c>
      <c r="B2881">
        <v>2022</v>
      </c>
      <c r="C2881" t="s">
        <v>122</v>
      </c>
      <c r="D2881" s="9" t="s">
        <v>20</v>
      </c>
      <c r="E2881" s="10">
        <v>2</v>
      </c>
      <c r="I2881" t="s">
        <v>10</v>
      </c>
      <c r="J2881" t="s">
        <v>21</v>
      </c>
      <c r="L2881" t="s">
        <v>186</v>
      </c>
    </row>
    <row r="2882" spans="1:12" x14ac:dyDescent="0.25">
      <c r="A2882" t="s">
        <v>213</v>
      </c>
      <c r="B2882">
        <v>2022</v>
      </c>
      <c r="C2882" t="s">
        <v>122</v>
      </c>
      <c r="D2882" s="9" t="s">
        <v>51</v>
      </c>
      <c r="E2882" s="10">
        <v>3</v>
      </c>
      <c r="I2882" t="s">
        <v>15</v>
      </c>
      <c r="J2882" t="s">
        <v>42</v>
      </c>
      <c r="L2882" t="s">
        <v>186</v>
      </c>
    </row>
    <row r="2883" spans="1:12" x14ac:dyDescent="0.25">
      <c r="A2883" t="s">
        <v>213</v>
      </c>
      <c r="B2883">
        <v>2022</v>
      </c>
      <c r="C2883" t="s">
        <v>122</v>
      </c>
      <c r="D2883" s="9" t="s">
        <v>67</v>
      </c>
      <c r="E2883" s="10">
        <v>4</v>
      </c>
      <c r="I2883" t="s">
        <v>10</v>
      </c>
      <c r="J2883" t="s">
        <v>68</v>
      </c>
      <c r="L2883" t="s">
        <v>186</v>
      </c>
    </row>
    <row r="2884" spans="1:12" x14ac:dyDescent="0.25">
      <c r="A2884" t="s">
        <v>213</v>
      </c>
      <c r="B2884">
        <v>2022</v>
      </c>
      <c r="C2884" t="s">
        <v>122</v>
      </c>
      <c r="D2884" s="9" t="s">
        <v>69</v>
      </c>
      <c r="E2884" s="10">
        <v>3</v>
      </c>
      <c r="I2884" t="s">
        <v>18</v>
      </c>
      <c r="J2884" t="s">
        <v>19</v>
      </c>
      <c r="L2884" t="s">
        <v>186</v>
      </c>
    </row>
    <row r="2885" spans="1:12" x14ac:dyDescent="0.25">
      <c r="A2885" t="s">
        <v>213</v>
      </c>
      <c r="B2885">
        <v>2022</v>
      </c>
      <c r="C2885" t="s">
        <v>122</v>
      </c>
      <c r="D2885" s="9" t="s">
        <v>153</v>
      </c>
      <c r="E2885" s="10">
        <v>1</v>
      </c>
      <c r="I2885" t="s">
        <v>18</v>
      </c>
      <c r="J2885" t="s">
        <v>19</v>
      </c>
      <c r="L2885" t="s">
        <v>189</v>
      </c>
    </row>
    <row r="2886" spans="1:12" x14ac:dyDescent="0.25">
      <c r="A2886" t="s">
        <v>213</v>
      </c>
      <c r="B2886">
        <v>2022</v>
      </c>
      <c r="C2886" t="s">
        <v>122</v>
      </c>
      <c r="D2886" s="9" t="s">
        <v>159</v>
      </c>
      <c r="E2886" s="10">
        <v>2</v>
      </c>
      <c r="I2886" t="s">
        <v>10</v>
      </c>
      <c r="J2886" t="s">
        <v>13</v>
      </c>
      <c r="L2886" t="s">
        <v>189</v>
      </c>
    </row>
    <row r="2887" spans="1:12" x14ac:dyDescent="0.25">
      <c r="A2887" t="s">
        <v>213</v>
      </c>
      <c r="B2887">
        <v>2022</v>
      </c>
      <c r="C2887" t="s">
        <v>122</v>
      </c>
      <c r="D2887" s="9" t="s">
        <v>138</v>
      </c>
      <c r="E2887" s="10">
        <v>3</v>
      </c>
      <c r="I2887" t="s">
        <v>10</v>
      </c>
      <c r="J2887" t="s">
        <v>34</v>
      </c>
      <c r="L2887" t="s">
        <v>186</v>
      </c>
    </row>
    <row r="2888" spans="1:12" x14ac:dyDescent="0.25">
      <c r="A2888" t="s">
        <v>213</v>
      </c>
      <c r="B2888">
        <v>2022</v>
      </c>
      <c r="C2888" t="s">
        <v>122</v>
      </c>
      <c r="D2888" s="9" t="s">
        <v>61</v>
      </c>
      <c r="E2888" s="10">
        <v>1</v>
      </c>
      <c r="I2888" t="s">
        <v>18</v>
      </c>
      <c r="J2888" t="s">
        <v>38</v>
      </c>
      <c r="L2888" t="s">
        <v>186</v>
      </c>
    </row>
    <row r="2889" spans="1:12" x14ac:dyDescent="0.25">
      <c r="A2889" t="s">
        <v>213</v>
      </c>
      <c r="B2889">
        <v>2022</v>
      </c>
      <c r="C2889" t="s">
        <v>122</v>
      </c>
      <c r="D2889" s="9" t="s">
        <v>25</v>
      </c>
      <c r="E2889" s="10">
        <v>3</v>
      </c>
      <c r="I2889" t="s">
        <v>10</v>
      </c>
      <c r="J2889" t="s">
        <v>26</v>
      </c>
      <c r="L2889" t="s">
        <v>186</v>
      </c>
    </row>
    <row r="2890" spans="1:12" x14ac:dyDescent="0.25">
      <c r="A2890" t="s">
        <v>213</v>
      </c>
      <c r="B2890">
        <v>2022</v>
      </c>
      <c r="C2890" t="s">
        <v>122</v>
      </c>
      <c r="D2890" s="9" t="s">
        <v>73</v>
      </c>
      <c r="E2890" s="10">
        <v>2</v>
      </c>
      <c r="I2890" t="s">
        <v>18</v>
      </c>
      <c r="J2890" t="s">
        <v>19</v>
      </c>
      <c r="L2890" t="s">
        <v>186</v>
      </c>
    </row>
    <row r="2891" spans="1:12" x14ac:dyDescent="0.25">
      <c r="A2891" t="s">
        <v>213</v>
      </c>
      <c r="B2891">
        <v>2022</v>
      </c>
      <c r="C2891" t="s">
        <v>122</v>
      </c>
      <c r="D2891" s="9" t="s">
        <v>155</v>
      </c>
      <c r="E2891" s="10">
        <v>4</v>
      </c>
      <c r="I2891" t="s">
        <v>18</v>
      </c>
      <c r="J2891" t="s">
        <v>16</v>
      </c>
      <c r="L2891" t="s">
        <v>186</v>
      </c>
    </row>
    <row r="2892" spans="1:12" x14ac:dyDescent="0.25">
      <c r="A2892" t="s">
        <v>213</v>
      </c>
      <c r="B2892">
        <v>2022</v>
      </c>
      <c r="C2892" t="s">
        <v>122</v>
      </c>
      <c r="D2892" s="9" t="s">
        <v>50</v>
      </c>
      <c r="E2892" s="10">
        <v>1</v>
      </c>
      <c r="I2892" t="s">
        <v>15</v>
      </c>
      <c r="J2892" t="s">
        <v>42</v>
      </c>
      <c r="L2892" t="s">
        <v>188</v>
      </c>
    </row>
    <row r="2893" spans="1:12" x14ac:dyDescent="0.25">
      <c r="A2893" t="s">
        <v>213</v>
      </c>
      <c r="B2893">
        <v>2022</v>
      </c>
      <c r="C2893" t="s">
        <v>122</v>
      </c>
      <c r="D2893" s="9" t="s">
        <v>157</v>
      </c>
      <c r="E2893" s="10">
        <v>4</v>
      </c>
      <c r="I2893" t="s">
        <v>18</v>
      </c>
      <c r="J2893" t="s">
        <v>16</v>
      </c>
      <c r="L2893" t="s">
        <v>189</v>
      </c>
    </row>
    <row r="2894" spans="1:12" x14ac:dyDescent="0.25">
      <c r="A2894" t="s">
        <v>213</v>
      </c>
      <c r="B2894">
        <v>2022</v>
      </c>
      <c r="C2894" t="s">
        <v>122</v>
      </c>
      <c r="D2894" s="9" t="s">
        <v>141</v>
      </c>
      <c r="E2894" s="10">
        <v>1</v>
      </c>
      <c r="I2894" t="s">
        <v>18</v>
      </c>
      <c r="J2894" t="s">
        <v>16</v>
      </c>
      <c r="L2894" t="s">
        <v>189</v>
      </c>
    </row>
    <row r="2895" spans="1:12" x14ac:dyDescent="0.25">
      <c r="A2895" t="s">
        <v>213</v>
      </c>
      <c r="B2895">
        <v>2022</v>
      </c>
      <c r="C2895" t="s">
        <v>122</v>
      </c>
      <c r="D2895" s="9" t="s">
        <v>139</v>
      </c>
      <c r="E2895" s="10">
        <v>0</v>
      </c>
      <c r="I2895" t="s">
        <v>15</v>
      </c>
      <c r="J2895" t="s">
        <v>13</v>
      </c>
      <c r="L2895" t="s">
        <v>189</v>
      </c>
    </row>
    <row r="2896" spans="1:12" x14ac:dyDescent="0.25">
      <c r="A2896" t="s">
        <v>213</v>
      </c>
      <c r="B2896">
        <v>2022</v>
      </c>
      <c r="C2896" t="s">
        <v>122</v>
      </c>
      <c r="D2896" s="9" t="s">
        <v>33</v>
      </c>
      <c r="E2896" s="10">
        <v>1</v>
      </c>
      <c r="I2896" t="s">
        <v>18</v>
      </c>
      <c r="J2896" t="s">
        <v>34</v>
      </c>
      <c r="L2896" t="s">
        <v>186</v>
      </c>
    </row>
    <row r="2897" spans="1:12" x14ac:dyDescent="0.25">
      <c r="A2897" t="s">
        <v>213</v>
      </c>
      <c r="B2897">
        <v>2022</v>
      </c>
      <c r="C2897" t="s">
        <v>122</v>
      </c>
      <c r="D2897" s="9" t="s">
        <v>110</v>
      </c>
      <c r="E2897" s="10">
        <v>1</v>
      </c>
      <c r="I2897" t="s">
        <v>10</v>
      </c>
      <c r="J2897" t="s">
        <v>19</v>
      </c>
      <c r="L2897" t="s">
        <v>189</v>
      </c>
    </row>
    <row r="2898" spans="1:12" x14ac:dyDescent="0.25">
      <c r="A2898" t="s">
        <v>213</v>
      </c>
      <c r="B2898">
        <v>2022</v>
      </c>
      <c r="C2898" t="s">
        <v>123</v>
      </c>
      <c r="D2898" s="9" t="s">
        <v>142</v>
      </c>
      <c r="E2898" s="10">
        <v>9</v>
      </c>
      <c r="I2898" t="s">
        <v>18</v>
      </c>
      <c r="J2898" t="s">
        <v>34</v>
      </c>
      <c r="L2898" t="s">
        <v>186</v>
      </c>
    </row>
    <row r="2899" spans="1:12" x14ac:dyDescent="0.25">
      <c r="A2899" t="s">
        <v>213</v>
      </c>
      <c r="B2899">
        <v>2022</v>
      </c>
      <c r="C2899" t="s">
        <v>123</v>
      </c>
      <c r="D2899" s="9" t="s">
        <v>137</v>
      </c>
      <c r="E2899" s="10">
        <v>7</v>
      </c>
      <c r="I2899" t="s">
        <v>10</v>
      </c>
      <c r="J2899" t="s">
        <v>45</v>
      </c>
      <c r="L2899" t="s">
        <v>188</v>
      </c>
    </row>
    <row r="2900" spans="1:12" x14ac:dyDescent="0.25">
      <c r="A2900" t="s">
        <v>213</v>
      </c>
      <c r="B2900">
        <v>2022</v>
      </c>
      <c r="C2900" t="s">
        <v>123</v>
      </c>
      <c r="D2900" s="9" t="s">
        <v>48</v>
      </c>
      <c r="E2900" s="10">
        <v>4</v>
      </c>
      <c r="I2900" t="s">
        <v>18</v>
      </c>
      <c r="J2900" t="s">
        <v>19</v>
      </c>
      <c r="L2900" t="s">
        <v>188</v>
      </c>
    </row>
    <row r="2901" spans="1:12" x14ac:dyDescent="0.25">
      <c r="A2901" t="s">
        <v>213</v>
      </c>
      <c r="B2901">
        <v>2022</v>
      </c>
      <c r="C2901" t="s">
        <v>123</v>
      </c>
      <c r="D2901" s="9" t="s">
        <v>155</v>
      </c>
      <c r="E2901" s="10">
        <v>5</v>
      </c>
      <c r="I2901" t="s">
        <v>18</v>
      </c>
      <c r="J2901" t="s">
        <v>16</v>
      </c>
      <c r="L2901" t="s">
        <v>186</v>
      </c>
    </row>
    <row r="2902" spans="1:12" x14ac:dyDescent="0.25">
      <c r="A2902" t="s">
        <v>213</v>
      </c>
      <c r="B2902">
        <v>2022</v>
      </c>
      <c r="C2902" t="s">
        <v>123</v>
      </c>
      <c r="D2902" s="9" t="s">
        <v>87</v>
      </c>
      <c r="E2902" s="10">
        <v>16</v>
      </c>
      <c r="I2902" t="s">
        <v>18</v>
      </c>
      <c r="J2902" t="s">
        <v>19</v>
      </c>
      <c r="L2902" t="s">
        <v>188</v>
      </c>
    </row>
    <row r="2903" spans="1:12" x14ac:dyDescent="0.25">
      <c r="A2903" t="s">
        <v>213</v>
      </c>
      <c r="B2903">
        <v>2022</v>
      </c>
      <c r="C2903" t="s">
        <v>123</v>
      </c>
      <c r="D2903" s="9" t="s">
        <v>9</v>
      </c>
      <c r="E2903" s="10">
        <v>6</v>
      </c>
      <c r="I2903" t="s">
        <v>10</v>
      </c>
      <c r="J2903" t="s">
        <v>11</v>
      </c>
      <c r="L2903" t="s">
        <v>186</v>
      </c>
    </row>
    <row r="2904" spans="1:12" x14ac:dyDescent="0.25">
      <c r="A2904" t="s">
        <v>213</v>
      </c>
      <c r="B2904">
        <v>2022</v>
      </c>
      <c r="C2904" t="s">
        <v>123</v>
      </c>
      <c r="D2904" s="9" t="s">
        <v>61</v>
      </c>
      <c r="E2904" s="10">
        <v>1</v>
      </c>
      <c r="I2904" t="s">
        <v>18</v>
      </c>
      <c r="J2904" t="s">
        <v>38</v>
      </c>
      <c r="L2904" t="s">
        <v>186</v>
      </c>
    </row>
    <row r="2905" spans="1:12" x14ac:dyDescent="0.25">
      <c r="A2905" t="s">
        <v>213</v>
      </c>
      <c r="B2905">
        <v>2022</v>
      </c>
      <c r="C2905" t="s">
        <v>123</v>
      </c>
      <c r="D2905" s="9" t="s">
        <v>12</v>
      </c>
      <c r="E2905" s="10">
        <v>15</v>
      </c>
      <c r="I2905" t="s">
        <v>10</v>
      </c>
      <c r="J2905" t="s">
        <v>13</v>
      </c>
      <c r="L2905" t="s">
        <v>188</v>
      </c>
    </row>
    <row r="2906" spans="1:12" x14ac:dyDescent="0.25">
      <c r="A2906" t="s">
        <v>213</v>
      </c>
      <c r="B2906">
        <v>2022</v>
      </c>
      <c r="C2906" t="s">
        <v>123</v>
      </c>
      <c r="D2906" s="9" t="s">
        <v>81</v>
      </c>
      <c r="E2906" s="10">
        <v>9</v>
      </c>
      <c r="I2906" t="s">
        <v>10</v>
      </c>
      <c r="J2906" t="s">
        <v>68</v>
      </c>
      <c r="L2906" t="s">
        <v>186</v>
      </c>
    </row>
    <row r="2907" spans="1:12" x14ac:dyDescent="0.25">
      <c r="A2907" t="s">
        <v>213</v>
      </c>
      <c r="B2907">
        <v>2022</v>
      </c>
      <c r="C2907" t="s">
        <v>123</v>
      </c>
      <c r="D2907" s="9" t="s">
        <v>37</v>
      </c>
      <c r="E2907" s="10">
        <v>24</v>
      </c>
      <c r="I2907" t="s">
        <v>10</v>
      </c>
      <c r="J2907" t="s">
        <v>38</v>
      </c>
      <c r="L2907" t="s">
        <v>187</v>
      </c>
    </row>
    <row r="2908" spans="1:12" x14ac:dyDescent="0.25">
      <c r="A2908" t="s">
        <v>213</v>
      </c>
      <c r="B2908">
        <v>2022</v>
      </c>
      <c r="C2908" t="s">
        <v>123</v>
      </c>
      <c r="D2908" s="9" t="s">
        <v>14</v>
      </c>
      <c r="E2908" s="10">
        <v>89</v>
      </c>
      <c r="I2908" t="s">
        <v>15</v>
      </c>
      <c r="J2908" t="s">
        <v>16</v>
      </c>
      <c r="L2908" t="s">
        <v>187</v>
      </c>
    </row>
    <row r="2909" spans="1:12" x14ac:dyDescent="0.25">
      <c r="A2909" t="s">
        <v>213</v>
      </c>
      <c r="B2909">
        <v>2022</v>
      </c>
      <c r="C2909" t="s">
        <v>123</v>
      </c>
      <c r="D2909" s="9" t="s">
        <v>23</v>
      </c>
      <c r="E2909" s="10">
        <v>3</v>
      </c>
      <c r="I2909" t="s">
        <v>18</v>
      </c>
      <c r="J2909" t="s">
        <v>19</v>
      </c>
      <c r="L2909" t="s">
        <v>188</v>
      </c>
    </row>
    <row r="2910" spans="1:12" x14ac:dyDescent="0.25">
      <c r="A2910" t="s">
        <v>213</v>
      </c>
      <c r="B2910">
        <v>2022</v>
      </c>
      <c r="C2910" t="s">
        <v>123</v>
      </c>
      <c r="D2910" s="9" t="s">
        <v>41</v>
      </c>
      <c r="E2910" s="10">
        <v>17</v>
      </c>
      <c r="I2910" t="s">
        <v>15</v>
      </c>
      <c r="J2910" t="s">
        <v>42</v>
      </c>
      <c r="L2910" t="s">
        <v>187</v>
      </c>
    </row>
    <row r="2911" spans="1:12" x14ac:dyDescent="0.25">
      <c r="A2911" t="s">
        <v>213</v>
      </c>
      <c r="B2911">
        <v>2022</v>
      </c>
      <c r="C2911" t="s">
        <v>123</v>
      </c>
      <c r="D2911" s="9" t="s">
        <v>148</v>
      </c>
      <c r="E2911" s="10">
        <v>3</v>
      </c>
      <c r="I2911" t="s">
        <v>18</v>
      </c>
      <c r="J2911" t="s">
        <v>38</v>
      </c>
      <c r="L2911" t="s">
        <v>186</v>
      </c>
    </row>
    <row r="2912" spans="1:12" x14ac:dyDescent="0.25">
      <c r="A2912" t="s">
        <v>213</v>
      </c>
      <c r="B2912">
        <v>2022</v>
      </c>
      <c r="C2912" t="s">
        <v>123</v>
      </c>
      <c r="D2912" s="9" t="s">
        <v>60</v>
      </c>
      <c r="E2912" s="10">
        <v>6</v>
      </c>
      <c r="I2912" t="s">
        <v>10</v>
      </c>
      <c r="J2912" t="s">
        <v>42</v>
      </c>
      <c r="L2912" t="s">
        <v>188</v>
      </c>
    </row>
    <row r="2913" spans="1:12" x14ac:dyDescent="0.25">
      <c r="A2913" t="s">
        <v>213</v>
      </c>
      <c r="B2913">
        <v>2022</v>
      </c>
      <c r="C2913" t="s">
        <v>123</v>
      </c>
      <c r="D2913" s="9" t="s">
        <v>67</v>
      </c>
      <c r="E2913" s="10">
        <v>4</v>
      </c>
      <c r="I2913" t="s">
        <v>10</v>
      </c>
      <c r="J2913" t="s">
        <v>68</v>
      </c>
      <c r="L2913" t="s">
        <v>186</v>
      </c>
    </row>
    <row r="2914" spans="1:12" x14ac:dyDescent="0.25">
      <c r="A2914" t="s">
        <v>213</v>
      </c>
      <c r="B2914">
        <v>2022</v>
      </c>
      <c r="C2914" t="s">
        <v>123</v>
      </c>
      <c r="D2914" s="9" t="s">
        <v>54</v>
      </c>
      <c r="E2914" s="10">
        <v>2</v>
      </c>
      <c r="I2914" t="s">
        <v>10</v>
      </c>
      <c r="J2914" t="s">
        <v>34</v>
      </c>
      <c r="L2914" t="s">
        <v>189</v>
      </c>
    </row>
    <row r="2915" spans="1:12" x14ac:dyDescent="0.25">
      <c r="A2915" t="s">
        <v>213</v>
      </c>
      <c r="B2915">
        <v>2022</v>
      </c>
      <c r="C2915" t="s">
        <v>123</v>
      </c>
      <c r="D2915" s="9" t="s">
        <v>22</v>
      </c>
      <c r="E2915" s="10">
        <v>41</v>
      </c>
      <c r="I2915" t="s">
        <v>15</v>
      </c>
      <c r="J2915" t="s">
        <v>16</v>
      </c>
      <c r="L2915" t="s">
        <v>187</v>
      </c>
    </row>
    <row r="2916" spans="1:12" x14ac:dyDescent="0.25">
      <c r="A2916" t="s">
        <v>213</v>
      </c>
      <c r="B2916">
        <v>2022</v>
      </c>
      <c r="C2916" t="s">
        <v>123</v>
      </c>
      <c r="D2916" s="9" t="s">
        <v>29</v>
      </c>
      <c r="E2916" s="10">
        <v>2</v>
      </c>
      <c r="I2916" t="s">
        <v>10</v>
      </c>
      <c r="J2916" t="s">
        <v>21</v>
      </c>
      <c r="L2916" t="s">
        <v>188</v>
      </c>
    </row>
    <row r="2917" spans="1:12" x14ac:dyDescent="0.25">
      <c r="A2917" t="s">
        <v>213</v>
      </c>
      <c r="B2917">
        <v>2022</v>
      </c>
      <c r="C2917" t="s">
        <v>123</v>
      </c>
      <c r="D2917" s="9" t="s">
        <v>147</v>
      </c>
      <c r="E2917" s="10">
        <v>17</v>
      </c>
      <c r="I2917" t="s">
        <v>18</v>
      </c>
      <c r="J2917" t="s">
        <v>19</v>
      </c>
      <c r="L2917" t="s">
        <v>188</v>
      </c>
    </row>
    <row r="2918" spans="1:12" x14ac:dyDescent="0.25">
      <c r="A2918" t="s">
        <v>213</v>
      </c>
      <c r="B2918">
        <v>2022</v>
      </c>
      <c r="C2918" t="s">
        <v>123</v>
      </c>
      <c r="D2918" s="9" t="s">
        <v>74</v>
      </c>
      <c r="E2918" s="10">
        <v>6</v>
      </c>
      <c r="I2918" t="s">
        <v>18</v>
      </c>
      <c r="J2918" t="s">
        <v>19</v>
      </c>
      <c r="L2918" t="s">
        <v>186</v>
      </c>
    </row>
    <row r="2919" spans="1:12" x14ac:dyDescent="0.25">
      <c r="A2919" t="s">
        <v>213</v>
      </c>
      <c r="B2919">
        <v>2022</v>
      </c>
      <c r="C2919" t="s">
        <v>123</v>
      </c>
      <c r="D2919" s="9" t="s">
        <v>39</v>
      </c>
      <c r="E2919" s="10">
        <v>12</v>
      </c>
      <c r="I2919" t="s">
        <v>10</v>
      </c>
      <c r="J2919" t="s">
        <v>21</v>
      </c>
      <c r="L2919" t="s">
        <v>188</v>
      </c>
    </row>
    <row r="2920" spans="1:12" x14ac:dyDescent="0.25">
      <c r="A2920" t="s">
        <v>213</v>
      </c>
      <c r="B2920">
        <v>2022</v>
      </c>
      <c r="C2920" t="s">
        <v>123</v>
      </c>
      <c r="D2920" s="9" t="s">
        <v>35</v>
      </c>
      <c r="E2920" s="10">
        <v>13</v>
      </c>
      <c r="I2920" t="s">
        <v>18</v>
      </c>
      <c r="J2920" t="s">
        <v>36</v>
      </c>
      <c r="L2920" t="s">
        <v>187</v>
      </c>
    </row>
    <row r="2921" spans="1:12" x14ac:dyDescent="0.25">
      <c r="A2921" t="s">
        <v>213</v>
      </c>
      <c r="B2921">
        <v>2022</v>
      </c>
      <c r="C2921" t="s">
        <v>123</v>
      </c>
      <c r="D2921" s="9" t="s">
        <v>69</v>
      </c>
      <c r="E2921" s="10">
        <v>4</v>
      </c>
      <c r="I2921" t="s">
        <v>18</v>
      </c>
      <c r="J2921" t="s">
        <v>19</v>
      </c>
      <c r="L2921" t="s">
        <v>186</v>
      </c>
    </row>
    <row r="2922" spans="1:12" x14ac:dyDescent="0.25">
      <c r="A2922" t="s">
        <v>213</v>
      </c>
      <c r="B2922">
        <v>2022</v>
      </c>
      <c r="C2922" t="s">
        <v>123</v>
      </c>
      <c r="D2922" s="9" t="s">
        <v>158</v>
      </c>
      <c r="E2922" s="10">
        <v>7</v>
      </c>
      <c r="I2922" t="s">
        <v>10</v>
      </c>
      <c r="J2922" t="s">
        <v>45</v>
      </c>
      <c r="L2922" t="s">
        <v>189</v>
      </c>
    </row>
    <row r="2923" spans="1:12" x14ac:dyDescent="0.25">
      <c r="A2923" t="s">
        <v>213</v>
      </c>
      <c r="B2923">
        <v>2022</v>
      </c>
      <c r="C2923" t="s">
        <v>123</v>
      </c>
      <c r="D2923" s="9" t="s">
        <v>100</v>
      </c>
      <c r="E2923" s="10">
        <v>1</v>
      </c>
      <c r="I2923" t="s">
        <v>10</v>
      </c>
      <c r="J2923" t="s">
        <v>32</v>
      </c>
      <c r="L2923" t="s">
        <v>189</v>
      </c>
    </row>
    <row r="2924" spans="1:12" x14ac:dyDescent="0.25">
      <c r="A2924" t="s">
        <v>213</v>
      </c>
      <c r="B2924">
        <v>2022</v>
      </c>
      <c r="C2924" t="s">
        <v>123</v>
      </c>
      <c r="D2924" s="9" t="s">
        <v>131</v>
      </c>
      <c r="E2924" s="10">
        <v>26</v>
      </c>
      <c r="I2924" t="s">
        <v>10</v>
      </c>
      <c r="J2924" t="s">
        <v>45</v>
      </c>
      <c r="L2924" t="s">
        <v>186</v>
      </c>
    </row>
    <row r="2925" spans="1:12" x14ac:dyDescent="0.25">
      <c r="A2925" t="s">
        <v>213</v>
      </c>
      <c r="B2925">
        <v>2022</v>
      </c>
      <c r="C2925" t="s">
        <v>123</v>
      </c>
      <c r="D2925" s="9" t="s">
        <v>144</v>
      </c>
      <c r="E2925" s="10">
        <v>2</v>
      </c>
      <c r="I2925" t="s">
        <v>10</v>
      </c>
      <c r="J2925" t="s">
        <v>13</v>
      </c>
      <c r="L2925" t="s">
        <v>189</v>
      </c>
    </row>
    <row r="2926" spans="1:12" x14ac:dyDescent="0.25">
      <c r="A2926" t="s">
        <v>213</v>
      </c>
      <c r="B2926">
        <v>2022</v>
      </c>
      <c r="C2926" t="s">
        <v>123</v>
      </c>
      <c r="D2926" s="9" t="s">
        <v>40</v>
      </c>
      <c r="E2926" s="10">
        <v>2</v>
      </c>
      <c r="I2926" t="s">
        <v>18</v>
      </c>
      <c r="J2926" t="s">
        <v>16</v>
      </c>
      <c r="L2926" t="s">
        <v>186</v>
      </c>
    </row>
    <row r="2927" spans="1:12" x14ac:dyDescent="0.25">
      <c r="A2927" t="s">
        <v>213</v>
      </c>
      <c r="B2927">
        <v>2022</v>
      </c>
      <c r="C2927" t="s">
        <v>123</v>
      </c>
      <c r="D2927" s="9" t="s">
        <v>94</v>
      </c>
      <c r="E2927" s="10">
        <v>3</v>
      </c>
      <c r="I2927" t="s">
        <v>18</v>
      </c>
      <c r="J2927" t="s">
        <v>19</v>
      </c>
      <c r="L2927" t="s">
        <v>189</v>
      </c>
    </row>
    <row r="2928" spans="1:12" x14ac:dyDescent="0.25">
      <c r="A2928" t="s">
        <v>213</v>
      </c>
      <c r="B2928">
        <v>2022</v>
      </c>
      <c r="C2928" t="s">
        <v>123</v>
      </c>
      <c r="D2928" s="9" t="s">
        <v>50</v>
      </c>
      <c r="E2928" s="10">
        <v>3</v>
      </c>
      <c r="I2928" t="s">
        <v>15</v>
      </c>
      <c r="J2928" t="s">
        <v>42</v>
      </c>
      <c r="L2928" t="s">
        <v>188</v>
      </c>
    </row>
    <row r="2929" spans="1:12" x14ac:dyDescent="0.25">
      <c r="A2929" t="s">
        <v>213</v>
      </c>
      <c r="B2929">
        <v>2022</v>
      </c>
      <c r="C2929" t="s">
        <v>123</v>
      </c>
      <c r="D2929" s="9" t="s">
        <v>43</v>
      </c>
      <c r="E2929" s="10">
        <v>2</v>
      </c>
      <c r="I2929" t="s">
        <v>18</v>
      </c>
      <c r="J2929" t="s">
        <v>34</v>
      </c>
      <c r="L2929" t="s">
        <v>186</v>
      </c>
    </row>
    <row r="2930" spans="1:12" x14ac:dyDescent="0.25">
      <c r="A2930" t="s">
        <v>213</v>
      </c>
      <c r="B2930">
        <v>2022</v>
      </c>
      <c r="C2930" t="s">
        <v>123</v>
      </c>
      <c r="D2930" s="9" t="s">
        <v>130</v>
      </c>
      <c r="E2930" s="10">
        <v>5</v>
      </c>
      <c r="I2930" t="s">
        <v>10</v>
      </c>
      <c r="J2930" t="s">
        <v>11</v>
      </c>
      <c r="L2930" t="s">
        <v>186</v>
      </c>
    </row>
    <row r="2931" spans="1:12" x14ac:dyDescent="0.25">
      <c r="A2931" t="s">
        <v>213</v>
      </c>
      <c r="B2931">
        <v>2022</v>
      </c>
      <c r="C2931" t="s">
        <v>123</v>
      </c>
      <c r="D2931" s="9" t="s">
        <v>44</v>
      </c>
      <c r="E2931" s="10">
        <v>35</v>
      </c>
      <c r="I2931" t="s">
        <v>10</v>
      </c>
      <c r="J2931" t="s">
        <v>45</v>
      </c>
      <c r="L2931" t="s">
        <v>187</v>
      </c>
    </row>
    <row r="2932" spans="1:12" x14ac:dyDescent="0.25">
      <c r="A2932" t="s">
        <v>213</v>
      </c>
      <c r="B2932">
        <v>2022</v>
      </c>
      <c r="C2932" t="s">
        <v>123</v>
      </c>
      <c r="D2932" s="9" t="s">
        <v>139</v>
      </c>
      <c r="E2932" s="10">
        <v>1</v>
      </c>
      <c r="I2932" t="s">
        <v>15</v>
      </c>
      <c r="J2932" t="s">
        <v>13</v>
      </c>
      <c r="L2932" t="s">
        <v>189</v>
      </c>
    </row>
    <row r="2933" spans="1:12" x14ac:dyDescent="0.25">
      <c r="A2933" t="s">
        <v>213</v>
      </c>
      <c r="B2933">
        <v>2022</v>
      </c>
      <c r="C2933" t="s">
        <v>123</v>
      </c>
      <c r="D2933" s="9" t="s">
        <v>145</v>
      </c>
      <c r="E2933" s="10">
        <v>10</v>
      </c>
      <c r="I2933" t="s">
        <v>18</v>
      </c>
      <c r="J2933" t="s">
        <v>19</v>
      </c>
      <c r="L2933" t="s">
        <v>188</v>
      </c>
    </row>
    <row r="2934" spans="1:12" x14ac:dyDescent="0.25">
      <c r="A2934" t="s">
        <v>213</v>
      </c>
      <c r="B2934">
        <v>2022</v>
      </c>
      <c r="C2934" t="s">
        <v>123</v>
      </c>
      <c r="D2934" s="9" t="s">
        <v>59</v>
      </c>
      <c r="E2934" s="10">
        <v>1</v>
      </c>
      <c r="I2934" t="s">
        <v>18</v>
      </c>
      <c r="J2934" t="s">
        <v>38</v>
      </c>
      <c r="L2934" t="s">
        <v>186</v>
      </c>
    </row>
    <row r="2935" spans="1:12" x14ac:dyDescent="0.25">
      <c r="A2935" t="s">
        <v>213</v>
      </c>
      <c r="B2935">
        <v>2022</v>
      </c>
      <c r="C2935" t="s">
        <v>123</v>
      </c>
      <c r="D2935" s="9" t="s">
        <v>134</v>
      </c>
      <c r="E2935" s="10">
        <v>2</v>
      </c>
      <c r="I2935" t="s">
        <v>18</v>
      </c>
      <c r="J2935" t="s">
        <v>19</v>
      </c>
      <c r="L2935" t="s">
        <v>186</v>
      </c>
    </row>
    <row r="2936" spans="1:12" x14ac:dyDescent="0.25">
      <c r="A2936" t="s">
        <v>213</v>
      </c>
      <c r="B2936">
        <v>2022</v>
      </c>
      <c r="C2936" t="s">
        <v>123</v>
      </c>
      <c r="D2936" s="9" t="s">
        <v>51</v>
      </c>
      <c r="E2936" s="10">
        <v>1</v>
      </c>
      <c r="I2936" t="s">
        <v>15</v>
      </c>
      <c r="J2936" t="s">
        <v>42</v>
      </c>
      <c r="L2936" t="s">
        <v>186</v>
      </c>
    </row>
    <row r="2937" spans="1:12" x14ac:dyDescent="0.25">
      <c r="A2937" t="s">
        <v>213</v>
      </c>
      <c r="B2937">
        <v>2022</v>
      </c>
      <c r="C2937" t="s">
        <v>123</v>
      </c>
      <c r="D2937" s="9" t="s">
        <v>31</v>
      </c>
      <c r="E2937" s="10">
        <v>1</v>
      </c>
      <c r="I2937" t="s">
        <v>10</v>
      </c>
      <c r="J2937" t="s">
        <v>32</v>
      </c>
      <c r="L2937" t="s">
        <v>186</v>
      </c>
    </row>
    <row r="2938" spans="1:12" x14ac:dyDescent="0.25">
      <c r="A2938" t="s">
        <v>213</v>
      </c>
      <c r="B2938">
        <v>2022</v>
      </c>
      <c r="C2938" t="s">
        <v>123</v>
      </c>
      <c r="D2938" s="9" t="s">
        <v>58</v>
      </c>
      <c r="E2938" s="10">
        <v>1</v>
      </c>
      <c r="I2938" t="s">
        <v>18</v>
      </c>
      <c r="J2938" t="s">
        <v>38</v>
      </c>
      <c r="L2938" t="s">
        <v>189</v>
      </c>
    </row>
    <row r="2939" spans="1:12" x14ac:dyDescent="0.25">
      <c r="A2939" t="s">
        <v>213</v>
      </c>
      <c r="B2939">
        <v>2022</v>
      </c>
      <c r="C2939" t="s">
        <v>123</v>
      </c>
      <c r="D2939" s="9" t="s">
        <v>133</v>
      </c>
      <c r="E2939" s="10">
        <v>1</v>
      </c>
      <c r="I2939" t="s">
        <v>10</v>
      </c>
      <c r="J2939" t="s">
        <v>21</v>
      </c>
      <c r="L2939" t="s">
        <v>186</v>
      </c>
    </row>
    <row r="2940" spans="1:12" x14ac:dyDescent="0.25">
      <c r="A2940" t="s">
        <v>213</v>
      </c>
      <c r="B2940">
        <v>2022</v>
      </c>
      <c r="C2940" t="s">
        <v>123</v>
      </c>
      <c r="D2940" s="9" t="s">
        <v>27</v>
      </c>
      <c r="E2940" s="10">
        <v>2</v>
      </c>
      <c r="I2940" t="s">
        <v>18</v>
      </c>
      <c r="J2940" t="s">
        <v>28</v>
      </c>
      <c r="L2940" t="s">
        <v>188</v>
      </c>
    </row>
    <row r="2941" spans="1:12" x14ac:dyDescent="0.25">
      <c r="A2941" t="s">
        <v>213</v>
      </c>
      <c r="B2941">
        <v>2022</v>
      </c>
      <c r="C2941" t="s">
        <v>123</v>
      </c>
      <c r="D2941" s="9" t="s">
        <v>62</v>
      </c>
      <c r="E2941" s="10">
        <v>1</v>
      </c>
      <c r="I2941" t="s">
        <v>18</v>
      </c>
      <c r="J2941" t="s">
        <v>16</v>
      </c>
      <c r="L2941" t="s">
        <v>186</v>
      </c>
    </row>
    <row r="2942" spans="1:12" x14ac:dyDescent="0.25">
      <c r="A2942" t="s">
        <v>213</v>
      </c>
      <c r="B2942">
        <v>2022</v>
      </c>
      <c r="C2942" t="s">
        <v>123</v>
      </c>
      <c r="D2942" s="9" t="s">
        <v>138</v>
      </c>
      <c r="E2942" s="10">
        <v>4</v>
      </c>
      <c r="I2942" t="s">
        <v>10</v>
      </c>
      <c r="J2942" t="s">
        <v>34</v>
      </c>
      <c r="L2942" t="s">
        <v>186</v>
      </c>
    </row>
    <row r="2943" spans="1:12" x14ac:dyDescent="0.25">
      <c r="A2943" t="s">
        <v>213</v>
      </c>
      <c r="B2943">
        <v>2022</v>
      </c>
      <c r="C2943" t="s">
        <v>123</v>
      </c>
      <c r="D2943" s="9" t="s">
        <v>71</v>
      </c>
      <c r="E2943" s="10">
        <v>4</v>
      </c>
      <c r="I2943" t="s">
        <v>18</v>
      </c>
      <c r="J2943" t="s">
        <v>72</v>
      </c>
      <c r="L2943" t="s">
        <v>186</v>
      </c>
    </row>
    <row r="2944" spans="1:12" x14ac:dyDescent="0.25">
      <c r="A2944" t="s">
        <v>213</v>
      </c>
      <c r="B2944">
        <v>2022</v>
      </c>
      <c r="C2944" t="s">
        <v>123</v>
      </c>
      <c r="D2944" s="9" t="s">
        <v>160</v>
      </c>
      <c r="E2944" s="10">
        <v>2</v>
      </c>
      <c r="I2944" t="s">
        <v>18</v>
      </c>
      <c r="J2944" t="s">
        <v>16</v>
      </c>
      <c r="L2944" t="s">
        <v>189</v>
      </c>
    </row>
    <row r="2945" spans="1:12" x14ac:dyDescent="0.25">
      <c r="A2945" t="s">
        <v>213</v>
      </c>
      <c r="B2945">
        <v>2022</v>
      </c>
      <c r="C2945" t="s">
        <v>123</v>
      </c>
      <c r="D2945" s="9" t="s">
        <v>46</v>
      </c>
      <c r="E2945" s="10">
        <v>5</v>
      </c>
      <c r="I2945" t="s">
        <v>10</v>
      </c>
      <c r="J2945" t="s">
        <v>45</v>
      </c>
      <c r="L2945" t="s">
        <v>188</v>
      </c>
    </row>
    <row r="2946" spans="1:12" x14ac:dyDescent="0.25">
      <c r="A2946" t="s">
        <v>213</v>
      </c>
      <c r="B2946">
        <v>2022</v>
      </c>
      <c r="C2946" t="s">
        <v>123</v>
      </c>
      <c r="D2946" s="9" t="s">
        <v>117</v>
      </c>
      <c r="E2946" s="10">
        <v>1</v>
      </c>
      <c r="I2946" t="s">
        <v>18</v>
      </c>
      <c r="J2946" t="s">
        <v>16</v>
      </c>
      <c r="L2946" t="s">
        <v>189</v>
      </c>
    </row>
    <row r="2947" spans="1:12" x14ac:dyDescent="0.25">
      <c r="A2947" t="s">
        <v>213</v>
      </c>
      <c r="B2947">
        <v>2022</v>
      </c>
      <c r="C2947" t="s">
        <v>123</v>
      </c>
      <c r="D2947" s="9" t="s">
        <v>63</v>
      </c>
      <c r="E2947" s="10">
        <v>2</v>
      </c>
      <c r="I2947" t="s">
        <v>18</v>
      </c>
      <c r="J2947" t="s">
        <v>19</v>
      </c>
      <c r="L2947" t="s">
        <v>186</v>
      </c>
    </row>
    <row r="2948" spans="1:12" x14ac:dyDescent="0.25">
      <c r="A2948" t="s">
        <v>213</v>
      </c>
      <c r="B2948">
        <v>2022</v>
      </c>
      <c r="C2948" t="s">
        <v>123</v>
      </c>
      <c r="D2948" s="9" t="s">
        <v>52</v>
      </c>
      <c r="E2948" s="10">
        <v>2</v>
      </c>
      <c r="I2948" t="s">
        <v>18</v>
      </c>
      <c r="J2948" t="s">
        <v>36</v>
      </c>
      <c r="L2948" t="s">
        <v>186</v>
      </c>
    </row>
    <row r="2949" spans="1:12" x14ac:dyDescent="0.25">
      <c r="A2949" t="s">
        <v>213</v>
      </c>
      <c r="B2949">
        <v>2022</v>
      </c>
      <c r="C2949" t="s">
        <v>123</v>
      </c>
      <c r="D2949" s="9" t="s">
        <v>20</v>
      </c>
      <c r="E2949" s="10">
        <v>1</v>
      </c>
      <c r="I2949" t="s">
        <v>10</v>
      </c>
      <c r="J2949" t="s">
        <v>21</v>
      </c>
      <c r="L2949" t="s">
        <v>186</v>
      </c>
    </row>
    <row r="2950" spans="1:12" x14ac:dyDescent="0.25">
      <c r="A2950" t="s">
        <v>213</v>
      </c>
      <c r="B2950">
        <v>2022</v>
      </c>
      <c r="C2950" t="s">
        <v>123</v>
      </c>
      <c r="D2950" s="9" t="s">
        <v>55</v>
      </c>
      <c r="E2950" s="10">
        <v>28</v>
      </c>
      <c r="I2950" t="s">
        <v>10</v>
      </c>
      <c r="J2950" t="s">
        <v>34</v>
      </c>
      <c r="L2950" t="s">
        <v>187</v>
      </c>
    </row>
    <row r="2951" spans="1:12" x14ac:dyDescent="0.25">
      <c r="A2951" t="s">
        <v>213</v>
      </c>
      <c r="B2951">
        <v>2022</v>
      </c>
      <c r="C2951" t="s">
        <v>123</v>
      </c>
      <c r="D2951" s="9" t="s">
        <v>47</v>
      </c>
      <c r="E2951" s="10">
        <v>2</v>
      </c>
      <c r="I2951" t="s">
        <v>18</v>
      </c>
      <c r="J2951" t="s">
        <v>34</v>
      </c>
      <c r="L2951" t="s">
        <v>186</v>
      </c>
    </row>
    <row r="2952" spans="1:12" x14ac:dyDescent="0.25">
      <c r="A2952" t="s">
        <v>213</v>
      </c>
      <c r="B2952">
        <v>2022</v>
      </c>
      <c r="C2952" t="s">
        <v>123</v>
      </c>
      <c r="D2952" s="9" t="s">
        <v>149</v>
      </c>
      <c r="E2952" s="10">
        <v>4</v>
      </c>
      <c r="I2952" t="s">
        <v>18</v>
      </c>
      <c r="J2952" t="s">
        <v>16</v>
      </c>
      <c r="L2952" t="s">
        <v>189</v>
      </c>
    </row>
    <row r="2953" spans="1:12" x14ac:dyDescent="0.25">
      <c r="A2953" t="s">
        <v>213</v>
      </c>
      <c r="B2953">
        <v>2022</v>
      </c>
      <c r="C2953" t="s">
        <v>123</v>
      </c>
      <c r="D2953" s="9" t="s">
        <v>141</v>
      </c>
      <c r="E2953" s="10">
        <v>1</v>
      </c>
      <c r="I2953" t="s">
        <v>18</v>
      </c>
      <c r="J2953" t="s">
        <v>16</v>
      </c>
      <c r="L2953" t="s">
        <v>189</v>
      </c>
    </row>
    <row r="2954" spans="1:12" x14ac:dyDescent="0.25">
      <c r="A2954" t="s">
        <v>213</v>
      </c>
      <c r="B2954">
        <v>2022</v>
      </c>
      <c r="C2954" t="s">
        <v>123</v>
      </c>
      <c r="D2954" s="9" t="s">
        <v>116</v>
      </c>
      <c r="E2954" s="10">
        <v>1</v>
      </c>
      <c r="I2954" t="s">
        <v>18</v>
      </c>
      <c r="J2954" t="s">
        <v>16</v>
      </c>
      <c r="L2954" t="s">
        <v>189</v>
      </c>
    </row>
    <row r="2955" spans="1:12" x14ac:dyDescent="0.25">
      <c r="A2955" t="s">
        <v>213</v>
      </c>
      <c r="B2955">
        <v>2022</v>
      </c>
      <c r="C2955" t="s">
        <v>123</v>
      </c>
      <c r="D2955" s="9" t="s">
        <v>53</v>
      </c>
      <c r="E2955" s="10">
        <v>1</v>
      </c>
      <c r="I2955" t="s">
        <v>18</v>
      </c>
      <c r="J2955" t="s">
        <v>16</v>
      </c>
      <c r="L2955" t="s">
        <v>186</v>
      </c>
    </row>
    <row r="2956" spans="1:12" x14ac:dyDescent="0.25">
      <c r="A2956" t="s">
        <v>213</v>
      </c>
      <c r="B2956">
        <v>2022</v>
      </c>
      <c r="C2956" t="s">
        <v>124</v>
      </c>
      <c r="D2956" s="9" t="s">
        <v>58</v>
      </c>
      <c r="E2956" s="10">
        <v>1</v>
      </c>
      <c r="I2956" t="s">
        <v>18</v>
      </c>
      <c r="J2956" t="s">
        <v>38</v>
      </c>
      <c r="L2956" t="s">
        <v>189</v>
      </c>
    </row>
    <row r="2957" spans="1:12" x14ac:dyDescent="0.25">
      <c r="A2957" t="s">
        <v>213</v>
      </c>
      <c r="B2957">
        <v>2022</v>
      </c>
      <c r="C2957" t="s">
        <v>124</v>
      </c>
      <c r="D2957" s="9" t="s">
        <v>142</v>
      </c>
      <c r="E2957" s="10">
        <v>15</v>
      </c>
      <c r="I2957" t="s">
        <v>18</v>
      </c>
      <c r="J2957" t="s">
        <v>34</v>
      </c>
      <c r="L2957" t="s">
        <v>186</v>
      </c>
    </row>
    <row r="2958" spans="1:12" x14ac:dyDescent="0.25">
      <c r="A2958" t="s">
        <v>213</v>
      </c>
      <c r="B2958">
        <v>2022</v>
      </c>
      <c r="C2958" t="s">
        <v>124</v>
      </c>
      <c r="D2958" s="9" t="s">
        <v>50</v>
      </c>
      <c r="E2958" s="10">
        <v>10</v>
      </c>
      <c r="I2958" t="s">
        <v>15</v>
      </c>
      <c r="J2958" t="s">
        <v>42</v>
      </c>
      <c r="L2958" t="s">
        <v>188</v>
      </c>
    </row>
    <row r="2959" spans="1:12" x14ac:dyDescent="0.25">
      <c r="A2959" t="s">
        <v>213</v>
      </c>
      <c r="B2959">
        <v>2022</v>
      </c>
      <c r="C2959" t="s">
        <v>124</v>
      </c>
      <c r="D2959" s="9" t="s">
        <v>160</v>
      </c>
      <c r="E2959" s="10">
        <v>1</v>
      </c>
      <c r="I2959" t="s">
        <v>18</v>
      </c>
      <c r="J2959" t="s">
        <v>16</v>
      </c>
      <c r="L2959" t="s">
        <v>189</v>
      </c>
    </row>
    <row r="2960" spans="1:12" x14ac:dyDescent="0.25">
      <c r="A2960" t="s">
        <v>213</v>
      </c>
      <c r="B2960">
        <v>2022</v>
      </c>
      <c r="C2960" t="s">
        <v>124</v>
      </c>
      <c r="D2960" s="9" t="s">
        <v>47</v>
      </c>
      <c r="E2960" s="10">
        <v>8</v>
      </c>
      <c r="I2960" t="s">
        <v>18</v>
      </c>
      <c r="J2960" t="s">
        <v>34</v>
      </c>
      <c r="L2960" t="s">
        <v>186</v>
      </c>
    </row>
    <row r="2961" spans="1:12" x14ac:dyDescent="0.25">
      <c r="A2961" t="s">
        <v>213</v>
      </c>
      <c r="B2961">
        <v>2022</v>
      </c>
      <c r="C2961" t="s">
        <v>124</v>
      </c>
      <c r="D2961" s="9" t="s">
        <v>145</v>
      </c>
      <c r="E2961" s="10">
        <v>22</v>
      </c>
      <c r="I2961" t="s">
        <v>18</v>
      </c>
      <c r="J2961" t="s">
        <v>19</v>
      </c>
      <c r="L2961" t="s">
        <v>188</v>
      </c>
    </row>
    <row r="2962" spans="1:12" x14ac:dyDescent="0.25">
      <c r="A2962" t="s">
        <v>213</v>
      </c>
      <c r="B2962">
        <v>2022</v>
      </c>
      <c r="C2962" t="s">
        <v>124</v>
      </c>
      <c r="D2962" s="9" t="s">
        <v>35</v>
      </c>
      <c r="E2962" s="10">
        <v>55</v>
      </c>
      <c r="I2962" t="s">
        <v>18</v>
      </c>
      <c r="J2962" t="s">
        <v>36</v>
      </c>
      <c r="L2962" t="s">
        <v>187</v>
      </c>
    </row>
    <row r="2963" spans="1:12" x14ac:dyDescent="0.25">
      <c r="A2963" t="s">
        <v>213</v>
      </c>
      <c r="B2963">
        <v>2022</v>
      </c>
      <c r="C2963" t="s">
        <v>124</v>
      </c>
      <c r="D2963" s="9" t="s">
        <v>44</v>
      </c>
      <c r="E2963" s="10">
        <v>79</v>
      </c>
      <c r="I2963" t="s">
        <v>10</v>
      </c>
      <c r="J2963" t="s">
        <v>45</v>
      </c>
      <c r="L2963" t="s">
        <v>187</v>
      </c>
    </row>
    <row r="2964" spans="1:12" x14ac:dyDescent="0.25">
      <c r="A2964" t="s">
        <v>213</v>
      </c>
      <c r="B2964">
        <v>2022</v>
      </c>
      <c r="C2964" t="s">
        <v>124</v>
      </c>
      <c r="D2964" s="9" t="s">
        <v>55</v>
      </c>
      <c r="E2964" s="10">
        <v>60</v>
      </c>
      <c r="I2964" t="s">
        <v>10</v>
      </c>
      <c r="J2964" t="s">
        <v>34</v>
      </c>
      <c r="L2964" t="s">
        <v>187</v>
      </c>
    </row>
    <row r="2965" spans="1:12" x14ac:dyDescent="0.25">
      <c r="A2965" t="s">
        <v>213</v>
      </c>
      <c r="B2965">
        <v>2022</v>
      </c>
      <c r="C2965" t="s">
        <v>124</v>
      </c>
      <c r="D2965" s="9" t="s">
        <v>60</v>
      </c>
      <c r="E2965" s="10">
        <v>8</v>
      </c>
      <c r="I2965" t="s">
        <v>10</v>
      </c>
      <c r="J2965" t="s">
        <v>42</v>
      </c>
      <c r="L2965" t="s">
        <v>188</v>
      </c>
    </row>
    <row r="2966" spans="1:12" x14ac:dyDescent="0.25">
      <c r="A2966" t="s">
        <v>213</v>
      </c>
      <c r="B2966">
        <v>2022</v>
      </c>
      <c r="C2966" t="s">
        <v>124</v>
      </c>
      <c r="D2966" s="9" t="s">
        <v>22</v>
      </c>
      <c r="E2966" s="10">
        <v>38</v>
      </c>
      <c r="I2966" t="s">
        <v>15</v>
      </c>
      <c r="J2966" t="s">
        <v>16</v>
      </c>
      <c r="L2966" t="s">
        <v>187</v>
      </c>
    </row>
    <row r="2967" spans="1:12" x14ac:dyDescent="0.25">
      <c r="A2967" t="s">
        <v>213</v>
      </c>
      <c r="B2967">
        <v>2022</v>
      </c>
      <c r="C2967" t="s">
        <v>124</v>
      </c>
      <c r="D2967" s="9" t="s">
        <v>147</v>
      </c>
      <c r="E2967" s="10">
        <v>26</v>
      </c>
      <c r="I2967" t="s">
        <v>18</v>
      </c>
      <c r="J2967" t="s">
        <v>19</v>
      </c>
      <c r="L2967" t="s">
        <v>188</v>
      </c>
    </row>
    <row r="2968" spans="1:12" x14ac:dyDescent="0.25">
      <c r="A2968" t="s">
        <v>213</v>
      </c>
      <c r="B2968">
        <v>2022</v>
      </c>
      <c r="C2968" t="s">
        <v>124</v>
      </c>
      <c r="D2968" s="9" t="s">
        <v>40</v>
      </c>
      <c r="E2968" s="10">
        <v>2</v>
      </c>
      <c r="I2968" t="s">
        <v>18</v>
      </c>
      <c r="J2968" t="s">
        <v>16</v>
      </c>
      <c r="L2968" t="s">
        <v>186</v>
      </c>
    </row>
    <row r="2969" spans="1:12" x14ac:dyDescent="0.25">
      <c r="A2969" t="s">
        <v>213</v>
      </c>
      <c r="B2969">
        <v>2022</v>
      </c>
      <c r="C2969" t="s">
        <v>124</v>
      </c>
      <c r="D2969" s="9" t="s">
        <v>133</v>
      </c>
      <c r="E2969" s="10">
        <v>6</v>
      </c>
      <c r="I2969" t="s">
        <v>10</v>
      </c>
      <c r="J2969" t="s">
        <v>21</v>
      </c>
      <c r="L2969" t="s">
        <v>186</v>
      </c>
    </row>
    <row r="2970" spans="1:12" x14ac:dyDescent="0.25">
      <c r="A2970" t="s">
        <v>213</v>
      </c>
      <c r="B2970">
        <v>2022</v>
      </c>
      <c r="C2970" t="s">
        <v>124</v>
      </c>
      <c r="D2970" s="9" t="s">
        <v>51</v>
      </c>
      <c r="E2970" s="10">
        <v>7</v>
      </c>
      <c r="I2970" t="s">
        <v>15</v>
      </c>
      <c r="J2970" t="s">
        <v>42</v>
      </c>
      <c r="L2970" t="s">
        <v>186</v>
      </c>
    </row>
    <row r="2971" spans="1:12" x14ac:dyDescent="0.25">
      <c r="A2971" t="s">
        <v>213</v>
      </c>
      <c r="B2971">
        <v>2022</v>
      </c>
      <c r="C2971" t="s">
        <v>124</v>
      </c>
      <c r="D2971" s="9" t="s">
        <v>149</v>
      </c>
      <c r="E2971" s="10">
        <v>5</v>
      </c>
      <c r="I2971" t="s">
        <v>18</v>
      </c>
      <c r="J2971" t="s">
        <v>16</v>
      </c>
      <c r="L2971" t="s">
        <v>189</v>
      </c>
    </row>
    <row r="2972" spans="1:12" x14ac:dyDescent="0.25">
      <c r="A2972" t="s">
        <v>213</v>
      </c>
      <c r="B2972">
        <v>2022</v>
      </c>
      <c r="C2972" t="s">
        <v>124</v>
      </c>
      <c r="D2972" s="9" t="s">
        <v>87</v>
      </c>
      <c r="E2972" s="10">
        <v>35</v>
      </c>
      <c r="I2972" t="s">
        <v>18</v>
      </c>
      <c r="J2972" t="s">
        <v>19</v>
      </c>
      <c r="L2972" t="s">
        <v>188</v>
      </c>
    </row>
    <row r="2973" spans="1:12" x14ac:dyDescent="0.25">
      <c r="A2973" t="s">
        <v>213</v>
      </c>
      <c r="B2973">
        <v>2022</v>
      </c>
      <c r="C2973" t="s">
        <v>124</v>
      </c>
      <c r="D2973" s="9" t="s">
        <v>81</v>
      </c>
      <c r="E2973" s="10">
        <v>15</v>
      </c>
      <c r="I2973" t="s">
        <v>10</v>
      </c>
      <c r="J2973" t="s">
        <v>68</v>
      </c>
      <c r="L2973" t="s">
        <v>186</v>
      </c>
    </row>
    <row r="2974" spans="1:12" x14ac:dyDescent="0.25">
      <c r="A2974" t="s">
        <v>213</v>
      </c>
      <c r="B2974">
        <v>2022</v>
      </c>
      <c r="C2974" t="s">
        <v>124</v>
      </c>
      <c r="D2974" s="9" t="s">
        <v>14</v>
      </c>
      <c r="E2974" s="10">
        <v>118</v>
      </c>
      <c r="I2974" t="s">
        <v>15</v>
      </c>
      <c r="J2974" t="s">
        <v>16</v>
      </c>
      <c r="L2974" t="s">
        <v>187</v>
      </c>
    </row>
    <row r="2975" spans="1:12" x14ac:dyDescent="0.25">
      <c r="A2975" t="s">
        <v>213</v>
      </c>
      <c r="B2975">
        <v>2022</v>
      </c>
      <c r="C2975" t="s">
        <v>124</v>
      </c>
      <c r="D2975" s="9" t="s">
        <v>20</v>
      </c>
      <c r="E2975" s="10">
        <v>3</v>
      </c>
      <c r="I2975" t="s">
        <v>10</v>
      </c>
      <c r="J2975" t="s">
        <v>21</v>
      </c>
      <c r="L2975" t="s">
        <v>186</v>
      </c>
    </row>
    <row r="2976" spans="1:12" x14ac:dyDescent="0.25">
      <c r="A2976" t="s">
        <v>213</v>
      </c>
      <c r="B2976">
        <v>2022</v>
      </c>
      <c r="C2976" t="s">
        <v>124</v>
      </c>
      <c r="D2976" s="9" t="s">
        <v>27</v>
      </c>
      <c r="E2976" s="10">
        <v>16</v>
      </c>
      <c r="I2976" t="s">
        <v>18</v>
      </c>
      <c r="J2976" t="s">
        <v>28</v>
      </c>
      <c r="L2976" t="s">
        <v>188</v>
      </c>
    </row>
    <row r="2977" spans="1:12" x14ac:dyDescent="0.25">
      <c r="A2977" t="s">
        <v>213</v>
      </c>
      <c r="B2977">
        <v>2022</v>
      </c>
      <c r="C2977" t="s">
        <v>124</v>
      </c>
      <c r="D2977" s="9" t="s">
        <v>74</v>
      </c>
      <c r="E2977" s="10">
        <v>10</v>
      </c>
      <c r="I2977" t="s">
        <v>18</v>
      </c>
      <c r="J2977" t="s">
        <v>19</v>
      </c>
      <c r="L2977" t="s">
        <v>186</v>
      </c>
    </row>
    <row r="2978" spans="1:12" x14ac:dyDescent="0.25">
      <c r="A2978" t="s">
        <v>213</v>
      </c>
      <c r="B2978">
        <v>2022</v>
      </c>
      <c r="C2978" t="s">
        <v>124</v>
      </c>
      <c r="D2978" s="9" t="s">
        <v>46</v>
      </c>
      <c r="E2978" s="10">
        <v>35</v>
      </c>
      <c r="I2978" t="s">
        <v>10</v>
      </c>
      <c r="J2978" t="s">
        <v>45</v>
      </c>
      <c r="L2978" t="s">
        <v>188</v>
      </c>
    </row>
    <row r="2979" spans="1:12" x14ac:dyDescent="0.25">
      <c r="A2979" t="s">
        <v>213</v>
      </c>
      <c r="B2979">
        <v>2022</v>
      </c>
      <c r="C2979" t="s">
        <v>124</v>
      </c>
      <c r="D2979" s="9" t="s">
        <v>138</v>
      </c>
      <c r="E2979" s="10">
        <v>14</v>
      </c>
      <c r="I2979" t="s">
        <v>10</v>
      </c>
      <c r="J2979" t="s">
        <v>34</v>
      </c>
      <c r="L2979" t="s">
        <v>186</v>
      </c>
    </row>
    <row r="2980" spans="1:12" x14ac:dyDescent="0.25">
      <c r="A2980" t="s">
        <v>213</v>
      </c>
      <c r="B2980">
        <v>2022</v>
      </c>
      <c r="C2980" t="s">
        <v>124</v>
      </c>
      <c r="D2980" s="9" t="s">
        <v>29</v>
      </c>
      <c r="E2980" s="10">
        <v>17</v>
      </c>
      <c r="I2980" t="s">
        <v>10</v>
      </c>
      <c r="J2980" t="s">
        <v>21</v>
      </c>
      <c r="L2980" t="s">
        <v>188</v>
      </c>
    </row>
    <row r="2981" spans="1:12" x14ac:dyDescent="0.25">
      <c r="A2981" t="s">
        <v>213</v>
      </c>
      <c r="B2981">
        <v>2022</v>
      </c>
      <c r="C2981" t="s">
        <v>124</v>
      </c>
      <c r="D2981" s="9" t="s">
        <v>144</v>
      </c>
      <c r="E2981" s="10">
        <v>11</v>
      </c>
      <c r="I2981" t="s">
        <v>10</v>
      </c>
      <c r="J2981" t="s">
        <v>13</v>
      </c>
      <c r="L2981" t="s">
        <v>189</v>
      </c>
    </row>
    <row r="2982" spans="1:12" x14ac:dyDescent="0.25">
      <c r="A2982" t="s">
        <v>213</v>
      </c>
      <c r="B2982">
        <v>2022</v>
      </c>
      <c r="C2982" t="s">
        <v>124</v>
      </c>
      <c r="D2982" s="9" t="s">
        <v>37</v>
      </c>
      <c r="E2982" s="10">
        <v>24</v>
      </c>
      <c r="I2982" t="s">
        <v>10</v>
      </c>
      <c r="J2982" t="s">
        <v>38</v>
      </c>
      <c r="L2982" t="s">
        <v>187</v>
      </c>
    </row>
    <row r="2983" spans="1:12" x14ac:dyDescent="0.25">
      <c r="A2983" t="s">
        <v>213</v>
      </c>
      <c r="B2983">
        <v>2022</v>
      </c>
      <c r="C2983" t="s">
        <v>124</v>
      </c>
      <c r="D2983" s="9" t="s">
        <v>134</v>
      </c>
      <c r="E2983" s="10">
        <v>5</v>
      </c>
      <c r="I2983" t="s">
        <v>18</v>
      </c>
      <c r="J2983" t="s">
        <v>19</v>
      </c>
      <c r="L2983" t="s">
        <v>186</v>
      </c>
    </row>
    <row r="2984" spans="1:12" x14ac:dyDescent="0.25">
      <c r="A2984" t="s">
        <v>213</v>
      </c>
      <c r="B2984">
        <v>2022</v>
      </c>
      <c r="C2984" t="s">
        <v>124</v>
      </c>
      <c r="D2984" s="9" t="s">
        <v>56</v>
      </c>
      <c r="E2984" s="10">
        <v>1</v>
      </c>
      <c r="I2984" t="s">
        <v>10</v>
      </c>
      <c r="J2984" t="s">
        <v>11</v>
      </c>
      <c r="L2984" t="s">
        <v>189</v>
      </c>
    </row>
    <row r="2985" spans="1:12" x14ac:dyDescent="0.25">
      <c r="A2985" t="s">
        <v>213</v>
      </c>
      <c r="B2985">
        <v>2022</v>
      </c>
      <c r="C2985" t="s">
        <v>124</v>
      </c>
      <c r="D2985" s="9" t="s">
        <v>39</v>
      </c>
      <c r="E2985" s="10">
        <v>15</v>
      </c>
      <c r="I2985" t="s">
        <v>10</v>
      </c>
      <c r="J2985" t="s">
        <v>21</v>
      </c>
      <c r="L2985" t="s">
        <v>188</v>
      </c>
    </row>
    <row r="2986" spans="1:12" x14ac:dyDescent="0.25">
      <c r="A2986" t="s">
        <v>213</v>
      </c>
      <c r="B2986">
        <v>2022</v>
      </c>
      <c r="C2986" t="s">
        <v>124</v>
      </c>
      <c r="D2986" s="9" t="s">
        <v>69</v>
      </c>
      <c r="E2986" s="10">
        <v>3</v>
      </c>
      <c r="I2986" t="s">
        <v>18</v>
      </c>
      <c r="J2986" t="s">
        <v>19</v>
      </c>
      <c r="L2986" t="s">
        <v>186</v>
      </c>
    </row>
    <row r="2987" spans="1:12" x14ac:dyDescent="0.25">
      <c r="A2987" t="s">
        <v>213</v>
      </c>
      <c r="B2987">
        <v>2022</v>
      </c>
      <c r="C2987" t="s">
        <v>124</v>
      </c>
      <c r="D2987" s="9" t="s">
        <v>67</v>
      </c>
      <c r="E2987" s="10">
        <v>2</v>
      </c>
      <c r="I2987" t="s">
        <v>10</v>
      </c>
      <c r="J2987" t="s">
        <v>68</v>
      </c>
      <c r="L2987" t="s">
        <v>186</v>
      </c>
    </row>
    <row r="2988" spans="1:12" x14ac:dyDescent="0.25">
      <c r="A2988" t="s">
        <v>213</v>
      </c>
      <c r="B2988">
        <v>2022</v>
      </c>
      <c r="C2988" t="s">
        <v>124</v>
      </c>
      <c r="D2988" s="9" t="s">
        <v>48</v>
      </c>
      <c r="E2988" s="10">
        <v>7</v>
      </c>
      <c r="I2988" t="s">
        <v>18</v>
      </c>
      <c r="J2988" t="s">
        <v>19</v>
      </c>
      <c r="L2988" t="s">
        <v>188</v>
      </c>
    </row>
    <row r="2989" spans="1:12" x14ac:dyDescent="0.25">
      <c r="A2989" t="s">
        <v>213</v>
      </c>
      <c r="B2989">
        <v>2022</v>
      </c>
      <c r="C2989" t="s">
        <v>124</v>
      </c>
      <c r="D2989" s="9" t="s">
        <v>148</v>
      </c>
      <c r="E2989" s="10">
        <v>2</v>
      </c>
      <c r="I2989" t="s">
        <v>18</v>
      </c>
      <c r="J2989" t="s">
        <v>38</v>
      </c>
      <c r="L2989" t="s">
        <v>186</v>
      </c>
    </row>
    <row r="2990" spans="1:12" x14ac:dyDescent="0.25">
      <c r="A2990" t="s">
        <v>213</v>
      </c>
      <c r="B2990">
        <v>2022</v>
      </c>
      <c r="C2990" t="s">
        <v>124</v>
      </c>
      <c r="D2990" s="9" t="s">
        <v>155</v>
      </c>
      <c r="E2990" s="10">
        <v>9</v>
      </c>
      <c r="I2990" t="s">
        <v>18</v>
      </c>
      <c r="J2990" t="s">
        <v>16</v>
      </c>
      <c r="L2990" t="s">
        <v>186</v>
      </c>
    </row>
    <row r="2991" spans="1:12" x14ac:dyDescent="0.25">
      <c r="A2991" t="s">
        <v>213</v>
      </c>
      <c r="B2991">
        <v>2022</v>
      </c>
      <c r="C2991" t="s">
        <v>124</v>
      </c>
      <c r="D2991" s="9" t="s">
        <v>117</v>
      </c>
      <c r="E2991" s="10">
        <v>2</v>
      </c>
      <c r="I2991" t="s">
        <v>18</v>
      </c>
      <c r="J2991" t="s">
        <v>16</v>
      </c>
      <c r="L2991" t="s">
        <v>189</v>
      </c>
    </row>
    <row r="2992" spans="1:12" x14ac:dyDescent="0.25">
      <c r="A2992" t="s">
        <v>213</v>
      </c>
      <c r="B2992">
        <v>2022</v>
      </c>
      <c r="C2992" t="s">
        <v>124</v>
      </c>
      <c r="D2992" s="9" t="s">
        <v>79</v>
      </c>
      <c r="E2992" s="10">
        <v>5</v>
      </c>
      <c r="I2992" t="s">
        <v>18</v>
      </c>
      <c r="J2992" t="s">
        <v>45</v>
      </c>
      <c r="L2992" t="s">
        <v>188</v>
      </c>
    </row>
    <row r="2993" spans="1:12" x14ac:dyDescent="0.25">
      <c r="A2993" t="s">
        <v>213</v>
      </c>
      <c r="B2993">
        <v>2022</v>
      </c>
      <c r="C2993" t="s">
        <v>124</v>
      </c>
      <c r="D2993" s="9" t="s">
        <v>100</v>
      </c>
      <c r="E2993" s="10">
        <v>2</v>
      </c>
      <c r="I2993" t="s">
        <v>10</v>
      </c>
      <c r="J2993" t="s">
        <v>32</v>
      </c>
      <c r="L2993" t="s">
        <v>189</v>
      </c>
    </row>
    <row r="2994" spans="1:12" x14ac:dyDescent="0.25">
      <c r="A2994" t="s">
        <v>213</v>
      </c>
      <c r="B2994">
        <v>2022</v>
      </c>
      <c r="C2994" t="s">
        <v>124</v>
      </c>
      <c r="D2994" s="9" t="s">
        <v>137</v>
      </c>
      <c r="E2994" s="10">
        <v>2</v>
      </c>
      <c r="I2994" t="s">
        <v>10</v>
      </c>
      <c r="J2994" t="s">
        <v>45</v>
      </c>
      <c r="L2994" t="s">
        <v>188</v>
      </c>
    </row>
    <row r="2995" spans="1:12" x14ac:dyDescent="0.25">
      <c r="A2995" t="s">
        <v>213</v>
      </c>
      <c r="B2995">
        <v>2022</v>
      </c>
      <c r="C2995" t="s">
        <v>124</v>
      </c>
      <c r="D2995" s="9" t="s">
        <v>23</v>
      </c>
      <c r="E2995" s="10">
        <v>4</v>
      </c>
      <c r="I2995" t="s">
        <v>18</v>
      </c>
      <c r="J2995" t="s">
        <v>19</v>
      </c>
      <c r="L2995" t="s">
        <v>188</v>
      </c>
    </row>
    <row r="2996" spans="1:12" x14ac:dyDescent="0.25">
      <c r="A2996" t="s">
        <v>213</v>
      </c>
      <c r="B2996">
        <v>2022</v>
      </c>
      <c r="C2996" t="s">
        <v>124</v>
      </c>
      <c r="D2996" s="9" t="s">
        <v>135</v>
      </c>
      <c r="E2996" s="10">
        <v>3</v>
      </c>
      <c r="I2996" t="s">
        <v>18</v>
      </c>
      <c r="J2996" t="s">
        <v>19</v>
      </c>
      <c r="L2996" t="s">
        <v>189</v>
      </c>
    </row>
    <row r="2997" spans="1:12" x14ac:dyDescent="0.25">
      <c r="A2997" t="s">
        <v>213</v>
      </c>
      <c r="B2997">
        <v>2022</v>
      </c>
      <c r="C2997" t="s">
        <v>124</v>
      </c>
      <c r="D2997" s="9" t="s">
        <v>64</v>
      </c>
      <c r="E2997" s="10">
        <v>1</v>
      </c>
      <c r="I2997" t="s">
        <v>18</v>
      </c>
      <c r="J2997" t="s">
        <v>19</v>
      </c>
      <c r="L2997" t="s">
        <v>188</v>
      </c>
    </row>
    <row r="2998" spans="1:12" x14ac:dyDescent="0.25">
      <c r="A2998" t="s">
        <v>213</v>
      </c>
      <c r="B2998">
        <v>2022</v>
      </c>
      <c r="C2998" t="s">
        <v>124</v>
      </c>
      <c r="D2998" s="9" t="s">
        <v>71</v>
      </c>
      <c r="E2998" s="10">
        <v>16</v>
      </c>
      <c r="I2998" t="s">
        <v>18</v>
      </c>
      <c r="J2998" t="s">
        <v>72</v>
      </c>
      <c r="L2998" t="s">
        <v>186</v>
      </c>
    </row>
    <row r="2999" spans="1:12" x14ac:dyDescent="0.25">
      <c r="A2999" t="s">
        <v>213</v>
      </c>
      <c r="B2999">
        <v>2022</v>
      </c>
      <c r="C2999" t="s">
        <v>124</v>
      </c>
      <c r="D2999" s="9" t="s">
        <v>130</v>
      </c>
      <c r="E2999" s="10">
        <v>11</v>
      </c>
      <c r="I2999" t="s">
        <v>10</v>
      </c>
      <c r="J2999" t="s">
        <v>11</v>
      </c>
      <c r="L2999" t="s">
        <v>186</v>
      </c>
    </row>
    <row r="3000" spans="1:12" x14ac:dyDescent="0.25">
      <c r="A3000" t="s">
        <v>213</v>
      </c>
      <c r="B3000">
        <v>2022</v>
      </c>
      <c r="C3000" t="s">
        <v>124</v>
      </c>
      <c r="D3000" s="9" t="s">
        <v>111</v>
      </c>
      <c r="E3000" s="10">
        <v>1</v>
      </c>
      <c r="I3000" t="s">
        <v>18</v>
      </c>
      <c r="J3000" t="s">
        <v>16</v>
      </c>
      <c r="L3000" t="s">
        <v>189</v>
      </c>
    </row>
    <row r="3001" spans="1:12" x14ac:dyDescent="0.25">
      <c r="A3001" t="s">
        <v>213</v>
      </c>
      <c r="B3001">
        <v>2022</v>
      </c>
      <c r="C3001" t="s">
        <v>124</v>
      </c>
      <c r="D3001" s="9" t="s">
        <v>109</v>
      </c>
      <c r="E3001" s="10">
        <v>2</v>
      </c>
      <c r="I3001" t="s">
        <v>18</v>
      </c>
      <c r="J3001" t="s">
        <v>16</v>
      </c>
      <c r="L3001" t="s">
        <v>189</v>
      </c>
    </row>
    <row r="3002" spans="1:12" x14ac:dyDescent="0.25">
      <c r="A3002" t="s">
        <v>213</v>
      </c>
      <c r="B3002">
        <v>2022</v>
      </c>
      <c r="C3002" t="s">
        <v>124</v>
      </c>
      <c r="D3002" s="9" t="s">
        <v>17</v>
      </c>
      <c r="E3002" s="10">
        <v>1</v>
      </c>
      <c r="I3002" t="s">
        <v>18</v>
      </c>
      <c r="J3002" t="s">
        <v>19</v>
      </c>
      <c r="L3002" t="s">
        <v>189</v>
      </c>
    </row>
    <row r="3003" spans="1:12" x14ac:dyDescent="0.25">
      <c r="A3003" t="s">
        <v>213</v>
      </c>
      <c r="B3003">
        <v>2022</v>
      </c>
      <c r="C3003" t="s">
        <v>124</v>
      </c>
      <c r="D3003" s="9" t="s">
        <v>156</v>
      </c>
      <c r="E3003" s="10">
        <v>2</v>
      </c>
      <c r="I3003" t="s">
        <v>10</v>
      </c>
      <c r="J3003" t="s">
        <v>21</v>
      </c>
      <c r="L3003" t="s">
        <v>186</v>
      </c>
    </row>
    <row r="3004" spans="1:12" x14ac:dyDescent="0.25">
      <c r="A3004" t="s">
        <v>213</v>
      </c>
      <c r="B3004">
        <v>2022</v>
      </c>
      <c r="C3004" t="s">
        <v>124</v>
      </c>
      <c r="D3004" s="9" t="s">
        <v>76</v>
      </c>
      <c r="E3004" s="10">
        <v>1</v>
      </c>
      <c r="I3004" t="s">
        <v>18</v>
      </c>
      <c r="J3004" t="s">
        <v>72</v>
      </c>
      <c r="L3004" t="s">
        <v>189</v>
      </c>
    </row>
    <row r="3005" spans="1:12" x14ac:dyDescent="0.25">
      <c r="A3005" t="s">
        <v>213</v>
      </c>
      <c r="B3005">
        <v>2022</v>
      </c>
      <c r="C3005" t="s">
        <v>124</v>
      </c>
      <c r="D3005" s="9" t="s">
        <v>158</v>
      </c>
      <c r="E3005" s="10">
        <v>3</v>
      </c>
      <c r="I3005" t="s">
        <v>10</v>
      </c>
      <c r="J3005" t="s">
        <v>45</v>
      </c>
      <c r="L3005" t="s">
        <v>189</v>
      </c>
    </row>
    <row r="3006" spans="1:12" x14ac:dyDescent="0.25">
      <c r="A3006" t="s">
        <v>213</v>
      </c>
      <c r="B3006">
        <v>2022</v>
      </c>
      <c r="C3006" t="s">
        <v>124</v>
      </c>
      <c r="D3006" s="9" t="s">
        <v>63</v>
      </c>
      <c r="E3006" s="10">
        <v>7</v>
      </c>
      <c r="I3006" t="s">
        <v>18</v>
      </c>
      <c r="J3006" t="s">
        <v>19</v>
      </c>
      <c r="L3006" t="s">
        <v>186</v>
      </c>
    </row>
    <row r="3007" spans="1:12" x14ac:dyDescent="0.25">
      <c r="A3007" t="s">
        <v>213</v>
      </c>
      <c r="B3007">
        <v>2022</v>
      </c>
      <c r="C3007" t="s">
        <v>124</v>
      </c>
      <c r="D3007" s="9" t="s">
        <v>9</v>
      </c>
      <c r="E3007" s="10">
        <v>6</v>
      </c>
      <c r="I3007" t="s">
        <v>10</v>
      </c>
      <c r="J3007" t="s">
        <v>11</v>
      </c>
      <c r="L3007" t="s">
        <v>186</v>
      </c>
    </row>
    <row r="3008" spans="1:12" x14ac:dyDescent="0.25">
      <c r="A3008" t="s">
        <v>213</v>
      </c>
      <c r="B3008">
        <v>2022</v>
      </c>
      <c r="C3008" t="s">
        <v>124</v>
      </c>
      <c r="D3008" s="9" t="s">
        <v>12</v>
      </c>
      <c r="E3008" s="10">
        <v>8</v>
      </c>
      <c r="I3008" t="s">
        <v>10</v>
      </c>
      <c r="J3008" t="s">
        <v>13</v>
      </c>
      <c r="L3008" t="s">
        <v>188</v>
      </c>
    </row>
    <row r="3009" spans="1:12" x14ac:dyDescent="0.25">
      <c r="A3009" t="s">
        <v>213</v>
      </c>
      <c r="B3009">
        <v>2022</v>
      </c>
      <c r="C3009" t="s">
        <v>124</v>
      </c>
      <c r="D3009" s="9" t="s">
        <v>54</v>
      </c>
      <c r="E3009" s="10">
        <v>1</v>
      </c>
      <c r="I3009" t="s">
        <v>10</v>
      </c>
      <c r="J3009" t="s">
        <v>34</v>
      </c>
      <c r="L3009" t="s">
        <v>189</v>
      </c>
    </row>
    <row r="3010" spans="1:12" x14ac:dyDescent="0.25">
      <c r="A3010" t="s">
        <v>213</v>
      </c>
      <c r="B3010">
        <v>2022</v>
      </c>
      <c r="C3010" t="s">
        <v>124</v>
      </c>
      <c r="D3010" s="9" t="s">
        <v>43</v>
      </c>
      <c r="E3010" s="10">
        <v>3</v>
      </c>
      <c r="I3010" t="s">
        <v>18</v>
      </c>
      <c r="J3010" t="s">
        <v>34</v>
      </c>
      <c r="L3010" t="s">
        <v>186</v>
      </c>
    </row>
    <row r="3011" spans="1:12" x14ac:dyDescent="0.25">
      <c r="A3011" t="s">
        <v>213</v>
      </c>
      <c r="B3011">
        <v>2022</v>
      </c>
      <c r="C3011" t="s">
        <v>124</v>
      </c>
      <c r="D3011" s="9" t="s">
        <v>59</v>
      </c>
      <c r="E3011" s="10">
        <v>6</v>
      </c>
      <c r="I3011" t="s">
        <v>18</v>
      </c>
      <c r="J3011" t="s">
        <v>38</v>
      </c>
      <c r="L3011" t="s">
        <v>186</v>
      </c>
    </row>
    <row r="3012" spans="1:12" x14ac:dyDescent="0.25">
      <c r="A3012" t="s">
        <v>213</v>
      </c>
      <c r="B3012">
        <v>2022</v>
      </c>
      <c r="C3012" t="s">
        <v>124</v>
      </c>
      <c r="D3012" s="9" t="s">
        <v>116</v>
      </c>
      <c r="E3012" s="10">
        <v>4</v>
      </c>
      <c r="I3012" t="s">
        <v>18</v>
      </c>
      <c r="J3012" t="s">
        <v>16</v>
      </c>
      <c r="L3012" t="s">
        <v>189</v>
      </c>
    </row>
    <row r="3013" spans="1:12" x14ac:dyDescent="0.25">
      <c r="A3013" t="s">
        <v>213</v>
      </c>
      <c r="B3013">
        <v>2022</v>
      </c>
      <c r="C3013" t="s">
        <v>124</v>
      </c>
      <c r="D3013" s="9" t="s">
        <v>131</v>
      </c>
      <c r="E3013" s="10">
        <v>5</v>
      </c>
      <c r="I3013" t="s">
        <v>10</v>
      </c>
      <c r="J3013" t="s">
        <v>45</v>
      </c>
      <c r="L3013" t="s">
        <v>186</v>
      </c>
    </row>
    <row r="3014" spans="1:12" x14ac:dyDescent="0.25">
      <c r="A3014" t="s">
        <v>213</v>
      </c>
      <c r="B3014">
        <v>2022</v>
      </c>
      <c r="C3014" t="s">
        <v>124</v>
      </c>
      <c r="D3014" s="9" t="s">
        <v>53</v>
      </c>
      <c r="E3014" s="10">
        <v>2</v>
      </c>
      <c r="I3014" t="s">
        <v>18</v>
      </c>
      <c r="J3014" t="s">
        <v>16</v>
      </c>
      <c r="L3014" t="s">
        <v>186</v>
      </c>
    </row>
    <row r="3015" spans="1:12" x14ac:dyDescent="0.25">
      <c r="A3015" t="s">
        <v>213</v>
      </c>
      <c r="B3015">
        <v>2022</v>
      </c>
      <c r="C3015" t="s">
        <v>124</v>
      </c>
      <c r="D3015" s="9" t="s">
        <v>25</v>
      </c>
      <c r="E3015" s="10">
        <v>5</v>
      </c>
      <c r="I3015" t="s">
        <v>10</v>
      </c>
      <c r="J3015" t="s">
        <v>26</v>
      </c>
      <c r="L3015" t="s">
        <v>186</v>
      </c>
    </row>
    <row r="3016" spans="1:12" x14ac:dyDescent="0.25">
      <c r="A3016" t="s">
        <v>213</v>
      </c>
      <c r="B3016">
        <v>2022</v>
      </c>
      <c r="C3016" t="s">
        <v>124</v>
      </c>
      <c r="D3016" s="9" t="s">
        <v>41</v>
      </c>
      <c r="E3016" s="10">
        <v>11</v>
      </c>
      <c r="I3016" t="s">
        <v>15</v>
      </c>
      <c r="J3016" t="s">
        <v>42</v>
      </c>
      <c r="L3016" t="s">
        <v>187</v>
      </c>
    </row>
    <row r="3017" spans="1:12" x14ac:dyDescent="0.25">
      <c r="A3017" t="s">
        <v>213</v>
      </c>
      <c r="B3017">
        <v>2022</v>
      </c>
      <c r="C3017" t="s">
        <v>124</v>
      </c>
      <c r="D3017" s="9" t="s">
        <v>73</v>
      </c>
      <c r="E3017" s="10">
        <v>1</v>
      </c>
      <c r="I3017" t="s">
        <v>18</v>
      </c>
      <c r="J3017" t="s">
        <v>19</v>
      </c>
      <c r="L3017" t="s">
        <v>186</v>
      </c>
    </row>
    <row r="3018" spans="1:12" x14ac:dyDescent="0.25">
      <c r="A3018" t="s">
        <v>213</v>
      </c>
      <c r="B3018">
        <v>2022</v>
      </c>
      <c r="C3018" t="s">
        <v>124</v>
      </c>
      <c r="D3018" s="9" t="s">
        <v>141</v>
      </c>
      <c r="E3018" s="10">
        <v>5</v>
      </c>
      <c r="I3018" t="s">
        <v>18</v>
      </c>
      <c r="J3018" t="s">
        <v>16</v>
      </c>
      <c r="L3018" t="s">
        <v>189</v>
      </c>
    </row>
    <row r="3019" spans="1:12" x14ac:dyDescent="0.25">
      <c r="A3019" t="s">
        <v>213</v>
      </c>
      <c r="B3019">
        <v>2022</v>
      </c>
      <c r="C3019" t="s">
        <v>124</v>
      </c>
      <c r="D3019" s="9" t="s">
        <v>80</v>
      </c>
      <c r="E3019" s="10">
        <v>3</v>
      </c>
      <c r="I3019" t="s">
        <v>10</v>
      </c>
      <c r="J3019" t="s">
        <v>26</v>
      </c>
      <c r="L3019" t="s">
        <v>189</v>
      </c>
    </row>
    <row r="3020" spans="1:12" x14ac:dyDescent="0.25">
      <c r="A3020" t="s">
        <v>213</v>
      </c>
      <c r="B3020">
        <v>2022</v>
      </c>
      <c r="C3020" t="s">
        <v>124</v>
      </c>
      <c r="D3020" s="9" t="s">
        <v>96</v>
      </c>
      <c r="E3020" s="10">
        <v>1</v>
      </c>
      <c r="I3020" t="s">
        <v>18</v>
      </c>
      <c r="J3020" t="s">
        <v>19</v>
      </c>
      <c r="L3020" t="s">
        <v>189</v>
      </c>
    </row>
    <row r="3021" spans="1:12" x14ac:dyDescent="0.25">
      <c r="A3021" t="s">
        <v>213</v>
      </c>
      <c r="B3021">
        <v>2022</v>
      </c>
      <c r="C3021" t="s">
        <v>124</v>
      </c>
      <c r="D3021" s="9" t="s">
        <v>31</v>
      </c>
      <c r="E3021" s="10">
        <v>1</v>
      </c>
      <c r="I3021" t="s">
        <v>10</v>
      </c>
      <c r="J3021" t="s">
        <v>32</v>
      </c>
      <c r="L3021" t="s">
        <v>186</v>
      </c>
    </row>
    <row r="3022" spans="1:12" x14ac:dyDescent="0.25">
      <c r="A3022" t="s">
        <v>213</v>
      </c>
      <c r="B3022">
        <v>2022</v>
      </c>
      <c r="C3022" t="s">
        <v>124</v>
      </c>
      <c r="D3022" s="9" t="s">
        <v>106</v>
      </c>
      <c r="E3022" s="10">
        <v>2</v>
      </c>
      <c r="I3022" t="s">
        <v>10</v>
      </c>
      <c r="J3022" t="s">
        <v>11</v>
      </c>
      <c r="L3022" t="s">
        <v>189</v>
      </c>
    </row>
    <row r="3023" spans="1:12" x14ac:dyDescent="0.25">
      <c r="A3023" t="s">
        <v>213</v>
      </c>
      <c r="B3023">
        <v>2022</v>
      </c>
      <c r="C3023" t="s">
        <v>125</v>
      </c>
      <c r="D3023" s="9" t="s">
        <v>148</v>
      </c>
      <c r="E3023" s="10">
        <v>2</v>
      </c>
      <c r="I3023" t="s">
        <v>18</v>
      </c>
      <c r="J3023" t="s">
        <v>38</v>
      </c>
      <c r="L3023" t="s">
        <v>186</v>
      </c>
    </row>
    <row r="3024" spans="1:12" x14ac:dyDescent="0.25">
      <c r="A3024" t="s">
        <v>213</v>
      </c>
      <c r="B3024">
        <v>2022</v>
      </c>
      <c r="C3024" t="s">
        <v>125</v>
      </c>
      <c r="D3024" s="9" t="s">
        <v>31</v>
      </c>
      <c r="E3024" s="10">
        <v>4</v>
      </c>
      <c r="I3024" t="s">
        <v>10</v>
      </c>
      <c r="J3024" t="s">
        <v>32</v>
      </c>
      <c r="L3024" t="s">
        <v>186</v>
      </c>
    </row>
    <row r="3025" spans="1:12" x14ac:dyDescent="0.25">
      <c r="A3025" t="s">
        <v>213</v>
      </c>
      <c r="B3025">
        <v>2022</v>
      </c>
      <c r="C3025" t="s">
        <v>125</v>
      </c>
      <c r="D3025" s="9" t="s">
        <v>81</v>
      </c>
      <c r="E3025" s="10">
        <v>2</v>
      </c>
      <c r="I3025" t="s">
        <v>10</v>
      </c>
      <c r="J3025" t="s">
        <v>68</v>
      </c>
      <c r="L3025" t="s">
        <v>186</v>
      </c>
    </row>
    <row r="3026" spans="1:12" x14ac:dyDescent="0.25">
      <c r="A3026" t="s">
        <v>213</v>
      </c>
      <c r="B3026">
        <v>2022</v>
      </c>
      <c r="C3026" t="s">
        <v>125</v>
      </c>
      <c r="D3026" s="9" t="s">
        <v>20</v>
      </c>
      <c r="E3026" s="10">
        <v>2</v>
      </c>
      <c r="I3026" t="s">
        <v>10</v>
      </c>
      <c r="J3026" t="s">
        <v>21</v>
      </c>
      <c r="L3026" t="s">
        <v>186</v>
      </c>
    </row>
    <row r="3027" spans="1:12" x14ac:dyDescent="0.25">
      <c r="A3027" t="s">
        <v>213</v>
      </c>
      <c r="B3027">
        <v>2022</v>
      </c>
      <c r="C3027" t="s">
        <v>125</v>
      </c>
      <c r="D3027" s="9" t="s">
        <v>147</v>
      </c>
      <c r="E3027" s="10">
        <v>17</v>
      </c>
      <c r="I3027" t="s">
        <v>18</v>
      </c>
      <c r="J3027" t="s">
        <v>19</v>
      </c>
      <c r="L3027" t="s">
        <v>188</v>
      </c>
    </row>
    <row r="3028" spans="1:12" x14ac:dyDescent="0.25">
      <c r="A3028" t="s">
        <v>213</v>
      </c>
      <c r="B3028">
        <v>2022</v>
      </c>
      <c r="C3028" t="s">
        <v>125</v>
      </c>
      <c r="D3028" s="9" t="s">
        <v>41</v>
      </c>
      <c r="E3028" s="10">
        <v>5</v>
      </c>
      <c r="I3028" t="s">
        <v>15</v>
      </c>
      <c r="J3028" t="s">
        <v>42</v>
      </c>
      <c r="L3028" t="s">
        <v>187</v>
      </c>
    </row>
    <row r="3029" spans="1:12" x14ac:dyDescent="0.25">
      <c r="A3029" t="s">
        <v>213</v>
      </c>
      <c r="B3029">
        <v>2022</v>
      </c>
      <c r="C3029" t="s">
        <v>125</v>
      </c>
      <c r="D3029" s="9" t="s">
        <v>44</v>
      </c>
      <c r="E3029" s="10">
        <v>46</v>
      </c>
      <c r="I3029" t="s">
        <v>10</v>
      </c>
      <c r="J3029" t="s">
        <v>45</v>
      </c>
      <c r="L3029" t="s">
        <v>187</v>
      </c>
    </row>
    <row r="3030" spans="1:12" x14ac:dyDescent="0.25">
      <c r="A3030" t="s">
        <v>213</v>
      </c>
      <c r="B3030">
        <v>2022</v>
      </c>
      <c r="C3030" t="s">
        <v>125</v>
      </c>
      <c r="D3030" s="9" t="s">
        <v>35</v>
      </c>
      <c r="E3030" s="10">
        <v>33</v>
      </c>
      <c r="I3030" t="s">
        <v>18</v>
      </c>
      <c r="J3030" t="s">
        <v>36</v>
      </c>
      <c r="L3030" t="s">
        <v>187</v>
      </c>
    </row>
    <row r="3031" spans="1:12" x14ac:dyDescent="0.25">
      <c r="A3031" t="s">
        <v>213</v>
      </c>
      <c r="B3031">
        <v>2022</v>
      </c>
      <c r="C3031" t="s">
        <v>125</v>
      </c>
      <c r="D3031" s="9" t="s">
        <v>142</v>
      </c>
      <c r="E3031" s="10">
        <v>2</v>
      </c>
      <c r="I3031" t="s">
        <v>18</v>
      </c>
      <c r="J3031" t="s">
        <v>34</v>
      </c>
      <c r="L3031" t="s">
        <v>186</v>
      </c>
    </row>
    <row r="3032" spans="1:12" x14ac:dyDescent="0.25">
      <c r="A3032" t="s">
        <v>213</v>
      </c>
      <c r="B3032">
        <v>2022</v>
      </c>
      <c r="C3032" t="s">
        <v>125</v>
      </c>
      <c r="D3032" s="9" t="s">
        <v>55</v>
      </c>
      <c r="E3032" s="10">
        <v>80</v>
      </c>
      <c r="I3032" t="s">
        <v>10</v>
      </c>
      <c r="J3032" t="s">
        <v>34</v>
      </c>
      <c r="L3032" t="s">
        <v>187</v>
      </c>
    </row>
    <row r="3033" spans="1:12" x14ac:dyDescent="0.25">
      <c r="A3033" t="s">
        <v>213</v>
      </c>
      <c r="B3033">
        <v>2022</v>
      </c>
      <c r="C3033" t="s">
        <v>125</v>
      </c>
      <c r="D3033" s="9" t="s">
        <v>87</v>
      </c>
      <c r="E3033" s="10">
        <v>19</v>
      </c>
      <c r="I3033" t="s">
        <v>18</v>
      </c>
      <c r="J3033" t="s">
        <v>19</v>
      </c>
      <c r="L3033" t="s">
        <v>188</v>
      </c>
    </row>
    <row r="3034" spans="1:12" x14ac:dyDescent="0.25">
      <c r="A3034" t="s">
        <v>213</v>
      </c>
      <c r="B3034">
        <v>2022</v>
      </c>
      <c r="C3034" t="s">
        <v>125</v>
      </c>
      <c r="D3034" s="9" t="s">
        <v>37</v>
      </c>
      <c r="E3034" s="10">
        <v>13</v>
      </c>
      <c r="I3034" t="s">
        <v>10</v>
      </c>
      <c r="J3034" t="s">
        <v>38</v>
      </c>
      <c r="L3034" t="s">
        <v>187</v>
      </c>
    </row>
    <row r="3035" spans="1:12" x14ac:dyDescent="0.25">
      <c r="A3035" t="s">
        <v>213</v>
      </c>
      <c r="B3035">
        <v>2022</v>
      </c>
      <c r="C3035" t="s">
        <v>125</v>
      </c>
      <c r="D3035" s="9" t="s">
        <v>27</v>
      </c>
      <c r="E3035" s="10">
        <v>3</v>
      </c>
      <c r="I3035" t="s">
        <v>18</v>
      </c>
      <c r="J3035" t="s">
        <v>28</v>
      </c>
      <c r="L3035" t="s">
        <v>188</v>
      </c>
    </row>
    <row r="3036" spans="1:12" x14ac:dyDescent="0.25">
      <c r="A3036" t="s">
        <v>213</v>
      </c>
      <c r="B3036">
        <v>2022</v>
      </c>
      <c r="C3036" t="s">
        <v>125</v>
      </c>
      <c r="D3036" s="9" t="s">
        <v>22</v>
      </c>
      <c r="E3036" s="10">
        <v>39</v>
      </c>
      <c r="I3036" t="s">
        <v>15</v>
      </c>
      <c r="J3036" t="s">
        <v>16</v>
      </c>
      <c r="L3036" t="s">
        <v>187</v>
      </c>
    </row>
    <row r="3037" spans="1:12" x14ac:dyDescent="0.25">
      <c r="A3037" t="s">
        <v>213</v>
      </c>
      <c r="B3037">
        <v>2022</v>
      </c>
      <c r="C3037" t="s">
        <v>125</v>
      </c>
      <c r="D3037" s="9" t="s">
        <v>131</v>
      </c>
      <c r="E3037" s="10">
        <v>4</v>
      </c>
      <c r="I3037" t="s">
        <v>10</v>
      </c>
      <c r="J3037" t="s">
        <v>45</v>
      </c>
      <c r="L3037" t="s">
        <v>186</v>
      </c>
    </row>
    <row r="3038" spans="1:12" x14ac:dyDescent="0.25">
      <c r="A3038" t="s">
        <v>213</v>
      </c>
      <c r="B3038">
        <v>2022</v>
      </c>
      <c r="C3038" t="s">
        <v>125</v>
      </c>
      <c r="D3038" s="9" t="s">
        <v>157</v>
      </c>
      <c r="E3038" s="10">
        <v>4</v>
      </c>
      <c r="I3038" t="s">
        <v>18</v>
      </c>
      <c r="J3038" t="s">
        <v>16</v>
      </c>
      <c r="L3038" t="s">
        <v>189</v>
      </c>
    </row>
    <row r="3039" spans="1:12" x14ac:dyDescent="0.25">
      <c r="A3039" t="s">
        <v>213</v>
      </c>
      <c r="B3039">
        <v>2022</v>
      </c>
      <c r="C3039" t="s">
        <v>125</v>
      </c>
      <c r="D3039" s="9" t="s">
        <v>73</v>
      </c>
      <c r="E3039" s="10">
        <v>3</v>
      </c>
      <c r="I3039" t="s">
        <v>18</v>
      </c>
      <c r="J3039" t="s">
        <v>19</v>
      </c>
      <c r="L3039" t="s">
        <v>186</v>
      </c>
    </row>
    <row r="3040" spans="1:12" x14ac:dyDescent="0.25">
      <c r="A3040" t="s">
        <v>213</v>
      </c>
      <c r="B3040">
        <v>2022</v>
      </c>
      <c r="C3040" t="s">
        <v>125</v>
      </c>
      <c r="D3040" s="9" t="s">
        <v>71</v>
      </c>
      <c r="E3040" s="10">
        <v>2</v>
      </c>
      <c r="I3040" t="s">
        <v>18</v>
      </c>
      <c r="J3040" t="s">
        <v>72</v>
      </c>
      <c r="L3040" t="s">
        <v>186</v>
      </c>
    </row>
    <row r="3041" spans="1:12" x14ac:dyDescent="0.25">
      <c r="A3041" t="s">
        <v>213</v>
      </c>
      <c r="B3041">
        <v>2022</v>
      </c>
      <c r="C3041" t="s">
        <v>125</v>
      </c>
      <c r="D3041" s="9" t="s">
        <v>39</v>
      </c>
      <c r="E3041" s="10">
        <v>3</v>
      </c>
      <c r="I3041" t="s">
        <v>10</v>
      </c>
      <c r="J3041" t="s">
        <v>21</v>
      </c>
      <c r="L3041" t="s">
        <v>188</v>
      </c>
    </row>
    <row r="3042" spans="1:12" x14ac:dyDescent="0.25">
      <c r="A3042" t="s">
        <v>213</v>
      </c>
      <c r="B3042">
        <v>2022</v>
      </c>
      <c r="C3042" t="s">
        <v>125</v>
      </c>
      <c r="D3042" s="9" t="s">
        <v>145</v>
      </c>
      <c r="E3042" s="10">
        <v>11</v>
      </c>
      <c r="I3042" t="s">
        <v>18</v>
      </c>
      <c r="J3042" t="s">
        <v>19</v>
      </c>
      <c r="L3042" t="s">
        <v>188</v>
      </c>
    </row>
    <row r="3043" spans="1:12" x14ac:dyDescent="0.25">
      <c r="A3043" t="s">
        <v>213</v>
      </c>
      <c r="B3043">
        <v>2022</v>
      </c>
      <c r="C3043" t="s">
        <v>125</v>
      </c>
      <c r="D3043" s="9" t="s">
        <v>54</v>
      </c>
      <c r="E3043" s="10">
        <v>1</v>
      </c>
      <c r="I3043" t="s">
        <v>10</v>
      </c>
      <c r="J3043" t="s">
        <v>34</v>
      </c>
      <c r="L3043" t="s">
        <v>189</v>
      </c>
    </row>
    <row r="3044" spans="1:12" x14ac:dyDescent="0.25">
      <c r="A3044" t="s">
        <v>213</v>
      </c>
      <c r="B3044">
        <v>2022</v>
      </c>
      <c r="C3044" t="s">
        <v>125</v>
      </c>
      <c r="D3044" s="9" t="s">
        <v>103</v>
      </c>
      <c r="E3044" s="10">
        <v>2</v>
      </c>
      <c r="I3044" t="s">
        <v>10</v>
      </c>
      <c r="J3044" t="s">
        <v>104</v>
      </c>
      <c r="L3044" t="s">
        <v>189</v>
      </c>
    </row>
    <row r="3045" spans="1:12" x14ac:dyDescent="0.25">
      <c r="A3045" t="s">
        <v>213</v>
      </c>
      <c r="B3045">
        <v>2022</v>
      </c>
      <c r="C3045" t="s">
        <v>125</v>
      </c>
      <c r="D3045" s="9" t="s">
        <v>29</v>
      </c>
      <c r="E3045" s="10">
        <v>2</v>
      </c>
      <c r="I3045" t="s">
        <v>10</v>
      </c>
      <c r="J3045" t="s">
        <v>21</v>
      </c>
      <c r="L3045" t="s">
        <v>188</v>
      </c>
    </row>
    <row r="3046" spans="1:12" x14ac:dyDescent="0.25">
      <c r="A3046" t="s">
        <v>213</v>
      </c>
      <c r="B3046">
        <v>2022</v>
      </c>
      <c r="C3046" t="s">
        <v>125</v>
      </c>
      <c r="D3046" s="9" t="s">
        <v>60</v>
      </c>
      <c r="E3046" s="10">
        <v>8</v>
      </c>
      <c r="I3046" t="s">
        <v>10</v>
      </c>
      <c r="J3046" t="s">
        <v>42</v>
      </c>
      <c r="L3046" t="s">
        <v>188</v>
      </c>
    </row>
    <row r="3047" spans="1:12" x14ac:dyDescent="0.25">
      <c r="A3047" t="s">
        <v>213</v>
      </c>
      <c r="B3047">
        <v>2022</v>
      </c>
      <c r="C3047" t="s">
        <v>125</v>
      </c>
      <c r="D3047" s="9" t="s">
        <v>30</v>
      </c>
      <c r="E3047" s="10">
        <v>1</v>
      </c>
      <c r="I3047" t="s">
        <v>10</v>
      </c>
      <c r="J3047" t="s">
        <v>13</v>
      </c>
      <c r="L3047" t="s">
        <v>186</v>
      </c>
    </row>
    <row r="3048" spans="1:12" x14ac:dyDescent="0.25">
      <c r="A3048" t="s">
        <v>213</v>
      </c>
      <c r="B3048">
        <v>2022</v>
      </c>
      <c r="C3048" t="s">
        <v>125</v>
      </c>
      <c r="D3048" s="9" t="s">
        <v>136</v>
      </c>
      <c r="E3048" s="10">
        <v>1</v>
      </c>
      <c r="I3048" t="s">
        <v>18</v>
      </c>
      <c r="J3048" t="s">
        <v>16</v>
      </c>
      <c r="L3048" t="s">
        <v>189</v>
      </c>
    </row>
    <row r="3049" spans="1:12" x14ac:dyDescent="0.25">
      <c r="A3049" t="s">
        <v>213</v>
      </c>
      <c r="B3049">
        <v>2022</v>
      </c>
      <c r="C3049" t="s">
        <v>125</v>
      </c>
      <c r="D3049" s="9" t="s">
        <v>155</v>
      </c>
      <c r="E3049" s="10">
        <v>9</v>
      </c>
      <c r="I3049" t="s">
        <v>18</v>
      </c>
      <c r="J3049" t="s">
        <v>16</v>
      </c>
      <c r="L3049" t="s">
        <v>186</v>
      </c>
    </row>
    <row r="3050" spans="1:12" x14ac:dyDescent="0.25">
      <c r="A3050" t="s">
        <v>213</v>
      </c>
      <c r="B3050">
        <v>2022</v>
      </c>
      <c r="C3050" t="s">
        <v>125</v>
      </c>
      <c r="D3050" s="9" t="s">
        <v>25</v>
      </c>
      <c r="E3050" s="10">
        <v>3</v>
      </c>
      <c r="I3050" t="s">
        <v>10</v>
      </c>
      <c r="J3050" t="s">
        <v>26</v>
      </c>
      <c r="L3050" t="s">
        <v>186</v>
      </c>
    </row>
    <row r="3051" spans="1:12" x14ac:dyDescent="0.25">
      <c r="A3051" t="s">
        <v>213</v>
      </c>
      <c r="B3051">
        <v>2022</v>
      </c>
      <c r="C3051" t="s">
        <v>125</v>
      </c>
      <c r="D3051" s="9" t="s">
        <v>130</v>
      </c>
      <c r="E3051" s="10">
        <v>5</v>
      </c>
      <c r="I3051" t="s">
        <v>10</v>
      </c>
      <c r="J3051" t="s">
        <v>11</v>
      </c>
      <c r="L3051" t="s">
        <v>186</v>
      </c>
    </row>
    <row r="3052" spans="1:12" x14ac:dyDescent="0.25">
      <c r="A3052" t="s">
        <v>213</v>
      </c>
      <c r="B3052">
        <v>2022</v>
      </c>
      <c r="C3052" t="s">
        <v>125</v>
      </c>
      <c r="D3052" s="9" t="s">
        <v>12</v>
      </c>
      <c r="E3052" s="10">
        <v>2</v>
      </c>
      <c r="I3052" t="s">
        <v>10</v>
      </c>
      <c r="J3052" t="s">
        <v>13</v>
      </c>
      <c r="L3052" t="s">
        <v>188</v>
      </c>
    </row>
    <row r="3053" spans="1:12" x14ac:dyDescent="0.25">
      <c r="A3053" t="s">
        <v>213</v>
      </c>
      <c r="B3053">
        <v>2022</v>
      </c>
      <c r="C3053" t="s">
        <v>125</v>
      </c>
      <c r="D3053" s="9" t="s">
        <v>48</v>
      </c>
      <c r="E3053" s="10">
        <v>3</v>
      </c>
      <c r="I3053" t="s">
        <v>18</v>
      </c>
      <c r="J3053" t="s">
        <v>19</v>
      </c>
      <c r="L3053" t="s">
        <v>188</v>
      </c>
    </row>
    <row r="3054" spans="1:12" x14ac:dyDescent="0.25">
      <c r="A3054" t="s">
        <v>213</v>
      </c>
      <c r="B3054">
        <v>2022</v>
      </c>
      <c r="C3054" t="s">
        <v>125</v>
      </c>
      <c r="D3054" s="9" t="s">
        <v>133</v>
      </c>
      <c r="E3054" s="10">
        <v>2</v>
      </c>
      <c r="I3054" t="s">
        <v>10</v>
      </c>
      <c r="J3054" t="s">
        <v>21</v>
      </c>
      <c r="L3054" t="s">
        <v>186</v>
      </c>
    </row>
    <row r="3055" spans="1:12" x14ac:dyDescent="0.25">
      <c r="A3055" t="s">
        <v>213</v>
      </c>
      <c r="B3055">
        <v>2022</v>
      </c>
      <c r="C3055" t="s">
        <v>125</v>
      </c>
      <c r="D3055" s="9" t="s">
        <v>46</v>
      </c>
      <c r="E3055" s="10">
        <v>13</v>
      </c>
      <c r="I3055" t="s">
        <v>10</v>
      </c>
      <c r="J3055" t="s">
        <v>45</v>
      </c>
      <c r="L3055" t="s">
        <v>188</v>
      </c>
    </row>
    <row r="3056" spans="1:12" x14ac:dyDescent="0.25">
      <c r="A3056" t="s">
        <v>213</v>
      </c>
      <c r="B3056">
        <v>2022</v>
      </c>
      <c r="C3056" t="s">
        <v>125</v>
      </c>
      <c r="D3056" s="9" t="s">
        <v>49</v>
      </c>
      <c r="E3056" s="10">
        <v>1</v>
      </c>
      <c r="I3056" t="s">
        <v>18</v>
      </c>
      <c r="J3056" t="s">
        <v>19</v>
      </c>
      <c r="L3056" t="s">
        <v>189</v>
      </c>
    </row>
    <row r="3057" spans="1:12" x14ac:dyDescent="0.25">
      <c r="A3057" t="s">
        <v>213</v>
      </c>
      <c r="B3057">
        <v>2022</v>
      </c>
      <c r="C3057" t="s">
        <v>125</v>
      </c>
      <c r="D3057" s="9" t="s">
        <v>9</v>
      </c>
      <c r="E3057" s="10">
        <v>1</v>
      </c>
      <c r="I3057" t="s">
        <v>10</v>
      </c>
      <c r="J3057" t="s">
        <v>11</v>
      </c>
      <c r="L3057" t="s">
        <v>186</v>
      </c>
    </row>
    <row r="3058" spans="1:12" x14ac:dyDescent="0.25">
      <c r="A3058" t="s">
        <v>213</v>
      </c>
      <c r="B3058">
        <v>2022</v>
      </c>
      <c r="C3058" t="s">
        <v>125</v>
      </c>
      <c r="D3058" s="9" t="s">
        <v>47</v>
      </c>
      <c r="E3058" s="10">
        <v>6</v>
      </c>
      <c r="I3058" t="s">
        <v>18</v>
      </c>
      <c r="J3058" t="s">
        <v>34</v>
      </c>
      <c r="L3058" t="s">
        <v>186</v>
      </c>
    </row>
    <row r="3059" spans="1:12" x14ac:dyDescent="0.25">
      <c r="A3059" t="s">
        <v>213</v>
      </c>
      <c r="B3059">
        <v>2022</v>
      </c>
      <c r="C3059" t="s">
        <v>125</v>
      </c>
      <c r="D3059" s="9" t="s">
        <v>64</v>
      </c>
      <c r="E3059" s="10">
        <v>8</v>
      </c>
      <c r="I3059" t="s">
        <v>18</v>
      </c>
      <c r="J3059" t="s">
        <v>19</v>
      </c>
      <c r="L3059" t="s">
        <v>188</v>
      </c>
    </row>
    <row r="3060" spans="1:12" x14ac:dyDescent="0.25">
      <c r="A3060" t="s">
        <v>213</v>
      </c>
      <c r="B3060">
        <v>2022</v>
      </c>
      <c r="C3060" t="s">
        <v>125</v>
      </c>
      <c r="D3060" s="9" t="s">
        <v>50</v>
      </c>
      <c r="E3060" s="10">
        <v>6</v>
      </c>
      <c r="I3060" t="s">
        <v>15</v>
      </c>
      <c r="J3060" t="s">
        <v>42</v>
      </c>
      <c r="L3060" t="s">
        <v>188</v>
      </c>
    </row>
    <row r="3061" spans="1:12" x14ac:dyDescent="0.25">
      <c r="A3061" t="s">
        <v>213</v>
      </c>
      <c r="B3061">
        <v>2022</v>
      </c>
      <c r="C3061" t="s">
        <v>125</v>
      </c>
      <c r="D3061" s="9" t="s">
        <v>67</v>
      </c>
      <c r="E3061" s="10">
        <v>4</v>
      </c>
      <c r="I3061" t="s">
        <v>10</v>
      </c>
      <c r="J3061" t="s">
        <v>68</v>
      </c>
      <c r="L3061" t="s">
        <v>186</v>
      </c>
    </row>
    <row r="3062" spans="1:12" x14ac:dyDescent="0.25">
      <c r="A3062" t="s">
        <v>213</v>
      </c>
      <c r="B3062">
        <v>2022</v>
      </c>
      <c r="C3062" t="s">
        <v>125</v>
      </c>
      <c r="D3062" s="9" t="s">
        <v>14</v>
      </c>
      <c r="E3062" s="10">
        <v>31</v>
      </c>
      <c r="I3062" t="s">
        <v>15</v>
      </c>
      <c r="J3062" t="s">
        <v>16</v>
      </c>
      <c r="L3062" t="s">
        <v>187</v>
      </c>
    </row>
    <row r="3063" spans="1:12" x14ac:dyDescent="0.25">
      <c r="A3063" t="s">
        <v>213</v>
      </c>
      <c r="B3063">
        <v>2022</v>
      </c>
      <c r="C3063" t="s">
        <v>125</v>
      </c>
      <c r="D3063" s="9" t="s">
        <v>138</v>
      </c>
      <c r="E3063" s="10">
        <v>3</v>
      </c>
      <c r="I3063" t="s">
        <v>10</v>
      </c>
      <c r="J3063" t="s">
        <v>34</v>
      </c>
      <c r="L3063" t="s">
        <v>186</v>
      </c>
    </row>
    <row r="3064" spans="1:12" x14ac:dyDescent="0.25">
      <c r="A3064" t="s">
        <v>213</v>
      </c>
      <c r="B3064">
        <v>2022</v>
      </c>
      <c r="C3064" t="s">
        <v>125</v>
      </c>
      <c r="D3064" s="9" t="s">
        <v>141</v>
      </c>
      <c r="E3064" s="10">
        <v>2</v>
      </c>
      <c r="I3064" t="s">
        <v>18</v>
      </c>
      <c r="J3064" t="s">
        <v>16</v>
      </c>
      <c r="L3064" t="s">
        <v>189</v>
      </c>
    </row>
    <row r="3065" spans="1:12" x14ac:dyDescent="0.25">
      <c r="A3065" t="s">
        <v>213</v>
      </c>
      <c r="B3065">
        <v>2022</v>
      </c>
      <c r="C3065" t="s">
        <v>125</v>
      </c>
      <c r="D3065" s="9" t="s">
        <v>74</v>
      </c>
      <c r="E3065" s="10">
        <v>3</v>
      </c>
      <c r="I3065" t="s">
        <v>18</v>
      </c>
      <c r="J3065" t="s">
        <v>19</v>
      </c>
      <c r="L3065" t="s">
        <v>186</v>
      </c>
    </row>
    <row r="3066" spans="1:12" x14ac:dyDescent="0.25">
      <c r="A3066" t="s">
        <v>213</v>
      </c>
      <c r="B3066">
        <v>2022</v>
      </c>
      <c r="C3066" t="s">
        <v>125</v>
      </c>
      <c r="D3066" s="9" t="s">
        <v>111</v>
      </c>
      <c r="E3066" s="10">
        <v>1</v>
      </c>
      <c r="I3066" t="s">
        <v>18</v>
      </c>
      <c r="J3066" t="s">
        <v>16</v>
      </c>
      <c r="L3066" t="s">
        <v>189</v>
      </c>
    </row>
    <row r="3067" spans="1:12" x14ac:dyDescent="0.25">
      <c r="A3067" t="s">
        <v>213</v>
      </c>
      <c r="B3067">
        <v>2022</v>
      </c>
      <c r="C3067" t="s">
        <v>125</v>
      </c>
      <c r="D3067" s="9" t="s">
        <v>59</v>
      </c>
      <c r="E3067" s="10">
        <v>2</v>
      </c>
      <c r="I3067" t="s">
        <v>18</v>
      </c>
      <c r="J3067" t="s">
        <v>38</v>
      </c>
      <c r="L3067" t="s">
        <v>186</v>
      </c>
    </row>
    <row r="3068" spans="1:12" x14ac:dyDescent="0.25">
      <c r="A3068" t="s">
        <v>213</v>
      </c>
      <c r="B3068">
        <v>2022</v>
      </c>
      <c r="C3068" t="s">
        <v>125</v>
      </c>
      <c r="D3068" s="9" t="s">
        <v>69</v>
      </c>
      <c r="E3068" s="10">
        <v>1</v>
      </c>
      <c r="I3068" t="s">
        <v>18</v>
      </c>
      <c r="J3068" t="s">
        <v>19</v>
      </c>
      <c r="L3068" t="s">
        <v>186</v>
      </c>
    </row>
    <row r="3069" spans="1:12" x14ac:dyDescent="0.25">
      <c r="A3069" t="s">
        <v>213</v>
      </c>
      <c r="B3069">
        <v>2022</v>
      </c>
      <c r="C3069" t="s">
        <v>125</v>
      </c>
      <c r="D3069" s="9" t="s">
        <v>159</v>
      </c>
      <c r="E3069" s="10">
        <v>2</v>
      </c>
      <c r="I3069" t="s">
        <v>10</v>
      </c>
      <c r="J3069" t="s">
        <v>13</v>
      </c>
      <c r="L3069" t="s">
        <v>189</v>
      </c>
    </row>
    <row r="3070" spans="1:12" x14ac:dyDescent="0.25">
      <c r="A3070" t="s">
        <v>213</v>
      </c>
      <c r="B3070">
        <v>2022</v>
      </c>
      <c r="C3070" t="s">
        <v>125</v>
      </c>
      <c r="D3070" s="9" t="s">
        <v>156</v>
      </c>
      <c r="E3070" s="10">
        <v>1</v>
      </c>
      <c r="I3070" t="s">
        <v>10</v>
      </c>
      <c r="J3070" t="s">
        <v>21</v>
      </c>
      <c r="L3070" t="s">
        <v>186</v>
      </c>
    </row>
    <row r="3071" spans="1:12" x14ac:dyDescent="0.25">
      <c r="A3071" t="s">
        <v>213</v>
      </c>
      <c r="B3071">
        <v>2022</v>
      </c>
      <c r="C3071" t="s">
        <v>125</v>
      </c>
      <c r="D3071" s="9" t="s">
        <v>79</v>
      </c>
      <c r="E3071" s="10">
        <v>3</v>
      </c>
      <c r="I3071" t="s">
        <v>18</v>
      </c>
      <c r="J3071" t="s">
        <v>45</v>
      </c>
      <c r="L3071" t="s">
        <v>188</v>
      </c>
    </row>
    <row r="3072" spans="1:12" x14ac:dyDescent="0.25">
      <c r="A3072" t="s">
        <v>213</v>
      </c>
      <c r="B3072">
        <v>2022</v>
      </c>
      <c r="C3072" t="s">
        <v>125</v>
      </c>
      <c r="D3072" s="9" t="s">
        <v>134</v>
      </c>
      <c r="E3072" s="10">
        <v>6</v>
      </c>
      <c r="I3072" t="s">
        <v>18</v>
      </c>
      <c r="J3072" t="s">
        <v>19</v>
      </c>
      <c r="L3072" t="s">
        <v>186</v>
      </c>
    </row>
    <row r="3073" spans="1:12" x14ac:dyDescent="0.25">
      <c r="A3073" t="s">
        <v>213</v>
      </c>
      <c r="B3073">
        <v>2022</v>
      </c>
      <c r="C3073" t="s">
        <v>125</v>
      </c>
      <c r="D3073" s="9" t="s">
        <v>149</v>
      </c>
      <c r="E3073" s="10">
        <v>2</v>
      </c>
      <c r="I3073" t="s">
        <v>18</v>
      </c>
      <c r="J3073" t="s">
        <v>16</v>
      </c>
      <c r="L3073" t="s">
        <v>189</v>
      </c>
    </row>
    <row r="3074" spans="1:12" x14ac:dyDescent="0.25">
      <c r="A3074" t="s">
        <v>213</v>
      </c>
      <c r="B3074">
        <v>2022</v>
      </c>
      <c r="C3074" t="s">
        <v>125</v>
      </c>
      <c r="D3074" s="9" t="s">
        <v>40</v>
      </c>
      <c r="E3074" s="10">
        <v>1</v>
      </c>
      <c r="I3074" t="s">
        <v>18</v>
      </c>
      <c r="J3074" t="s">
        <v>16</v>
      </c>
      <c r="L3074" t="s">
        <v>186</v>
      </c>
    </row>
    <row r="3075" spans="1:12" x14ac:dyDescent="0.25">
      <c r="A3075" t="s">
        <v>213</v>
      </c>
      <c r="B3075">
        <v>2022</v>
      </c>
      <c r="C3075" t="s">
        <v>125</v>
      </c>
      <c r="D3075" s="9" t="s">
        <v>63</v>
      </c>
      <c r="E3075" s="10">
        <v>1</v>
      </c>
      <c r="I3075" t="s">
        <v>18</v>
      </c>
      <c r="J3075" t="s">
        <v>19</v>
      </c>
      <c r="L3075" t="s">
        <v>186</v>
      </c>
    </row>
    <row r="3076" spans="1:12" x14ac:dyDescent="0.25">
      <c r="A3076" t="s">
        <v>213</v>
      </c>
      <c r="B3076">
        <v>2022</v>
      </c>
      <c r="C3076" t="s">
        <v>125</v>
      </c>
      <c r="D3076" s="9" t="s">
        <v>51</v>
      </c>
      <c r="E3076" s="10">
        <v>1</v>
      </c>
      <c r="I3076" t="s">
        <v>15</v>
      </c>
      <c r="J3076" t="s">
        <v>42</v>
      </c>
      <c r="L3076" t="s">
        <v>186</v>
      </c>
    </row>
    <row r="3077" spans="1:12" x14ac:dyDescent="0.25">
      <c r="A3077" t="s">
        <v>213</v>
      </c>
      <c r="B3077">
        <v>2022</v>
      </c>
      <c r="C3077" t="s">
        <v>126</v>
      </c>
      <c r="D3077" s="9" t="s">
        <v>46</v>
      </c>
      <c r="E3077" s="10">
        <v>41</v>
      </c>
      <c r="I3077" t="s">
        <v>10</v>
      </c>
      <c r="J3077" t="s">
        <v>45</v>
      </c>
      <c r="L3077" t="s">
        <v>188</v>
      </c>
    </row>
    <row r="3078" spans="1:12" x14ac:dyDescent="0.25">
      <c r="A3078" t="s">
        <v>213</v>
      </c>
      <c r="B3078">
        <v>2022</v>
      </c>
      <c r="C3078" t="s">
        <v>126</v>
      </c>
      <c r="D3078" s="9" t="s">
        <v>41</v>
      </c>
      <c r="E3078" s="10">
        <v>28</v>
      </c>
      <c r="I3078" t="s">
        <v>15</v>
      </c>
      <c r="J3078" t="s">
        <v>42</v>
      </c>
      <c r="L3078" t="s">
        <v>187</v>
      </c>
    </row>
    <row r="3079" spans="1:12" x14ac:dyDescent="0.25">
      <c r="A3079" t="s">
        <v>213</v>
      </c>
      <c r="B3079">
        <v>2022</v>
      </c>
      <c r="C3079" t="s">
        <v>126</v>
      </c>
      <c r="D3079" s="9" t="s">
        <v>37</v>
      </c>
      <c r="E3079" s="10">
        <v>24</v>
      </c>
      <c r="I3079" t="s">
        <v>10</v>
      </c>
      <c r="J3079" t="s">
        <v>38</v>
      </c>
      <c r="L3079" t="s">
        <v>187</v>
      </c>
    </row>
    <row r="3080" spans="1:12" x14ac:dyDescent="0.25">
      <c r="A3080" t="s">
        <v>213</v>
      </c>
      <c r="B3080">
        <v>2022</v>
      </c>
      <c r="C3080" t="s">
        <v>126</v>
      </c>
      <c r="D3080" s="9" t="s">
        <v>141</v>
      </c>
      <c r="E3080" s="10">
        <v>2</v>
      </c>
      <c r="I3080" t="s">
        <v>18</v>
      </c>
      <c r="J3080" t="s">
        <v>16</v>
      </c>
      <c r="L3080" t="s">
        <v>189</v>
      </c>
    </row>
    <row r="3081" spans="1:12" x14ac:dyDescent="0.25">
      <c r="A3081" t="s">
        <v>213</v>
      </c>
      <c r="B3081">
        <v>2022</v>
      </c>
      <c r="C3081" t="s">
        <v>126</v>
      </c>
      <c r="D3081" s="9" t="s">
        <v>24</v>
      </c>
      <c r="E3081" s="10">
        <v>3</v>
      </c>
      <c r="I3081" t="s">
        <v>15</v>
      </c>
      <c r="J3081" t="s">
        <v>16</v>
      </c>
      <c r="L3081" t="s">
        <v>186</v>
      </c>
    </row>
    <row r="3082" spans="1:12" x14ac:dyDescent="0.25">
      <c r="A3082" t="s">
        <v>213</v>
      </c>
      <c r="B3082">
        <v>2022</v>
      </c>
      <c r="C3082" t="s">
        <v>126</v>
      </c>
      <c r="D3082" s="9" t="s">
        <v>63</v>
      </c>
      <c r="E3082" s="10">
        <v>4</v>
      </c>
      <c r="I3082" t="s">
        <v>18</v>
      </c>
      <c r="J3082" t="s">
        <v>19</v>
      </c>
      <c r="L3082" t="s">
        <v>186</v>
      </c>
    </row>
    <row r="3083" spans="1:12" x14ac:dyDescent="0.25">
      <c r="A3083" t="s">
        <v>213</v>
      </c>
      <c r="B3083">
        <v>2022</v>
      </c>
      <c r="C3083" t="s">
        <v>126</v>
      </c>
      <c r="D3083" s="9" t="s">
        <v>31</v>
      </c>
      <c r="E3083" s="10">
        <v>1</v>
      </c>
      <c r="I3083" t="s">
        <v>10</v>
      </c>
      <c r="J3083" t="s">
        <v>32</v>
      </c>
      <c r="L3083" t="s">
        <v>186</v>
      </c>
    </row>
    <row r="3084" spans="1:12" x14ac:dyDescent="0.25">
      <c r="A3084" t="s">
        <v>213</v>
      </c>
      <c r="B3084">
        <v>2022</v>
      </c>
      <c r="C3084" t="s">
        <v>126</v>
      </c>
      <c r="D3084" s="9" t="s">
        <v>27</v>
      </c>
      <c r="E3084" s="10">
        <v>12</v>
      </c>
      <c r="I3084" t="s">
        <v>18</v>
      </c>
      <c r="J3084" t="s">
        <v>28</v>
      </c>
      <c r="L3084" t="s">
        <v>188</v>
      </c>
    </row>
    <row r="3085" spans="1:12" x14ac:dyDescent="0.25">
      <c r="A3085" t="s">
        <v>213</v>
      </c>
      <c r="B3085">
        <v>2022</v>
      </c>
      <c r="C3085" t="s">
        <v>126</v>
      </c>
      <c r="D3085" s="9" t="s">
        <v>87</v>
      </c>
      <c r="E3085" s="10">
        <v>35</v>
      </c>
      <c r="I3085" t="s">
        <v>18</v>
      </c>
      <c r="J3085" t="s">
        <v>19</v>
      </c>
      <c r="L3085" t="s">
        <v>188</v>
      </c>
    </row>
    <row r="3086" spans="1:12" x14ac:dyDescent="0.25">
      <c r="A3086" t="s">
        <v>213</v>
      </c>
      <c r="B3086">
        <v>2022</v>
      </c>
      <c r="C3086" t="s">
        <v>126</v>
      </c>
      <c r="D3086" s="9" t="s">
        <v>51</v>
      </c>
      <c r="E3086" s="10">
        <v>4</v>
      </c>
      <c r="I3086" t="s">
        <v>15</v>
      </c>
      <c r="J3086" t="s">
        <v>42</v>
      </c>
      <c r="L3086" t="s">
        <v>186</v>
      </c>
    </row>
    <row r="3087" spans="1:12" x14ac:dyDescent="0.25">
      <c r="A3087" t="s">
        <v>213</v>
      </c>
      <c r="B3087">
        <v>2022</v>
      </c>
      <c r="C3087" t="s">
        <v>126</v>
      </c>
      <c r="D3087" s="9" t="s">
        <v>145</v>
      </c>
      <c r="E3087" s="10">
        <v>15</v>
      </c>
      <c r="I3087" t="s">
        <v>18</v>
      </c>
      <c r="J3087" t="s">
        <v>19</v>
      </c>
      <c r="L3087" t="s">
        <v>188</v>
      </c>
    </row>
    <row r="3088" spans="1:12" x14ac:dyDescent="0.25">
      <c r="A3088" t="s">
        <v>213</v>
      </c>
      <c r="B3088">
        <v>2022</v>
      </c>
      <c r="C3088" t="s">
        <v>126</v>
      </c>
      <c r="D3088" s="9" t="s">
        <v>22</v>
      </c>
      <c r="E3088" s="10">
        <v>36</v>
      </c>
      <c r="I3088" t="s">
        <v>15</v>
      </c>
      <c r="J3088" t="s">
        <v>16</v>
      </c>
      <c r="L3088" t="s">
        <v>187</v>
      </c>
    </row>
    <row r="3089" spans="1:12" x14ac:dyDescent="0.25">
      <c r="A3089" t="s">
        <v>213</v>
      </c>
      <c r="B3089">
        <v>2022</v>
      </c>
      <c r="C3089" t="s">
        <v>126</v>
      </c>
      <c r="D3089" s="9" t="s">
        <v>35</v>
      </c>
      <c r="E3089" s="10">
        <v>21</v>
      </c>
      <c r="I3089" t="s">
        <v>18</v>
      </c>
      <c r="J3089" t="s">
        <v>36</v>
      </c>
      <c r="L3089" t="s">
        <v>187</v>
      </c>
    </row>
    <row r="3090" spans="1:12" x14ac:dyDescent="0.25">
      <c r="A3090" t="s">
        <v>213</v>
      </c>
      <c r="B3090">
        <v>2022</v>
      </c>
      <c r="C3090" t="s">
        <v>126</v>
      </c>
      <c r="D3090" s="9" t="s">
        <v>140</v>
      </c>
      <c r="E3090" s="10">
        <v>5</v>
      </c>
      <c r="I3090" t="s">
        <v>10</v>
      </c>
      <c r="J3090" t="s">
        <v>34</v>
      </c>
      <c r="L3090" t="s">
        <v>189</v>
      </c>
    </row>
    <row r="3091" spans="1:12" x14ac:dyDescent="0.25">
      <c r="A3091" t="s">
        <v>213</v>
      </c>
      <c r="B3091">
        <v>2022</v>
      </c>
      <c r="C3091" t="s">
        <v>126</v>
      </c>
      <c r="D3091" s="9" t="s">
        <v>29</v>
      </c>
      <c r="E3091" s="10">
        <v>3</v>
      </c>
      <c r="I3091" t="s">
        <v>10</v>
      </c>
      <c r="J3091" t="s">
        <v>21</v>
      </c>
      <c r="L3091" t="s">
        <v>188</v>
      </c>
    </row>
    <row r="3092" spans="1:12" x14ac:dyDescent="0.25">
      <c r="A3092" t="s">
        <v>213</v>
      </c>
      <c r="B3092">
        <v>2022</v>
      </c>
      <c r="C3092" t="s">
        <v>126</v>
      </c>
      <c r="D3092" s="9" t="s">
        <v>39</v>
      </c>
      <c r="E3092" s="10">
        <v>8</v>
      </c>
      <c r="I3092" t="s">
        <v>10</v>
      </c>
      <c r="J3092" t="s">
        <v>21</v>
      </c>
      <c r="L3092" t="s">
        <v>188</v>
      </c>
    </row>
    <row r="3093" spans="1:12" x14ac:dyDescent="0.25">
      <c r="A3093" t="s">
        <v>213</v>
      </c>
      <c r="B3093">
        <v>2022</v>
      </c>
      <c r="C3093" t="s">
        <v>126</v>
      </c>
      <c r="D3093" s="9" t="s">
        <v>148</v>
      </c>
      <c r="E3093" s="10">
        <v>9</v>
      </c>
      <c r="I3093" t="s">
        <v>18</v>
      </c>
      <c r="J3093" t="s">
        <v>38</v>
      </c>
      <c r="L3093" t="s">
        <v>186</v>
      </c>
    </row>
    <row r="3094" spans="1:12" x14ac:dyDescent="0.25">
      <c r="A3094" t="s">
        <v>213</v>
      </c>
      <c r="B3094">
        <v>2022</v>
      </c>
      <c r="C3094" t="s">
        <v>126</v>
      </c>
      <c r="D3094" s="9" t="s">
        <v>131</v>
      </c>
      <c r="E3094" s="10">
        <v>24</v>
      </c>
      <c r="I3094" t="s">
        <v>10</v>
      </c>
      <c r="J3094" t="s">
        <v>45</v>
      </c>
      <c r="L3094" t="s">
        <v>186</v>
      </c>
    </row>
    <row r="3095" spans="1:12" x14ac:dyDescent="0.25">
      <c r="A3095" t="s">
        <v>213</v>
      </c>
      <c r="B3095">
        <v>2022</v>
      </c>
      <c r="C3095" t="s">
        <v>126</v>
      </c>
      <c r="D3095" s="9" t="s">
        <v>12</v>
      </c>
      <c r="E3095" s="10">
        <v>6</v>
      </c>
      <c r="I3095" t="s">
        <v>10</v>
      </c>
      <c r="J3095" t="s">
        <v>13</v>
      </c>
      <c r="L3095" t="s">
        <v>188</v>
      </c>
    </row>
    <row r="3096" spans="1:12" x14ac:dyDescent="0.25">
      <c r="A3096" t="s">
        <v>213</v>
      </c>
      <c r="B3096">
        <v>2022</v>
      </c>
      <c r="C3096" t="s">
        <v>126</v>
      </c>
      <c r="D3096" s="9" t="s">
        <v>25</v>
      </c>
      <c r="E3096" s="10">
        <v>4</v>
      </c>
      <c r="I3096" t="s">
        <v>10</v>
      </c>
      <c r="J3096" t="s">
        <v>26</v>
      </c>
      <c r="L3096" t="s">
        <v>186</v>
      </c>
    </row>
    <row r="3097" spans="1:12" x14ac:dyDescent="0.25">
      <c r="A3097" t="s">
        <v>213</v>
      </c>
      <c r="B3097">
        <v>2022</v>
      </c>
      <c r="C3097" t="s">
        <v>126</v>
      </c>
      <c r="D3097" s="9" t="s">
        <v>44</v>
      </c>
      <c r="E3097" s="10">
        <v>46</v>
      </c>
      <c r="I3097" t="s">
        <v>10</v>
      </c>
      <c r="J3097" t="s">
        <v>45</v>
      </c>
      <c r="L3097" t="s">
        <v>187</v>
      </c>
    </row>
    <row r="3098" spans="1:12" x14ac:dyDescent="0.25">
      <c r="A3098" t="s">
        <v>213</v>
      </c>
      <c r="B3098">
        <v>2022</v>
      </c>
      <c r="C3098" t="s">
        <v>126</v>
      </c>
      <c r="D3098" s="9" t="s">
        <v>147</v>
      </c>
      <c r="E3098" s="10">
        <v>11</v>
      </c>
      <c r="I3098" t="s">
        <v>18</v>
      </c>
      <c r="J3098" t="s">
        <v>19</v>
      </c>
      <c r="L3098" t="s">
        <v>188</v>
      </c>
    </row>
    <row r="3099" spans="1:12" x14ac:dyDescent="0.25">
      <c r="A3099" t="s">
        <v>213</v>
      </c>
      <c r="B3099">
        <v>2022</v>
      </c>
      <c r="C3099" t="s">
        <v>126</v>
      </c>
      <c r="D3099" s="9" t="s">
        <v>133</v>
      </c>
      <c r="E3099" s="10">
        <v>5</v>
      </c>
      <c r="I3099" t="s">
        <v>10</v>
      </c>
      <c r="J3099" t="s">
        <v>21</v>
      </c>
      <c r="L3099" t="s">
        <v>186</v>
      </c>
    </row>
    <row r="3100" spans="1:12" x14ac:dyDescent="0.25">
      <c r="A3100" t="s">
        <v>213</v>
      </c>
      <c r="B3100">
        <v>2022</v>
      </c>
      <c r="C3100" t="s">
        <v>126</v>
      </c>
      <c r="D3100" s="9" t="s">
        <v>9</v>
      </c>
      <c r="E3100" s="10">
        <v>5</v>
      </c>
      <c r="I3100" t="s">
        <v>10</v>
      </c>
      <c r="J3100" t="s">
        <v>11</v>
      </c>
      <c r="L3100" t="s">
        <v>186</v>
      </c>
    </row>
    <row r="3101" spans="1:12" x14ac:dyDescent="0.25">
      <c r="A3101" t="s">
        <v>213</v>
      </c>
      <c r="B3101">
        <v>2022</v>
      </c>
      <c r="C3101" t="s">
        <v>126</v>
      </c>
      <c r="D3101" s="9" t="s">
        <v>43</v>
      </c>
      <c r="E3101" s="10">
        <v>1</v>
      </c>
      <c r="I3101" t="s">
        <v>18</v>
      </c>
      <c r="J3101" t="s">
        <v>34</v>
      </c>
      <c r="L3101" t="s">
        <v>186</v>
      </c>
    </row>
    <row r="3102" spans="1:12" x14ac:dyDescent="0.25">
      <c r="A3102" t="s">
        <v>213</v>
      </c>
      <c r="B3102">
        <v>2022</v>
      </c>
      <c r="C3102" t="s">
        <v>126</v>
      </c>
      <c r="D3102" s="9" t="s">
        <v>142</v>
      </c>
      <c r="E3102" s="10">
        <v>10</v>
      </c>
      <c r="I3102" t="s">
        <v>18</v>
      </c>
      <c r="J3102" t="s">
        <v>34</v>
      </c>
      <c r="L3102" t="s">
        <v>186</v>
      </c>
    </row>
    <row r="3103" spans="1:12" x14ac:dyDescent="0.25">
      <c r="A3103" t="s">
        <v>213</v>
      </c>
      <c r="B3103">
        <v>2022</v>
      </c>
      <c r="C3103" t="s">
        <v>126</v>
      </c>
      <c r="D3103" s="9" t="s">
        <v>157</v>
      </c>
      <c r="E3103" s="10">
        <v>3</v>
      </c>
      <c r="I3103" t="s">
        <v>18</v>
      </c>
      <c r="J3103" t="s">
        <v>16</v>
      </c>
      <c r="L3103" t="s">
        <v>189</v>
      </c>
    </row>
    <row r="3104" spans="1:12" x14ac:dyDescent="0.25">
      <c r="A3104" t="s">
        <v>213</v>
      </c>
      <c r="B3104">
        <v>2022</v>
      </c>
      <c r="C3104" t="s">
        <v>126</v>
      </c>
      <c r="D3104" s="9" t="s">
        <v>146</v>
      </c>
      <c r="E3104" s="10">
        <v>12</v>
      </c>
      <c r="I3104" t="s">
        <v>10</v>
      </c>
      <c r="J3104" t="s">
        <v>45</v>
      </c>
      <c r="L3104" t="s">
        <v>186</v>
      </c>
    </row>
    <row r="3105" spans="1:12" x14ac:dyDescent="0.25">
      <c r="A3105" t="s">
        <v>213</v>
      </c>
      <c r="B3105">
        <v>2022</v>
      </c>
      <c r="C3105" t="s">
        <v>126</v>
      </c>
      <c r="D3105" s="9" t="s">
        <v>60</v>
      </c>
      <c r="E3105" s="10">
        <v>3</v>
      </c>
      <c r="I3105" t="s">
        <v>10</v>
      </c>
      <c r="J3105" t="s">
        <v>42</v>
      </c>
      <c r="L3105" t="s">
        <v>188</v>
      </c>
    </row>
    <row r="3106" spans="1:12" x14ac:dyDescent="0.25">
      <c r="A3106" t="s">
        <v>213</v>
      </c>
      <c r="B3106">
        <v>2022</v>
      </c>
      <c r="C3106" t="s">
        <v>126</v>
      </c>
      <c r="D3106" s="9" t="s">
        <v>47</v>
      </c>
      <c r="E3106" s="10">
        <v>4</v>
      </c>
      <c r="I3106" t="s">
        <v>18</v>
      </c>
      <c r="J3106" t="s">
        <v>34</v>
      </c>
      <c r="L3106" t="s">
        <v>186</v>
      </c>
    </row>
    <row r="3107" spans="1:12" x14ac:dyDescent="0.25">
      <c r="A3107" t="s">
        <v>213</v>
      </c>
      <c r="B3107">
        <v>2022</v>
      </c>
      <c r="C3107" t="s">
        <v>126</v>
      </c>
      <c r="D3107" s="9" t="s">
        <v>138</v>
      </c>
      <c r="E3107" s="10">
        <v>2</v>
      </c>
      <c r="I3107" t="s">
        <v>10</v>
      </c>
      <c r="J3107" t="s">
        <v>34</v>
      </c>
      <c r="L3107" t="s">
        <v>186</v>
      </c>
    </row>
    <row r="3108" spans="1:12" x14ac:dyDescent="0.25">
      <c r="A3108" t="s">
        <v>213</v>
      </c>
      <c r="B3108">
        <v>2022</v>
      </c>
      <c r="C3108" t="s">
        <v>126</v>
      </c>
      <c r="D3108" s="9" t="s">
        <v>71</v>
      </c>
      <c r="E3108" s="10">
        <v>3</v>
      </c>
      <c r="I3108" t="s">
        <v>18</v>
      </c>
      <c r="J3108" t="s">
        <v>72</v>
      </c>
      <c r="L3108" t="s">
        <v>186</v>
      </c>
    </row>
    <row r="3109" spans="1:12" x14ac:dyDescent="0.25">
      <c r="A3109" t="s">
        <v>213</v>
      </c>
      <c r="B3109">
        <v>2022</v>
      </c>
      <c r="C3109" t="s">
        <v>126</v>
      </c>
      <c r="D3109" s="9" t="s">
        <v>74</v>
      </c>
      <c r="E3109" s="10">
        <v>2</v>
      </c>
      <c r="I3109" t="s">
        <v>18</v>
      </c>
      <c r="J3109" t="s">
        <v>19</v>
      </c>
      <c r="L3109" t="s">
        <v>186</v>
      </c>
    </row>
    <row r="3110" spans="1:12" x14ac:dyDescent="0.25">
      <c r="A3110" t="s">
        <v>213</v>
      </c>
      <c r="B3110">
        <v>2022</v>
      </c>
      <c r="C3110" t="s">
        <v>126</v>
      </c>
      <c r="D3110" s="9" t="s">
        <v>59</v>
      </c>
      <c r="E3110" s="10">
        <v>7</v>
      </c>
      <c r="I3110" t="s">
        <v>18</v>
      </c>
      <c r="J3110" t="s">
        <v>38</v>
      </c>
      <c r="L3110" t="s">
        <v>186</v>
      </c>
    </row>
    <row r="3111" spans="1:12" x14ac:dyDescent="0.25">
      <c r="A3111" t="s">
        <v>213</v>
      </c>
      <c r="B3111">
        <v>2022</v>
      </c>
      <c r="C3111" t="s">
        <v>126</v>
      </c>
      <c r="D3111" s="9" t="s">
        <v>136</v>
      </c>
      <c r="E3111" s="10">
        <v>2</v>
      </c>
      <c r="I3111" t="s">
        <v>18</v>
      </c>
      <c r="J3111" t="s">
        <v>16</v>
      </c>
      <c r="L3111" t="s">
        <v>189</v>
      </c>
    </row>
    <row r="3112" spans="1:12" x14ac:dyDescent="0.25">
      <c r="A3112" t="s">
        <v>213</v>
      </c>
      <c r="B3112">
        <v>2022</v>
      </c>
      <c r="C3112" t="s">
        <v>126</v>
      </c>
      <c r="D3112" s="9" t="s">
        <v>134</v>
      </c>
      <c r="E3112" s="10">
        <v>1</v>
      </c>
      <c r="I3112" t="s">
        <v>18</v>
      </c>
      <c r="J3112" t="s">
        <v>19</v>
      </c>
      <c r="L3112" t="s">
        <v>186</v>
      </c>
    </row>
    <row r="3113" spans="1:12" x14ac:dyDescent="0.25">
      <c r="A3113" t="s">
        <v>213</v>
      </c>
      <c r="B3113">
        <v>2022</v>
      </c>
      <c r="C3113" t="s">
        <v>126</v>
      </c>
      <c r="D3113" s="9" t="s">
        <v>156</v>
      </c>
      <c r="E3113" s="10">
        <v>3</v>
      </c>
      <c r="I3113" t="s">
        <v>10</v>
      </c>
      <c r="J3113" t="s">
        <v>21</v>
      </c>
      <c r="L3113" t="s">
        <v>186</v>
      </c>
    </row>
    <row r="3114" spans="1:12" x14ac:dyDescent="0.25">
      <c r="A3114" t="s">
        <v>213</v>
      </c>
      <c r="B3114">
        <v>2022</v>
      </c>
      <c r="C3114" t="s">
        <v>126</v>
      </c>
      <c r="D3114" s="9" t="s">
        <v>20</v>
      </c>
      <c r="E3114" s="10">
        <v>5</v>
      </c>
      <c r="I3114" t="s">
        <v>10</v>
      </c>
      <c r="J3114" t="s">
        <v>21</v>
      </c>
      <c r="L3114" t="s">
        <v>186</v>
      </c>
    </row>
    <row r="3115" spans="1:12" x14ac:dyDescent="0.25">
      <c r="A3115" t="s">
        <v>213</v>
      </c>
      <c r="B3115">
        <v>2022</v>
      </c>
      <c r="C3115" t="s">
        <v>126</v>
      </c>
      <c r="D3115" s="9" t="s">
        <v>144</v>
      </c>
      <c r="E3115" s="10">
        <v>1</v>
      </c>
      <c r="I3115" t="s">
        <v>10</v>
      </c>
      <c r="J3115" t="s">
        <v>13</v>
      </c>
      <c r="L3115" t="s">
        <v>189</v>
      </c>
    </row>
    <row r="3116" spans="1:12" x14ac:dyDescent="0.25">
      <c r="A3116" t="s">
        <v>213</v>
      </c>
      <c r="B3116">
        <v>2022</v>
      </c>
      <c r="C3116" t="s">
        <v>126</v>
      </c>
      <c r="D3116" s="9" t="s">
        <v>23</v>
      </c>
      <c r="E3116" s="10">
        <v>2</v>
      </c>
      <c r="I3116" t="s">
        <v>18</v>
      </c>
      <c r="J3116" t="s">
        <v>19</v>
      </c>
      <c r="L3116" t="s">
        <v>188</v>
      </c>
    </row>
    <row r="3117" spans="1:12" x14ac:dyDescent="0.25">
      <c r="A3117" t="s">
        <v>213</v>
      </c>
      <c r="B3117">
        <v>2022</v>
      </c>
      <c r="C3117" t="s">
        <v>126</v>
      </c>
      <c r="D3117" s="9" t="s">
        <v>48</v>
      </c>
      <c r="E3117" s="10">
        <v>4</v>
      </c>
      <c r="I3117" t="s">
        <v>18</v>
      </c>
      <c r="J3117" t="s">
        <v>19</v>
      </c>
      <c r="L3117" t="s">
        <v>188</v>
      </c>
    </row>
    <row r="3118" spans="1:12" x14ac:dyDescent="0.25">
      <c r="A3118" t="s">
        <v>213</v>
      </c>
      <c r="B3118">
        <v>2022</v>
      </c>
      <c r="C3118" t="s">
        <v>126</v>
      </c>
      <c r="D3118" s="9" t="s">
        <v>79</v>
      </c>
      <c r="E3118" s="10">
        <v>3</v>
      </c>
      <c r="I3118" t="s">
        <v>18</v>
      </c>
      <c r="J3118" t="s">
        <v>45</v>
      </c>
      <c r="L3118" t="s">
        <v>188</v>
      </c>
    </row>
    <row r="3119" spans="1:12" x14ac:dyDescent="0.25">
      <c r="A3119" t="s">
        <v>213</v>
      </c>
      <c r="B3119">
        <v>2022</v>
      </c>
      <c r="C3119" t="s">
        <v>126</v>
      </c>
      <c r="D3119" s="9" t="s">
        <v>154</v>
      </c>
      <c r="E3119" s="10">
        <v>8</v>
      </c>
      <c r="I3119" t="s">
        <v>18</v>
      </c>
      <c r="J3119" t="s">
        <v>36</v>
      </c>
      <c r="L3119" t="s">
        <v>186</v>
      </c>
    </row>
    <row r="3120" spans="1:12" x14ac:dyDescent="0.25">
      <c r="A3120" t="s">
        <v>213</v>
      </c>
      <c r="B3120">
        <v>2022</v>
      </c>
      <c r="C3120" t="s">
        <v>126</v>
      </c>
      <c r="D3120" s="9" t="s">
        <v>155</v>
      </c>
      <c r="E3120" s="10">
        <v>7</v>
      </c>
      <c r="I3120" t="s">
        <v>18</v>
      </c>
      <c r="J3120" t="s">
        <v>16</v>
      </c>
      <c r="L3120" t="s">
        <v>186</v>
      </c>
    </row>
    <row r="3121" spans="1:12" x14ac:dyDescent="0.25">
      <c r="A3121" t="s">
        <v>213</v>
      </c>
      <c r="B3121">
        <v>2022</v>
      </c>
      <c r="C3121" t="s">
        <v>126</v>
      </c>
      <c r="D3121" s="9" t="s">
        <v>130</v>
      </c>
      <c r="E3121" s="10">
        <v>3</v>
      </c>
      <c r="I3121" t="s">
        <v>10</v>
      </c>
      <c r="J3121" t="s">
        <v>11</v>
      </c>
      <c r="L3121" t="s">
        <v>186</v>
      </c>
    </row>
    <row r="3122" spans="1:12" x14ac:dyDescent="0.25">
      <c r="A3122" t="s">
        <v>213</v>
      </c>
      <c r="B3122">
        <v>2022</v>
      </c>
      <c r="C3122" t="s">
        <v>126</v>
      </c>
      <c r="D3122" s="9" t="s">
        <v>117</v>
      </c>
      <c r="E3122" s="10">
        <v>2</v>
      </c>
      <c r="I3122" t="s">
        <v>18</v>
      </c>
      <c r="J3122" t="s">
        <v>16</v>
      </c>
      <c r="L3122" t="s">
        <v>189</v>
      </c>
    </row>
    <row r="3123" spans="1:12" x14ac:dyDescent="0.25">
      <c r="A3123" t="s">
        <v>213</v>
      </c>
      <c r="B3123">
        <v>2022</v>
      </c>
      <c r="C3123" t="s">
        <v>126</v>
      </c>
      <c r="D3123" s="9" t="s">
        <v>50</v>
      </c>
      <c r="E3123" s="10">
        <v>1</v>
      </c>
      <c r="I3123" t="s">
        <v>15</v>
      </c>
      <c r="J3123" t="s">
        <v>42</v>
      </c>
      <c r="L3123" t="s">
        <v>188</v>
      </c>
    </row>
    <row r="3124" spans="1:12" x14ac:dyDescent="0.25">
      <c r="A3124" t="s">
        <v>213</v>
      </c>
      <c r="B3124">
        <v>2022</v>
      </c>
      <c r="C3124" t="s">
        <v>126</v>
      </c>
      <c r="D3124" s="9" t="s">
        <v>152</v>
      </c>
      <c r="E3124" s="10">
        <v>1</v>
      </c>
      <c r="I3124" t="s">
        <v>10</v>
      </c>
      <c r="J3124" t="s">
        <v>13</v>
      </c>
      <c r="L3124" t="s">
        <v>189</v>
      </c>
    </row>
    <row r="3125" spans="1:12" x14ac:dyDescent="0.25">
      <c r="A3125" t="s">
        <v>213</v>
      </c>
      <c r="B3125">
        <v>2022</v>
      </c>
      <c r="C3125" t="s">
        <v>126</v>
      </c>
      <c r="D3125" s="9" t="s">
        <v>69</v>
      </c>
      <c r="E3125" s="10">
        <v>1</v>
      </c>
      <c r="I3125" t="s">
        <v>18</v>
      </c>
      <c r="J3125" t="s">
        <v>19</v>
      </c>
      <c r="L3125" t="s">
        <v>186</v>
      </c>
    </row>
    <row r="3126" spans="1:12" x14ac:dyDescent="0.25">
      <c r="A3126" t="s">
        <v>213</v>
      </c>
      <c r="B3126">
        <v>2022</v>
      </c>
      <c r="C3126" t="s">
        <v>126</v>
      </c>
      <c r="D3126" s="9" t="s">
        <v>14</v>
      </c>
      <c r="E3126" s="10">
        <v>4</v>
      </c>
      <c r="I3126" t="s">
        <v>15</v>
      </c>
      <c r="J3126" t="s">
        <v>16</v>
      </c>
      <c r="L3126" t="s">
        <v>187</v>
      </c>
    </row>
    <row r="3127" spans="1:12" x14ac:dyDescent="0.25">
      <c r="A3127" t="s">
        <v>213</v>
      </c>
      <c r="B3127">
        <v>2022</v>
      </c>
      <c r="C3127" t="s">
        <v>126</v>
      </c>
      <c r="D3127" s="9" t="s">
        <v>160</v>
      </c>
      <c r="E3127" s="10">
        <v>1</v>
      </c>
      <c r="I3127" t="s">
        <v>18</v>
      </c>
      <c r="J3127" t="s">
        <v>16</v>
      </c>
      <c r="L3127" t="s">
        <v>189</v>
      </c>
    </row>
    <row r="3128" spans="1:12" x14ac:dyDescent="0.25">
      <c r="A3128" t="s">
        <v>213</v>
      </c>
      <c r="B3128">
        <v>2022</v>
      </c>
      <c r="C3128" t="s">
        <v>126</v>
      </c>
      <c r="D3128" s="9" t="s">
        <v>83</v>
      </c>
      <c r="E3128" s="10">
        <v>1</v>
      </c>
      <c r="I3128" t="s">
        <v>10</v>
      </c>
      <c r="J3128" t="s">
        <v>28</v>
      </c>
      <c r="L3128" t="s">
        <v>189</v>
      </c>
    </row>
    <row r="3129" spans="1:12" x14ac:dyDescent="0.25">
      <c r="A3129" t="s">
        <v>213</v>
      </c>
      <c r="B3129">
        <v>2022</v>
      </c>
      <c r="C3129" t="s">
        <v>126</v>
      </c>
      <c r="D3129" s="9" t="s">
        <v>153</v>
      </c>
      <c r="E3129" s="10">
        <v>1</v>
      </c>
      <c r="I3129" t="s">
        <v>18</v>
      </c>
      <c r="J3129" t="s">
        <v>19</v>
      </c>
      <c r="L3129" t="s">
        <v>189</v>
      </c>
    </row>
    <row r="3130" spans="1:12" x14ac:dyDescent="0.25">
      <c r="A3130" t="s">
        <v>213</v>
      </c>
      <c r="B3130">
        <v>2022</v>
      </c>
      <c r="C3130" t="s">
        <v>126</v>
      </c>
      <c r="D3130" s="9" t="s">
        <v>55</v>
      </c>
      <c r="E3130" s="10">
        <v>18</v>
      </c>
      <c r="I3130" t="s">
        <v>10</v>
      </c>
      <c r="J3130" t="s">
        <v>34</v>
      </c>
      <c r="L3130" t="s">
        <v>187</v>
      </c>
    </row>
    <row r="3131" spans="1:12" x14ac:dyDescent="0.25">
      <c r="A3131" t="s">
        <v>213</v>
      </c>
      <c r="B3131">
        <v>2022</v>
      </c>
      <c r="C3131" t="s">
        <v>126</v>
      </c>
      <c r="D3131" s="9" t="s">
        <v>64</v>
      </c>
      <c r="E3131" s="10">
        <v>4</v>
      </c>
      <c r="I3131" t="s">
        <v>18</v>
      </c>
      <c r="J3131" t="s">
        <v>19</v>
      </c>
      <c r="L3131" t="s">
        <v>188</v>
      </c>
    </row>
    <row r="3132" spans="1:12" x14ac:dyDescent="0.25">
      <c r="A3132" t="s">
        <v>213</v>
      </c>
      <c r="B3132">
        <v>2022</v>
      </c>
      <c r="C3132" t="s">
        <v>126</v>
      </c>
      <c r="D3132" s="9" t="s">
        <v>67</v>
      </c>
      <c r="E3132" s="10">
        <v>1</v>
      </c>
      <c r="I3132" t="s">
        <v>10</v>
      </c>
      <c r="J3132" t="s">
        <v>68</v>
      </c>
      <c r="L3132" t="s">
        <v>186</v>
      </c>
    </row>
    <row r="3133" spans="1:12" x14ac:dyDescent="0.25">
      <c r="A3133" t="s">
        <v>213</v>
      </c>
      <c r="B3133">
        <v>2022</v>
      </c>
      <c r="C3133" t="s">
        <v>126</v>
      </c>
      <c r="D3133" s="9" t="s">
        <v>110</v>
      </c>
      <c r="E3133" s="10">
        <v>1</v>
      </c>
      <c r="I3133" t="s">
        <v>10</v>
      </c>
      <c r="J3133" t="s">
        <v>19</v>
      </c>
      <c r="L3133" t="s">
        <v>189</v>
      </c>
    </row>
    <row r="3134" spans="1:12" x14ac:dyDescent="0.25">
      <c r="A3134" t="s">
        <v>213</v>
      </c>
      <c r="B3134">
        <v>2022</v>
      </c>
      <c r="C3134" t="s">
        <v>127</v>
      </c>
      <c r="D3134" s="9" t="s">
        <v>142</v>
      </c>
      <c r="E3134" s="10">
        <v>11</v>
      </c>
      <c r="I3134" t="s">
        <v>18</v>
      </c>
      <c r="J3134" t="s">
        <v>34</v>
      </c>
      <c r="L3134" t="s">
        <v>186</v>
      </c>
    </row>
    <row r="3135" spans="1:12" x14ac:dyDescent="0.25">
      <c r="A3135" t="s">
        <v>213</v>
      </c>
      <c r="B3135">
        <v>2022</v>
      </c>
      <c r="C3135" t="s">
        <v>127</v>
      </c>
      <c r="D3135" s="9" t="s">
        <v>39</v>
      </c>
      <c r="E3135" s="10">
        <v>7</v>
      </c>
      <c r="I3135" t="s">
        <v>10</v>
      </c>
      <c r="J3135" t="s">
        <v>21</v>
      </c>
      <c r="L3135" t="s">
        <v>188</v>
      </c>
    </row>
    <row r="3136" spans="1:12" x14ac:dyDescent="0.25">
      <c r="A3136" t="s">
        <v>213</v>
      </c>
      <c r="B3136">
        <v>2022</v>
      </c>
      <c r="C3136" t="s">
        <v>127</v>
      </c>
      <c r="D3136" s="9" t="s">
        <v>14</v>
      </c>
      <c r="E3136" s="10">
        <v>84</v>
      </c>
      <c r="I3136" t="s">
        <v>15</v>
      </c>
      <c r="J3136" t="s">
        <v>16</v>
      </c>
      <c r="L3136" t="s">
        <v>187</v>
      </c>
    </row>
    <row r="3137" spans="1:12" x14ac:dyDescent="0.25">
      <c r="A3137" t="s">
        <v>213</v>
      </c>
      <c r="B3137">
        <v>2022</v>
      </c>
      <c r="C3137" t="s">
        <v>127</v>
      </c>
      <c r="D3137" s="9" t="s">
        <v>27</v>
      </c>
      <c r="E3137" s="10">
        <v>9</v>
      </c>
      <c r="I3137" t="s">
        <v>18</v>
      </c>
      <c r="J3137" t="s">
        <v>28</v>
      </c>
      <c r="L3137" t="s">
        <v>188</v>
      </c>
    </row>
    <row r="3138" spans="1:12" x14ac:dyDescent="0.25">
      <c r="A3138" t="s">
        <v>213</v>
      </c>
      <c r="B3138">
        <v>2022</v>
      </c>
      <c r="C3138" t="s">
        <v>127</v>
      </c>
      <c r="D3138" s="9" t="s">
        <v>146</v>
      </c>
      <c r="E3138" s="10">
        <v>12</v>
      </c>
      <c r="I3138" t="s">
        <v>10</v>
      </c>
      <c r="J3138" t="s">
        <v>45</v>
      </c>
      <c r="L3138" t="s">
        <v>186</v>
      </c>
    </row>
    <row r="3139" spans="1:12" x14ac:dyDescent="0.25">
      <c r="A3139" t="s">
        <v>213</v>
      </c>
      <c r="B3139">
        <v>2022</v>
      </c>
      <c r="C3139" t="s">
        <v>127</v>
      </c>
      <c r="D3139" s="9" t="s">
        <v>35</v>
      </c>
      <c r="E3139" s="10">
        <v>11</v>
      </c>
      <c r="I3139" t="s">
        <v>18</v>
      </c>
      <c r="J3139" t="s">
        <v>36</v>
      </c>
      <c r="L3139" t="s">
        <v>187</v>
      </c>
    </row>
    <row r="3140" spans="1:12" x14ac:dyDescent="0.25">
      <c r="A3140" t="s">
        <v>213</v>
      </c>
      <c r="B3140">
        <v>2022</v>
      </c>
      <c r="C3140" t="s">
        <v>127</v>
      </c>
      <c r="D3140" s="9" t="s">
        <v>87</v>
      </c>
      <c r="E3140" s="10">
        <v>23</v>
      </c>
      <c r="I3140" t="s">
        <v>18</v>
      </c>
      <c r="J3140" t="s">
        <v>19</v>
      </c>
      <c r="L3140" t="s">
        <v>188</v>
      </c>
    </row>
    <row r="3141" spans="1:12" x14ac:dyDescent="0.25">
      <c r="A3141" t="s">
        <v>213</v>
      </c>
      <c r="B3141">
        <v>2022</v>
      </c>
      <c r="C3141" t="s">
        <v>127</v>
      </c>
      <c r="D3141" s="9" t="s">
        <v>44</v>
      </c>
      <c r="E3141" s="10">
        <v>36</v>
      </c>
      <c r="I3141" t="s">
        <v>10</v>
      </c>
      <c r="J3141" t="s">
        <v>45</v>
      </c>
      <c r="L3141" t="s">
        <v>187</v>
      </c>
    </row>
    <row r="3142" spans="1:12" x14ac:dyDescent="0.25">
      <c r="A3142" t="s">
        <v>213</v>
      </c>
      <c r="B3142">
        <v>2022</v>
      </c>
      <c r="C3142" t="s">
        <v>127</v>
      </c>
      <c r="D3142" s="9" t="s">
        <v>46</v>
      </c>
      <c r="E3142" s="10">
        <v>49</v>
      </c>
      <c r="I3142" t="s">
        <v>10</v>
      </c>
      <c r="J3142" t="s">
        <v>45</v>
      </c>
      <c r="L3142" t="s">
        <v>188</v>
      </c>
    </row>
    <row r="3143" spans="1:12" x14ac:dyDescent="0.25">
      <c r="A3143" t="s">
        <v>213</v>
      </c>
      <c r="B3143">
        <v>2022</v>
      </c>
      <c r="C3143" t="s">
        <v>127</v>
      </c>
      <c r="D3143" s="9" t="s">
        <v>22</v>
      </c>
      <c r="E3143" s="10">
        <v>51</v>
      </c>
      <c r="I3143" t="s">
        <v>15</v>
      </c>
      <c r="J3143" t="s">
        <v>16</v>
      </c>
      <c r="L3143" t="s">
        <v>187</v>
      </c>
    </row>
    <row r="3144" spans="1:12" x14ac:dyDescent="0.25">
      <c r="A3144" t="s">
        <v>213</v>
      </c>
      <c r="B3144">
        <v>2022</v>
      </c>
      <c r="C3144" t="s">
        <v>127</v>
      </c>
      <c r="D3144" s="9" t="s">
        <v>41</v>
      </c>
      <c r="E3144" s="10">
        <v>27</v>
      </c>
      <c r="I3144" t="s">
        <v>15</v>
      </c>
      <c r="J3144" t="s">
        <v>42</v>
      </c>
      <c r="L3144" t="s">
        <v>187</v>
      </c>
    </row>
    <row r="3145" spans="1:12" x14ac:dyDescent="0.25">
      <c r="A3145" t="s">
        <v>213</v>
      </c>
      <c r="B3145">
        <v>2022</v>
      </c>
      <c r="C3145" t="s">
        <v>127</v>
      </c>
      <c r="D3145" s="9" t="s">
        <v>79</v>
      </c>
      <c r="E3145" s="10">
        <v>6</v>
      </c>
      <c r="I3145" t="s">
        <v>18</v>
      </c>
      <c r="J3145" t="s">
        <v>45</v>
      </c>
      <c r="L3145" t="s">
        <v>188</v>
      </c>
    </row>
    <row r="3146" spans="1:12" x14ac:dyDescent="0.25">
      <c r="A3146" t="s">
        <v>213</v>
      </c>
      <c r="B3146">
        <v>2022</v>
      </c>
      <c r="C3146" t="s">
        <v>127</v>
      </c>
      <c r="D3146" s="9" t="s">
        <v>60</v>
      </c>
      <c r="E3146" s="10">
        <v>5</v>
      </c>
      <c r="I3146" t="s">
        <v>10</v>
      </c>
      <c r="J3146" t="s">
        <v>42</v>
      </c>
      <c r="L3146" t="s">
        <v>188</v>
      </c>
    </row>
    <row r="3147" spans="1:12" x14ac:dyDescent="0.25">
      <c r="A3147" t="s">
        <v>213</v>
      </c>
      <c r="B3147">
        <v>2022</v>
      </c>
      <c r="C3147" t="s">
        <v>127</v>
      </c>
      <c r="D3147" s="9" t="s">
        <v>145</v>
      </c>
      <c r="E3147" s="10">
        <v>34</v>
      </c>
      <c r="I3147" t="s">
        <v>18</v>
      </c>
      <c r="J3147" t="s">
        <v>19</v>
      </c>
      <c r="L3147" t="s">
        <v>188</v>
      </c>
    </row>
    <row r="3148" spans="1:12" x14ac:dyDescent="0.25">
      <c r="A3148" t="s">
        <v>213</v>
      </c>
      <c r="B3148">
        <v>2022</v>
      </c>
      <c r="C3148" t="s">
        <v>127</v>
      </c>
      <c r="D3148" s="9" t="s">
        <v>147</v>
      </c>
      <c r="E3148" s="10">
        <v>14</v>
      </c>
      <c r="I3148" t="s">
        <v>18</v>
      </c>
      <c r="J3148" t="s">
        <v>19</v>
      </c>
      <c r="L3148" t="s">
        <v>188</v>
      </c>
    </row>
    <row r="3149" spans="1:12" x14ac:dyDescent="0.25">
      <c r="A3149" t="s">
        <v>213</v>
      </c>
      <c r="B3149">
        <v>2022</v>
      </c>
      <c r="C3149" t="s">
        <v>127</v>
      </c>
      <c r="D3149" s="9" t="s">
        <v>37</v>
      </c>
      <c r="E3149" s="10">
        <v>21</v>
      </c>
      <c r="I3149" t="s">
        <v>10</v>
      </c>
      <c r="J3149" t="s">
        <v>38</v>
      </c>
      <c r="L3149" t="s">
        <v>187</v>
      </c>
    </row>
    <row r="3150" spans="1:12" x14ac:dyDescent="0.25">
      <c r="A3150" t="s">
        <v>213</v>
      </c>
      <c r="B3150">
        <v>2022</v>
      </c>
      <c r="C3150" t="s">
        <v>127</v>
      </c>
      <c r="D3150" s="9" t="s">
        <v>138</v>
      </c>
      <c r="E3150" s="10">
        <v>5</v>
      </c>
      <c r="I3150" t="s">
        <v>10</v>
      </c>
      <c r="J3150" t="s">
        <v>34</v>
      </c>
      <c r="L3150" t="s">
        <v>186</v>
      </c>
    </row>
    <row r="3151" spans="1:12" x14ac:dyDescent="0.25">
      <c r="A3151" t="s">
        <v>213</v>
      </c>
      <c r="B3151">
        <v>2022</v>
      </c>
      <c r="C3151" t="s">
        <v>127</v>
      </c>
      <c r="D3151" s="9" t="s">
        <v>49</v>
      </c>
      <c r="E3151" s="10">
        <v>1</v>
      </c>
      <c r="I3151" t="s">
        <v>18</v>
      </c>
      <c r="J3151" t="s">
        <v>19</v>
      </c>
      <c r="L3151" t="s">
        <v>189</v>
      </c>
    </row>
    <row r="3152" spans="1:12" x14ac:dyDescent="0.25">
      <c r="A3152" t="s">
        <v>213</v>
      </c>
      <c r="B3152">
        <v>2022</v>
      </c>
      <c r="C3152" t="s">
        <v>127</v>
      </c>
      <c r="D3152" s="9" t="s">
        <v>133</v>
      </c>
      <c r="E3152" s="10">
        <v>5</v>
      </c>
      <c r="I3152" t="s">
        <v>10</v>
      </c>
      <c r="J3152" t="s">
        <v>21</v>
      </c>
      <c r="L3152" t="s">
        <v>186</v>
      </c>
    </row>
    <row r="3153" spans="1:12" x14ac:dyDescent="0.25">
      <c r="A3153" t="s">
        <v>213</v>
      </c>
      <c r="B3153">
        <v>2022</v>
      </c>
      <c r="C3153" t="s">
        <v>127</v>
      </c>
      <c r="D3153" s="9" t="s">
        <v>150</v>
      </c>
      <c r="E3153" s="10">
        <v>3</v>
      </c>
      <c r="I3153" t="s">
        <v>10</v>
      </c>
      <c r="J3153" t="s">
        <v>21</v>
      </c>
      <c r="L3153" t="s">
        <v>189</v>
      </c>
    </row>
    <row r="3154" spans="1:12" x14ac:dyDescent="0.25">
      <c r="A3154" t="s">
        <v>213</v>
      </c>
      <c r="B3154">
        <v>2022</v>
      </c>
      <c r="C3154" t="s">
        <v>127</v>
      </c>
      <c r="D3154" s="9" t="s">
        <v>130</v>
      </c>
      <c r="E3154" s="10">
        <v>8</v>
      </c>
      <c r="I3154" t="s">
        <v>10</v>
      </c>
      <c r="J3154" t="s">
        <v>11</v>
      </c>
      <c r="L3154" t="s">
        <v>186</v>
      </c>
    </row>
    <row r="3155" spans="1:12" x14ac:dyDescent="0.25">
      <c r="A3155" t="s">
        <v>213</v>
      </c>
      <c r="B3155">
        <v>2022</v>
      </c>
      <c r="C3155" t="s">
        <v>127</v>
      </c>
      <c r="D3155" s="9" t="s">
        <v>134</v>
      </c>
      <c r="E3155" s="10">
        <v>3</v>
      </c>
      <c r="I3155" t="s">
        <v>18</v>
      </c>
      <c r="J3155" t="s">
        <v>19</v>
      </c>
      <c r="L3155" t="s">
        <v>186</v>
      </c>
    </row>
    <row r="3156" spans="1:12" x14ac:dyDescent="0.25">
      <c r="A3156" t="s">
        <v>213</v>
      </c>
      <c r="B3156">
        <v>2022</v>
      </c>
      <c r="C3156" t="s">
        <v>127</v>
      </c>
      <c r="D3156" s="9" t="s">
        <v>137</v>
      </c>
      <c r="E3156" s="10">
        <v>5</v>
      </c>
      <c r="I3156" t="s">
        <v>10</v>
      </c>
      <c r="J3156" t="s">
        <v>45</v>
      </c>
      <c r="L3156" t="s">
        <v>188</v>
      </c>
    </row>
    <row r="3157" spans="1:12" x14ac:dyDescent="0.25">
      <c r="A3157" t="s">
        <v>213</v>
      </c>
      <c r="B3157">
        <v>2022</v>
      </c>
      <c r="C3157" t="s">
        <v>127</v>
      </c>
      <c r="D3157" s="9" t="s">
        <v>47</v>
      </c>
      <c r="E3157" s="10">
        <v>6</v>
      </c>
      <c r="I3157" t="s">
        <v>18</v>
      </c>
      <c r="J3157" t="s">
        <v>34</v>
      </c>
      <c r="L3157" t="s">
        <v>186</v>
      </c>
    </row>
    <row r="3158" spans="1:12" x14ac:dyDescent="0.25">
      <c r="A3158" t="s">
        <v>213</v>
      </c>
      <c r="B3158">
        <v>2022</v>
      </c>
      <c r="C3158" t="s">
        <v>127</v>
      </c>
      <c r="D3158" s="9" t="s">
        <v>23</v>
      </c>
      <c r="E3158" s="10">
        <v>3</v>
      </c>
      <c r="I3158" t="s">
        <v>18</v>
      </c>
      <c r="J3158" t="s">
        <v>19</v>
      </c>
      <c r="L3158" t="s">
        <v>188</v>
      </c>
    </row>
    <row r="3159" spans="1:12" x14ac:dyDescent="0.25">
      <c r="A3159" t="s">
        <v>213</v>
      </c>
      <c r="B3159">
        <v>2022</v>
      </c>
      <c r="C3159" t="s">
        <v>127</v>
      </c>
      <c r="D3159" s="9" t="s">
        <v>64</v>
      </c>
      <c r="E3159" s="10">
        <v>2</v>
      </c>
      <c r="I3159" t="s">
        <v>18</v>
      </c>
      <c r="J3159" t="s">
        <v>19</v>
      </c>
      <c r="L3159" t="s">
        <v>188</v>
      </c>
    </row>
    <row r="3160" spans="1:12" x14ac:dyDescent="0.25">
      <c r="A3160" t="s">
        <v>213</v>
      </c>
      <c r="B3160">
        <v>2022</v>
      </c>
      <c r="C3160" t="s">
        <v>127</v>
      </c>
      <c r="D3160" s="9" t="s">
        <v>9</v>
      </c>
      <c r="E3160" s="10">
        <v>4</v>
      </c>
      <c r="I3160" t="s">
        <v>10</v>
      </c>
      <c r="J3160" t="s">
        <v>11</v>
      </c>
      <c r="L3160" t="s">
        <v>186</v>
      </c>
    </row>
    <row r="3161" spans="1:12" x14ac:dyDescent="0.25">
      <c r="A3161" t="s">
        <v>213</v>
      </c>
      <c r="B3161">
        <v>2022</v>
      </c>
      <c r="C3161" t="s">
        <v>127</v>
      </c>
      <c r="D3161" s="9" t="s">
        <v>117</v>
      </c>
      <c r="E3161" s="10">
        <v>3</v>
      </c>
      <c r="I3161" t="s">
        <v>18</v>
      </c>
      <c r="J3161" t="s">
        <v>16</v>
      </c>
      <c r="L3161" t="s">
        <v>189</v>
      </c>
    </row>
    <row r="3162" spans="1:12" x14ac:dyDescent="0.25">
      <c r="A3162" t="s">
        <v>213</v>
      </c>
      <c r="B3162">
        <v>2022</v>
      </c>
      <c r="C3162" t="s">
        <v>127</v>
      </c>
      <c r="D3162" s="9" t="s">
        <v>48</v>
      </c>
      <c r="E3162" s="10">
        <v>4</v>
      </c>
      <c r="I3162" t="s">
        <v>18</v>
      </c>
      <c r="J3162" t="s">
        <v>19</v>
      </c>
      <c r="L3162" t="s">
        <v>188</v>
      </c>
    </row>
    <row r="3163" spans="1:12" x14ac:dyDescent="0.25">
      <c r="A3163" t="s">
        <v>213</v>
      </c>
      <c r="B3163">
        <v>2022</v>
      </c>
      <c r="C3163" t="s">
        <v>127</v>
      </c>
      <c r="D3163" s="9" t="s">
        <v>50</v>
      </c>
      <c r="E3163" s="10">
        <v>3</v>
      </c>
      <c r="I3163" t="s">
        <v>15</v>
      </c>
      <c r="J3163" t="s">
        <v>42</v>
      </c>
      <c r="L3163" t="s">
        <v>188</v>
      </c>
    </row>
    <row r="3164" spans="1:12" x14ac:dyDescent="0.25">
      <c r="A3164" t="s">
        <v>213</v>
      </c>
      <c r="B3164">
        <v>2022</v>
      </c>
      <c r="C3164" t="s">
        <v>127</v>
      </c>
      <c r="D3164" s="9" t="s">
        <v>25</v>
      </c>
      <c r="E3164" s="10">
        <v>7</v>
      </c>
      <c r="I3164" t="s">
        <v>10</v>
      </c>
      <c r="J3164" t="s">
        <v>26</v>
      </c>
      <c r="L3164" t="s">
        <v>186</v>
      </c>
    </row>
    <row r="3165" spans="1:12" x14ac:dyDescent="0.25">
      <c r="A3165" t="s">
        <v>213</v>
      </c>
      <c r="B3165">
        <v>2022</v>
      </c>
      <c r="C3165" t="s">
        <v>127</v>
      </c>
      <c r="D3165" s="9" t="s">
        <v>55</v>
      </c>
      <c r="E3165" s="10">
        <v>26</v>
      </c>
      <c r="I3165" t="s">
        <v>10</v>
      </c>
      <c r="J3165" t="s">
        <v>34</v>
      </c>
      <c r="L3165" t="s">
        <v>187</v>
      </c>
    </row>
    <row r="3166" spans="1:12" x14ac:dyDescent="0.25">
      <c r="A3166" t="s">
        <v>213</v>
      </c>
      <c r="B3166">
        <v>2022</v>
      </c>
      <c r="C3166" t="s">
        <v>127</v>
      </c>
      <c r="D3166" s="9" t="s">
        <v>12</v>
      </c>
      <c r="E3166" s="10">
        <v>5</v>
      </c>
      <c r="I3166" t="s">
        <v>10</v>
      </c>
      <c r="J3166" t="s">
        <v>13</v>
      </c>
      <c r="L3166" t="s">
        <v>188</v>
      </c>
    </row>
    <row r="3167" spans="1:12" x14ac:dyDescent="0.25">
      <c r="A3167" t="s">
        <v>213</v>
      </c>
      <c r="B3167">
        <v>2022</v>
      </c>
      <c r="C3167" t="s">
        <v>127</v>
      </c>
      <c r="D3167" s="9" t="s">
        <v>160</v>
      </c>
      <c r="E3167" s="10">
        <v>4</v>
      </c>
      <c r="I3167" t="s">
        <v>18</v>
      </c>
      <c r="J3167" t="s">
        <v>16</v>
      </c>
      <c r="L3167" t="s">
        <v>189</v>
      </c>
    </row>
    <row r="3168" spans="1:12" x14ac:dyDescent="0.25">
      <c r="A3168" t="s">
        <v>213</v>
      </c>
      <c r="B3168">
        <v>2022</v>
      </c>
      <c r="C3168" t="s">
        <v>127</v>
      </c>
      <c r="D3168" s="9" t="s">
        <v>157</v>
      </c>
      <c r="E3168" s="10">
        <v>5</v>
      </c>
      <c r="I3168" t="s">
        <v>18</v>
      </c>
      <c r="J3168" t="s">
        <v>16</v>
      </c>
      <c r="L3168" t="s">
        <v>189</v>
      </c>
    </row>
    <row r="3169" spans="1:12" x14ac:dyDescent="0.25">
      <c r="A3169" t="s">
        <v>213</v>
      </c>
      <c r="B3169">
        <v>2022</v>
      </c>
      <c r="C3169" t="s">
        <v>127</v>
      </c>
      <c r="D3169" s="9" t="s">
        <v>140</v>
      </c>
      <c r="E3169" s="10">
        <v>2</v>
      </c>
      <c r="I3169" t="s">
        <v>10</v>
      </c>
      <c r="J3169" t="s">
        <v>34</v>
      </c>
      <c r="L3169" t="s">
        <v>189</v>
      </c>
    </row>
    <row r="3170" spans="1:12" x14ac:dyDescent="0.25">
      <c r="A3170" t="s">
        <v>213</v>
      </c>
      <c r="B3170">
        <v>2022</v>
      </c>
      <c r="C3170" t="s">
        <v>127</v>
      </c>
      <c r="D3170" s="9" t="s">
        <v>29</v>
      </c>
      <c r="E3170" s="10">
        <v>2</v>
      </c>
      <c r="I3170" t="s">
        <v>10</v>
      </c>
      <c r="J3170" t="s">
        <v>21</v>
      </c>
      <c r="L3170" t="s">
        <v>188</v>
      </c>
    </row>
    <row r="3171" spans="1:12" x14ac:dyDescent="0.25">
      <c r="A3171" t="s">
        <v>213</v>
      </c>
      <c r="B3171">
        <v>2022</v>
      </c>
      <c r="C3171" t="s">
        <v>127</v>
      </c>
      <c r="D3171" s="9" t="s">
        <v>148</v>
      </c>
      <c r="E3171" s="10">
        <v>2</v>
      </c>
      <c r="I3171" t="s">
        <v>18</v>
      </c>
      <c r="J3171" t="s">
        <v>38</v>
      </c>
      <c r="L3171" t="s">
        <v>186</v>
      </c>
    </row>
    <row r="3172" spans="1:12" x14ac:dyDescent="0.25">
      <c r="A3172" t="s">
        <v>213</v>
      </c>
      <c r="B3172">
        <v>2022</v>
      </c>
      <c r="C3172" t="s">
        <v>127</v>
      </c>
      <c r="D3172" s="9" t="s">
        <v>136</v>
      </c>
      <c r="E3172" s="10">
        <v>5</v>
      </c>
      <c r="I3172" t="s">
        <v>18</v>
      </c>
      <c r="J3172" t="s">
        <v>16</v>
      </c>
      <c r="L3172" t="s">
        <v>189</v>
      </c>
    </row>
    <row r="3173" spans="1:12" x14ac:dyDescent="0.25">
      <c r="A3173" t="s">
        <v>213</v>
      </c>
      <c r="B3173">
        <v>2022</v>
      </c>
      <c r="C3173" t="s">
        <v>127</v>
      </c>
      <c r="D3173" s="9" t="s">
        <v>69</v>
      </c>
      <c r="E3173" s="10">
        <v>2</v>
      </c>
      <c r="I3173" t="s">
        <v>18</v>
      </c>
      <c r="J3173" t="s">
        <v>19</v>
      </c>
      <c r="L3173" t="s">
        <v>186</v>
      </c>
    </row>
    <row r="3174" spans="1:12" x14ac:dyDescent="0.25">
      <c r="A3174" t="s">
        <v>213</v>
      </c>
      <c r="B3174">
        <v>2022</v>
      </c>
      <c r="C3174" t="s">
        <v>127</v>
      </c>
      <c r="D3174" s="9" t="s">
        <v>20</v>
      </c>
      <c r="E3174" s="10">
        <v>4</v>
      </c>
      <c r="I3174" t="s">
        <v>10</v>
      </c>
      <c r="J3174" t="s">
        <v>21</v>
      </c>
      <c r="L3174" t="s">
        <v>186</v>
      </c>
    </row>
    <row r="3175" spans="1:12" x14ac:dyDescent="0.25">
      <c r="A3175" t="s">
        <v>213</v>
      </c>
      <c r="B3175">
        <v>2022</v>
      </c>
      <c r="C3175" t="s">
        <v>127</v>
      </c>
      <c r="D3175" s="9" t="s">
        <v>74</v>
      </c>
      <c r="E3175" s="10">
        <v>2</v>
      </c>
      <c r="I3175" t="s">
        <v>18</v>
      </c>
      <c r="J3175" t="s">
        <v>19</v>
      </c>
      <c r="L3175" t="s">
        <v>186</v>
      </c>
    </row>
    <row r="3176" spans="1:12" x14ac:dyDescent="0.25">
      <c r="A3176" t="s">
        <v>213</v>
      </c>
      <c r="B3176">
        <v>2022</v>
      </c>
      <c r="C3176" t="s">
        <v>127</v>
      </c>
      <c r="D3176" s="9" t="s">
        <v>100</v>
      </c>
      <c r="E3176" s="10">
        <v>2</v>
      </c>
      <c r="I3176" t="s">
        <v>10</v>
      </c>
      <c r="J3176" t="s">
        <v>32</v>
      </c>
      <c r="L3176" t="s">
        <v>189</v>
      </c>
    </row>
    <row r="3177" spans="1:12" x14ac:dyDescent="0.25">
      <c r="A3177" t="s">
        <v>213</v>
      </c>
      <c r="B3177">
        <v>2022</v>
      </c>
      <c r="C3177" t="s">
        <v>127</v>
      </c>
      <c r="D3177" s="9" t="s">
        <v>53</v>
      </c>
      <c r="E3177" s="10">
        <v>2</v>
      </c>
      <c r="I3177" t="s">
        <v>18</v>
      </c>
      <c r="J3177" t="s">
        <v>16</v>
      </c>
      <c r="L3177" t="s">
        <v>186</v>
      </c>
    </row>
    <row r="3178" spans="1:12" x14ac:dyDescent="0.25">
      <c r="A3178" t="s">
        <v>213</v>
      </c>
      <c r="B3178">
        <v>2022</v>
      </c>
      <c r="C3178" t="s">
        <v>127</v>
      </c>
      <c r="D3178" s="9" t="s">
        <v>52</v>
      </c>
      <c r="E3178" s="10">
        <v>1</v>
      </c>
      <c r="I3178" t="s">
        <v>18</v>
      </c>
      <c r="J3178" t="s">
        <v>36</v>
      </c>
      <c r="L3178" t="s">
        <v>186</v>
      </c>
    </row>
    <row r="3179" spans="1:12" x14ac:dyDescent="0.25">
      <c r="A3179" t="s">
        <v>213</v>
      </c>
      <c r="B3179">
        <v>2022</v>
      </c>
      <c r="C3179" t="s">
        <v>127</v>
      </c>
      <c r="D3179" s="9" t="s">
        <v>63</v>
      </c>
      <c r="E3179" s="10">
        <v>2</v>
      </c>
      <c r="I3179" t="s">
        <v>18</v>
      </c>
      <c r="J3179" t="s">
        <v>19</v>
      </c>
      <c r="L3179" t="s">
        <v>186</v>
      </c>
    </row>
    <row r="3180" spans="1:12" x14ac:dyDescent="0.25">
      <c r="A3180" t="s">
        <v>213</v>
      </c>
      <c r="B3180">
        <v>2022</v>
      </c>
      <c r="C3180" t="s">
        <v>127</v>
      </c>
      <c r="D3180" s="9" t="s">
        <v>73</v>
      </c>
      <c r="E3180" s="10">
        <v>3</v>
      </c>
      <c r="I3180" t="s">
        <v>18</v>
      </c>
      <c r="J3180" t="s">
        <v>19</v>
      </c>
      <c r="L3180" t="s">
        <v>186</v>
      </c>
    </row>
    <row r="3181" spans="1:12" x14ac:dyDescent="0.25">
      <c r="A3181" t="s">
        <v>213</v>
      </c>
      <c r="B3181">
        <v>2022</v>
      </c>
      <c r="C3181" t="s">
        <v>127</v>
      </c>
      <c r="D3181" s="9" t="s">
        <v>153</v>
      </c>
      <c r="E3181" s="10">
        <v>1</v>
      </c>
      <c r="I3181" t="s">
        <v>18</v>
      </c>
      <c r="J3181" t="s">
        <v>19</v>
      </c>
      <c r="L3181" t="s">
        <v>189</v>
      </c>
    </row>
    <row r="3182" spans="1:12" x14ac:dyDescent="0.25">
      <c r="A3182" t="s">
        <v>213</v>
      </c>
      <c r="B3182">
        <v>2022</v>
      </c>
      <c r="C3182" t="s">
        <v>127</v>
      </c>
      <c r="D3182" s="9" t="s">
        <v>156</v>
      </c>
      <c r="E3182" s="10">
        <v>2</v>
      </c>
      <c r="I3182" t="s">
        <v>10</v>
      </c>
      <c r="J3182" t="s">
        <v>21</v>
      </c>
      <c r="L3182" t="s">
        <v>186</v>
      </c>
    </row>
    <row r="3183" spans="1:12" x14ac:dyDescent="0.25">
      <c r="A3183" t="s">
        <v>213</v>
      </c>
      <c r="B3183">
        <v>2022</v>
      </c>
      <c r="C3183" t="s">
        <v>127</v>
      </c>
      <c r="D3183" s="9" t="s">
        <v>110</v>
      </c>
      <c r="E3183" s="10">
        <v>1</v>
      </c>
      <c r="I3183" t="s">
        <v>10</v>
      </c>
      <c r="J3183" t="s">
        <v>19</v>
      </c>
      <c r="L3183" t="s">
        <v>189</v>
      </c>
    </row>
    <row r="3184" spans="1:12" x14ac:dyDescent="0.25">
      <c r="A3184" t="s">
        <v>213</v>
      </c>
      <c r="B3184">
        <v>2022</v>
      </c>
      <c r="C3184" t="s">
        <v>127</v>
      </c>
      <c r="D3184" s="9" t="s">
        <v>71</v>
      </c>
      <c r="E3184" s="10">
        <v>7</v>
      </c>
      <c r="I3184" t="s">
        <v>18</v>
      </c>
      <c r="J3184" t="s">
        <v>72</v>
      </c>
      <c r="L3184" t="s">
        <v>186</v>
      </c>
    </row>
    <row r="3185" spans="1:12" x14ac:dyDescent="0.25">
      <c r="A3185" t="s">
        <v>213</v>
      </c>
      <c r="B3185">
        <v>2022</v>
      </c>
      <c r="C3185" t="s">
        <v>127</v>
      </c>
      <c r="D3185" s="9" t="s">
        <v>154</v>
      </c>
      <c r="E3185" s="10">
        <v>3</v>
      </c>
      <c r="I3185" t="s">
        <v>18</v>
      </c>
      <c r="J3185" t="s">
        <v>36</v>
      </c>
      <c r="L3185" t="s">
        <v>186</v>
      </c>
    </row>
    <row r="3186" spans="1:12" x14ac:dyDescent="0.25">
      <c r="A3186" t="s">
        <v>213</v>
      </c>
      <c r="B3186">
        <v>2022</v>
      </c>
      <c r="C3186" t="s">
        <v>127</v>
      </c>
      <c r="D3186" s="9" t="s">
        <v>151</v>
      </c>
      <c r="E3186" s="10">
        <v>2</v>
      </c>
      <c r="I3186" t="s">
        <v>10</v>
      </c>
      <c r="J3186" t="s">
        <v>13</v>
      </c>
      <c r="L3186" t="s">
        <v>189</v>
      </c>
    </row>
    <row r="3187" spans="1:12" x14ac:dyDescent="0.25">
      <c r="A3187" t="s">
        <v>213</v>
      </c>
      <c r="B3187">
        <v>2022</v>
      </c>
      <c r="C3187" t="s">
        <v>127</v>
      </c>
      <c r="D3187" s="9" t="s">
        <v>109</v>
      </c>
      <c r="E3187" s="10">
        <v>3</v>
      </c>
      <c r="I3187" t="s">
        <v>18</v>
      </c>
      <c r="J3187" t="s">
        <v>16</v>
      </c>
      <c r="L3187" t="s">
        <v>189</v>
      </c>
    </row>
    <row r="3188" spans="1:12" x14ac:dyDescent="0.25">
      <c r="A3188" t="s">
        <v>213</v>
      </c>
      <c r="B3188">
        <v>2022</v>
      </c>
      <c r="C3188" t="s">
        <v>127</v>
      </c>
      <c r="D3188" s="9" t="s">
        <v>135</v>
      </c>
      <c r="E3188" s="10">
        <v>3</v>
      </c>
      <c r="I3188" t="s">
        <v>18</v>
      </c>
      <c r="J3188" t="s">
        <v>19</v>
      </c>
      <c r="L3188" t="s">
        <v>189</v>
      </c>
    </row>
    <row r="3189" spans="1:12" x14ac:dyDescent="0.25">
      <c r="A3189" t="s">
        <v>213</v>
      </c>
      <c r="B3189">
        <v>2022</v>
      </c>
      <c r="C3189" t="s">
        <v>127</v>
      </c>
      <c r="D3189" s="9" t="s">
        <v>80</v>
      </c>
      <c r="E3189" s="10">
        <v>1</v>
      </c>
      <c r="I3189" t="s">
        <v>10</v>
      </c>
      <c r="J3189" t="s">
        <v>26</v>
      </c>
      <c r="L3189" t="s">
        <v>189</v>
      </c>
    </row>
    <row r="3190" spans="1:12" x14ac:dyDescent="0.25">
      <c r="A3190" t="s">
        <v>213</v>
      </c>
      <c r="B3190">
        <v>2022</v>
      </c>
      <c r="C3190" t="s">
        <v>127</v>
      </c>
      <c r="D3190" s="9" t="s">
        <v>144</v>
      </c>
      <c r="E3190" s="10">
        <v>1</v>
      </c>
      <c r="I3190" t="s">
        <v>10</v>
      </c>
      <c r="J3190" t="s">
        <v>13</v>
      </c>
      <c r="L3190" t="s">
        <v>189</v>
      </c>
    </row>
    <row r="3191" spans="1:12" x14ac:dyDescent="0.25">
      <c r="A3191" t="s">
        <v>213</v>
      </c>
      <c r="B3191">
        <v>2022</v>
      </c>
      <c r="C3191" t="s">
        <v>127</v>
      </c>
      <c r="D3191" s="9" t="s">
        <v>40</v>
      </c>
      <c r="E3191" s="10">
        <v>3</v>
      </c>
      <c r="I3191" t="s">
        <v>18</v>
      </c>
      <c r="J3191" t="s">
        <v>16</v>
      </c>
      <c r="L3191" t="s">
        <v>186</v>
      </c>
    </row>
    <row r="3192" spans="1:12" x14ac:dyDescent="0.25">
      <c r="A3192" t="s">
        <v>213</v>
      </c>
      <c r="B3192">
        <v>2022</v>
      </c>
      <c r="C3192" t="s">
        <v>127</v>
      </c>
      <c r="D3192" s="9" t="s">
        <v>56</v>
      </c>
      <c r="E3192" s="10">
        <v>1</v>
      </c>
      <c r="I3192" t="s">
        <v>10</v>
      </c>
      <c r="J3192" t="s">
        <v>11</v>
      </c>
      <c r="L3192" t="s">
        <v>189</v>
      </c>
    </row>
    <row r="3193" spans="1:12" x14ac:dyDescent="0.25">
      <c r="A3193" t="s">
        <v>213</v>
      </c>
      <c r="B3193">
        <v>2022</v>
      </c>
      <c r="C3193" t="s">
        <v>128</v>
      </c>
      <c r="D3193" s="9" t="s">
        <v>79</v>
      </c>
      <c r="E3193" s="10">
        <v>1</v>
      </c>
      <c r="I3193" t="s">
        <v>18</v>
      </c>
      <c r="J3193" t="s">
        <v>45</v>
      </c>
      <c r="L3193" t="s">
        <v>188</v>
      </c>
    </row>
    <row r="3194" spans="1:12" x14ac:dyDescent="0.25">
      <c r="A3194" t="s">
        <v>213</v>
      </c>
      <c r="B3194">
        <v>2022</v>
      </c>
      <c r="C3194" t="s">
        <v>128</v>
      </c>
      <c r="D3194" s="9" t="s">
        <v>55</v>
      </c>
      <c r="E3194" s="10">
        <v>162</v>
      </c>
      <c r="I3194" t="s">
        <v>10</v>
      </c>
      <c r="J3194" t="s">
        <v>34</v>
      </c>
      <c r="L3194" t="s">
        <v>187</v>
      </c>
    </row>
    <row r="3195" spans="1:12" x14ac:dyDescent="0.25">
      <c r="A3195" t="s">
        <v>213</v>
      </c>
      <c r="B3195">
        <v>2022</v>
      </c>
      <c r="C3195" t="s">
        <v>128</v>
      </c>
      <c r="D3195" s="9" t="s">
        <v>139</v>
      </c>
      <c r="E3195" s="10">
        <v>1</v>
      </c>
      <c r="I3195" t="s">
        <v>15</v>
      </c>
      <c r="J3195" t="s">
        <v>13</v>
      </c>
      <c r="L3195" t="s">
        <v>189</v>
      </c>
    </row>
    <row r="3196" spans="1:12" x14ac:dyDescent="0.25">
      <c r="A3196" t="s">
        <v>213</v>
      </c>
      <c r="B3196">
        <v>2022</v>
      </c>
      <c r="C3196" t="s">
        <v>128</v>
      </c>
      <c r="D3196" s="9" t="s">
        <v>155</v>
      </c>
      <c r="E3196" s="10">
        <v>9</v>
      </c>
      <c r="I3196" t="s">
        <v>18</v>
      </c>
      <c r="J3196" t="s">
        <v>16</v>
      </c>
      <c r="L3196" t="s">
        <v>186</v>
      </c>
    </row>
    <row r="3197" spans="1:12" x14ac:dyDescent="0.25">
      <c r="A3197" t="s">
        <v>213</v>
      </c>
      <c r="B3197">
        <v>2022</v>
      </c>
      <c r="C3197" t="s">
        <v>128</v>
      </c>
      <c r="D3197" s="9" t="s">
        <v>14</v>
      </c>
      <c r="E3197" s="10">
        <v>210</v>
      </c>
      <c r="I3197" t="s">
        <v>15</v>
      </c>
      <c r="J3197" t="s">
        <v>16</v>
      </c>
      <c r="L3197" t="s">
        <v>187</v>
      </c>
    </row>
    <row r="3198" spans="1:12" x14ac:dyDescent="0.25">
      <c r="A3198" t="s">
        <v>213</v>
      </c>
      <c r="B3198">
        <v>2022</v>
      </c>
      <c r="C3198" t="s">
        <v>128</v>
      </c>
      <c r="D3198" s="9" t="s">
        <v>131</v>
      </c>
      <c r="E3198" s="10">
        <v>16</v>
      </c>
      <c r="I3198" t="s">
        <v>10</v>
      </c>
      <c r="J3198" t="s">
        <v>45</v>
      </c>
      <c r="L3198" t="s">
        <v>186</v>
      </c>
    </row>
    <row r="3199" spans="1:12" x14ac:dyDescent="0.25">
      <c r="A3199" t="s">
        <v>213</v>
      </c>
      <c r="B3199">
        <v>2022</v>
      </c>
      <c r="C3199" t="s">
        <v>128</v>
      </c>
      <c r="D3199" s="9" t="s">
        <v>37</v>
      </c>
      <c r="E3199" s="10">
        <v>19</v>
      </c>
      <c r="I3199" t="s">
        <v>10</v>
      </c>
      <c r="J3199" t="s">
        <v>38</v>
      </c>
      <c r="L3199" t="s">
        <v>187</v>
      </c>
    </row>
    <row r="3200" spans="1:12" x14ac:dyDescent="0.25">
      <c r="A3200" t="s">
        <v>213</v>
      </c>
      <c r="B3200">
        <v>2022</v>
      </c>
      <c r="C3200" t="s">
        <v>128</v>
      </c>
      <c r="D3200" s="9" t="s">
        <v>87</v>
      </c>
      <c r="E3200" s="10">
        <v>29</v>
      </c>
      <c r="I3200" t="s">
        <v>18</v>
      </c>
      <c r="J3200" t="s">
        <v>19</v>
      </c>
      <c r="L3200" t="s">
        <v>188</v>
      </c>
    </row>
    <row r="3201" spans="1:12" x14ac:dyDescent="0.25">
      <c r="A3201" t="s">
        <v>213</v>
      </c>
      <c r="B3201">
        <v>2022</v>
      </c>
      <c r="C3201" t="s">
        <v>128</v>
      </c>
      <c r="D3201" s="9" t="s">
        <v>41</v>
      </c>
      <c r="E3201" s="10">
        <v>38</v>
      </c>
      <c r="I3201" t="s">
        <v>15</v>
      </c>
      <c r="J3201" t="s">
        <v>42</v>
      </c>
      <c r="L3201" t="s">
        <v>187</v>
      </c>
    </row>
    <row r="3202" spans="1:12" x14ac:dyDescent="0.25">
      <c r="A3202" t="s">
        <v>213</v>
      </c>
      <c r="B3202">
        <v>2022</v>
      </c>
      <c r="C3202" t="s">
        <v>128</v>
      </c>
      <c r="D3202" s="9" t="s">
        <v>44</v>
      </c>
      <c r="E3202" s="10">
        <v>79</v>
      </c>
      <c r="I3202" t="s">
        <v>10</v>
      </c>
      <c r="J3202" t="s">
        <v>45</v>
      </c>
      <c r="L3202" t="s">
        <v>187</v>
      </c>
    </row>
    <row r="3203" spans="1:12" x14ac:dyDescent="0.25">
      <c r="A3203" t="s">
        <v>213</v>
      </c>
      <c r="B3203">
        <v>2022</v>
      </c>
      <c r="C3203" t="s">
        <v>128</v>
      </c>
      <c r="D3203" s="9" t="s">
        <v>133</v>
      </c>
      <c r="E3203" s="10">
        <v>6</v>
      </c>
      <c r="I3203" t="s">
        <v>10</v>
      </c>
      <c r="J3203" t="s">
        <v>21</v>
      </c>
      <c r="L3203" t="s">
        <v>186</v>
      </c>
    </row>
    <row r="3204" spans="1:12" x14ac:dyDescent="0.25">
      <c r="A3204" t="s">
        <v>213</v>
      </c>
      <c r="B3204">
        <v>2022</v>
      </c>
      <c r="C3204" t="s">
        <v>128</v>
      </c>
      <c r="D3204" s="9" t="s">
        <v>146</v>
      </c>
      <c r="E3204" s="10">
        <v>10</v>
      </c>
      <c r="I3204" t="s">
        <v>10</v>
      </c>
      <c r="J3204" t="s">
        <v>45</v>
      </c>
      <c r="L3204" t="s">
        <v>186</v>
      </c>
    </row>
    <row r="3205" spans="1:12" x14ac:dyDescent="0.25">
      <c r="A3205" t="s">
        <v>213</v>
      </c>
      <c r="B3205">
        <v>2022</v>
      </c>
      <c r="C3205" t="s">
        <v>128</v>
      </c>
      <c r="D3205" s="9" t="s">
        <v>54</v>
      </c>
      <c r="E3205" s="10">
        <v>3</v>
      </c>
      <c r="I3205" t="s">
        <v>10</v>
      </c>
      <c r="J3205" t="s">
        <v>34</v>
      </c>
      <c r="L3205" t="s">
        <v>189</v>
      </c>
    </row>
    <row r="3206" spans="1:12" x14ac:dyDescent="0.25">
      <c r="A3206" t="s">
        <v>213</v>
      </c>
      <c r="B3206">
        <v>2022</v>
      </c>
      <c r="C3206" t="s">
        <v>128</v>
      </c>
      <c r="D3206" s="9" t="s">
        <v>22</v>
      </c>
      <c r="E3206" s="10">
        <v>49</v>
      </c>
      <c r="I3206" t="s">
        <v>15</v>
      </c>
      <c r="J3206" t="s">
        <v>16</v>
      </c>
      <c r="L3206" t="s">
        <v>187</v>
      </c>
    </row>
    <row r="3207" spans="1:12" x14ac:dyDescent="0.25">
      <c r="A3207" t="s">
        <v>213</v>
      </c>
      <c r="B3207">
        <v>2022</v>
      </c>
      <c r="C3207" t="s">
        <v>128</v>
      </c>
      <c r="D3207" s="9" t="s">
        <v>25</v>
      </c>
      <c r="E3207" s="10">
        <v>11</v>
      </c>
      <c r="I3207" t="s">
        <v>10</v>
      </c>
      <c r="J3207" t="s">
        <v>26</v>
      </c>
      <c r="L3207" t="s">
        <v>186</v>
      </c>
    </row>
    <row r="3208" spans="1:12" x14ac:dyDescent="0.25">
      <c r="A3208" t="s">
        <v>213</v>
      </c>
      <c r="B3208">
        <v>2022</v>
      </c>
      <c r="C3208" t="s">
        <v>128</v>
      </c>
      <c r="D3208" s="9" t="s">
        <v>12</v>
      </c>
      <c r="E3208" s="10">
        <v>6</v>
      </c>
      <c r="I3208" t="s">
        <v>10</v>
      </c>
      <c r="J3208" t="s">
        <v>13</v>
      </c>
      <c r="L3208" t="s">
        <v>188</v>
      </c>
    </row>
    <row r="3209" spans="1:12" x14ac:dyDescent="0.25">
      <c r="A3209" t="s">
        <v>213</v>
      </c>
      <c r="B3209">
        <v>2022</v>
      </c>
      <c r="C3209" t="s">
        <v>128</v>
      </c>
      <c r="D3209" s="9" t="s">
        <v>46</v>
      </c>
      <c r="E3209" s="10">
        <v>29</v>
      </c>
      <c r="I3209" t="s">
        <v>10</v>
      </c>
      <c r="J3209" t="s">
        <v>45</v>
      </c>
      <c r="L3209" t="s">
        <v>188</v>
      </c>
    </row>
    <row r="3210" spans="1:12" x14ac:dyDescent="0.25">
      <c r="A3210" t="s">
        <v>213</v>
      </c>
      <c r="B3210">
        <v>2022</v>
      </c>
      <c r="C3210" t="s">
        <v>128</v>
      </c>
      <c r="D3210" s="9" t="s">
        <v>134</v>
      </c>
      <c r="E3210" s="10">
        <v>8</v>
      </c>
      <c r="I3210" t="s">
        <v>18</v>
      </c>
      <c r="J3210" t="s">
        <v>19</v>
      </c>
      <c r="L3210" t="s">
        <v>186</v>
      </c>
    </row>
    <row r="3211" spans="1:12" x14ac:dyDescent="0.25">
      <c r="A3211" t="s">
        <v>213</v>
      </c>
      <c r="B3211">
        <v>2022</v>
      </c>
      <c r="C3211" t="s">
        <v>128</v>
      </c>
      <c r="D3211" s="9" t="s">
        <v>138</v>
      </c>
      <c r="E3211" s="10">
        <v>3</v>
      </c>
      <c r="I3211" t="s">
        <v>10</v>
      </c>
      <c r="J3211" t="s">
        <v>34</v>
      </c>
      <c r="L3211" t="s">
        <v>186</v>
      </c>
    </row>
    <row r="3212" spans="1:12" x14ac:dyDescent="0.25">
      <c r="A3212" t="s">
        <v>213</v>
      </c>
      <c r="B3212">
        <v>2022</v>
      </c>
      <c r="C3212" t="s">
        <v>128</v>
      </c>
      <c r="D3212" s="9" t="s">
        <v>47</v>
      </c>
      <c r="E3212" s="10">
        <v>1</v>
      </c>
      <c r="I3212" t="s">
        <v>18</v>
      </c>
      <c r="J3212" t="s">
        <v>34</v>
      </c>
      <c r="L3212" t="s">
        <v>186</v>
      </c>
    </row>
    <row r="3213" spans="1:12" x14ac:dyDescent="0.25">
      <c r="A3213" t="s">
        <v>213</v>
      </c>
      <c r="B3213">
        <v>2022</v>
      </c>
      <c r="C3213" t="s">
        <v>128</v>
      </c>
      <c r="D3213" s="9" t="s">
        <v>74</v>
      </c>
      <c r="E3213" s="10">
        <v>6</v>
      </c>
      <c r="I3213" t="s">
        <v>18</v>
      </c>
      <c r="J3213" t="s">
        <v>19</v>
      </c>
      <c r="L3213" t="s">
        <v>186</v>
      </c>
    </row>
    <row r="3214" spans="1:12" x14ac:dyDescent="0.25">
      <c r="A3214" t="s">
        <v>213</v>
      </c>
      <c r="B3214">
        <v>2022</v>
      </c>
      <c r="C3214" t="s">
        <v>128</v>
      </c>
      <c r="D3214" s="9" t="s">
        <v>27</v>
      </c>
      <c r="E3214" s="10">
        <v>7</v>
      </c>
      <c r="I3214" t="s">
        <v>18</v>
      </c>
      <c r="J3214" t="s">
        <v>28</v>
      </c>
      <c r="L3214" t="s">
        <v>188</v>
      </c>
    </row>
    <row r="3215" spans="1:12" x14ac:dyDescent="0.25">
      <c r="A3215" t="s">
        <v>213</v>
      </c>
      <c r="B3215">
        <v>2022</v>
      </c>
      <c r="C3215" t="s">
        <v>128</v>
      </c>
      <c r="D3215" s="9" t="s">
        <v>60</v>
      </c>
      <c r="E3215" s="10">
        <v>10</v>
      </c>
      <c r="I3215" t="s">
        <v>10</v>
      </c>
      <c r="J3215" t="s">
        <v>42</v>
      </c>
      <c r="L3215" t="s">
        <v>188</v>
      </c>
    </row>
    <row r="3216" spans="1:12" x14ac:dyDescent="0.25">
      <c r="A3216" t="s">
        <v>213</v>
      </c>
      <c r="B3216">
        <v>2022</v>
      </c>
      <c r="C3216" t="s">
        <v>128</v>
      </c>
      <c r="D3216" s="9" t="s">
        <v>141</v>
      </c>
      <c r="E3216" s="10">
        <v>2</v>
      </c>
      <c r="I3216" t="s">
        <v>18</v>
      </c>
      <c r="J3216" t="s">
        <v>16</v>
      </c>
      <c r="L3216" t="s">
        <v>189</v>
      </c>
    </row>
    <row r="3217" spans="1:12" x14ac:dyDescent="0.25">
      <c r="A3217" t="s">
        <v>213</v>
      </c>
      <c r="B3217">
        <v>2022</v>
      </c>
      <c r="C3217" t="s">
        <v>128</v>
      </c>
      <c r="D3217" s="9" t="s">
        <v>142</v>
      </c>
      <c r="E3217" s="10">
        <v>20</v>
      </c>
      <c r="I3217" t="s">
        <v>18</v>
      </c>
      <c r="J3217" t="s">
        <v>34</v>
      </c>
      <c r="L3217" t="s">
        <v>186</v>
      </c>
    </row>
    <row r="3218" spans="1:12" x14ac:dyDescent="0.25">
      <c r="A3218" t="s">
        <v>213</v>
      </c>
      <c r="B3218">
        <v>2022</v>
      </c>
      <c r="C3218" t="s">
        <v>128</v>
      </c>
      <c r="D3218" s="9" t="s">
        <v>144</v>
      </c>
      <c r="E3218" s="10">
        <v>3</v>
      </c>
      <c r="I3218" t="s">
        <v>10</v>
      </c>
      <c r="J3218" t="s">
        <v>13</v>
      </c>
      <c r="L3218" t="s">
        <v>189</v>
      </c>
    </row>
    <row r="3219" spans="1:12" x14ac:dyDescent="0.25">
      <c r="A3219" t="s">
        <v>213</v>
      </c>
      <c r="B3219">
        <v>2022</v>
      </c>
      <c r="C3219" t="s">
        <v>128</v>
      </c>
      <c r="D3219" s="9" t="s">
        <v>88</v>
      </c>
      <c r="E3219" s="10">
        <v>1</v>
      </c>
      <c r="I3219" t="s">
        <v>10</v>
      </c>
      <c r="J3219" t="s">
        <v>11</v>
      </c>
      <c r="L3219" t="s">
        <v>189</v>
      </c>
    </row>
    <row r="3220" spans="1:12" x14ac:dyDescent="0.25">
      <c r="A3220" t="s">
        <v>213</v>
      </c>
      <c r="B3220">
        <v>2022</v>
      </c>
      <c r="C3220" t="s">
        <v>128</v>
      </c>
      <c r="D3220" s="9" t="s">
        <v>147</v>
      </c>
      <c r="E3220" s="10">
        <v>15</v>
      </c>
      <c r="I3220" t="s">
        <v>18</v>
      </c>
      <c r="J3220" t="s">
        <v>19</v>
      </c>
      <c r="L3220" t="s">
        <v>188</v>
      </c>
    </row>
    <row r="3221" spans="1:12" x14ac:dyDescent="0.25">
      <c r="A3221" t="s">
        <v>213</v>
      </c>
      <c r="B3221">
        <v>2022</v>
      </c>
      <c r="C3221" t="s">
        <v>128</v>
      </c>
      <c r="D3221" s="9" t="s">
        <v>137</v>
      </c>
      <c r="E3221" s="10">
        <v>4</v>
      </c>
      <c r="I3221" t="s">
        <v>10</v>
      </c>
      <c r="J3221" t="s">
        <v>45</v>
      </c>
      <c r="L3221" t="s">
        <v>188</v>
      </c>
    </row>
    <row r="3222" spans="1:12" x14ac:dyDescent="0.25">
      <c r="A3222" t="s">
        <v>213</v>
      </c>
      <c r="B3222">
        <v>2022</v>
      </c>
      <c r="C3222" t="s">
        <v>128</v>
      </c>
      <c r="D3222" s="9" t="s">
        <v>64</v>
      </c>
      <c r="E3222" s="10">
        <v>6</v>
      </c>
      <c r="I3222" t="s">
        <v>18</v>
      </c>
      <c r="J3222" t="s">
        <v>19</v>
      </c>
      <c r="L3222" t="s">
        <v>188</v>
      </c>
    </row>
    <row r="3223" spans="1:12" x14ac:dyDescent="0.25">
      <c r="A3223" t="s">
        <v>213</v>
      </c>
      <c r="B3223">
        <v>2022</v>
      </c>
      <c r="C3223" t="s">
        <v>128</v>
      </c>
      <c r="D3223" s="9" t="s">
        <v>33</v>
      </c>
      <c r="E3223" s="10">
        <v>2</v>
      </c>
      <c r="I3223" t="s">
        <v>18</v>
      </c>
      <c r="J3223" t="s">
        <v>34</v>
      </c>
      <c r="L3223" t="s">
        <v>186</v>
      </c>
    </row>
    <row r="3224" spans="1:12" x14ac:dyDescent="0.25">
      <c r="A3224" t="s">
        <v>213</v>
      </c>
      <c r="B3224">
        <v>2022</v>
      </c>
      <c r="C3224" t="s">
        <v>128</v>
      </c>
      <c r="D3224" s="9" t="s">
        <v>29</v>
      </c>
      <c r="E3224" s="10">
        <v>1</v>
      </c>
      <c r="I3224" t="s">
        <v>10</v>
      </c>
      <c r="J3224" t="s">
        <v>21</v>
      </c>
      <c r="L3224" t="s">
        <v>188</v>
      </c>
    </row>
    <row r="3225" spans="1:12" x14ac:dyDescent="0.25">
      <c r="A3225" t="s">
        <v>213</v>
      </c>
      <c r="B3225">
        <v>2022</v>
      </c>
      <c r="C3225" t="s">
        <v>128</v>
      </c>
      <c r="D3225" s="9" t="s">
        <v>76</v>
      </c>
      <c r="E3225" s="10">
        <v>1</v>
      </c>
      <c r="I3225" t="s">
        <v>18</v>
      </c>
      <c r="J3225" t="s">
        <v>72</v>
      </c>
      <c r="L3225" t="s">
        <v>189</v>
      </c>
    </row>
    <row r="3226" spans="1:12" x14ac:dyDescent="0.25">
      <c r="A3226" t="s">
        <v>213</v>
      </c>
      <c r="B3226">
        <v>2022</v>
      </c>
      <c r="C3226" t="s">
        <v>128</v>
      </c>
      <c r="D3226" s="9" t="s">
        <v>163</v>
      </c>
      <c r="E3226" s="10">
        <v>1</v>
      </c>
      <c r="I3226" t="s">
        <v>10</v>
      </c>
      <c r="J3226" t="s">
        <v>13</v>
      </c>
      <c r="L3226" t="s">
        <v>189</v>
      </c>
    </row>
    <row r="3227" spans="1:12" x14ac:dyDescent="0.25">
      <c r="A3227" t="s">
        <v>213</v>
      </c>
      <c r="B3227">
        <v>2022</v>
      </c>
      <c r="C3227" t="s">
        <v>128</v>
      </c>
      <c r="D3227" s="9" t="s">
        <v>23</v>
      </c>
      <c r="E3227" s="10">
        <v>2</v>
      </c>
      <c r="I3227" t="s">
        <v>18</v>
      </c>
      <c r="J3227" t="s">
        <v>19</v>
      </c>
      <c r="L3227" t="s">
        <v>188</v>
      </c>
    </row>
    <row r="3228" spans="1:12" x14ac:dyDescent="0.25">
      <c r="A3228" t="s">
        <v>213</v>
      </c>
      <c r="B3228">
        <v>2022</v>
      </c>
      <c r="C3228" t="s">
        <v>128</v>
      </c>
      <c r="D3228" s="9" t="s">
        <v>132</v>
      </c>
      <c r="E3228" s="10">
        <v>1</v>
      </c>
      <c r="I3228" t="s">
        <v>18</v>
      </c>
      <c r="J3228" t="s">
        <v>16</v>
      </c>
      <c r="L3228" t="s">
        <v>189</v>
      </c>
    </row>
    <row r="3229" spans="1:12" x14ac:dyDescent="0.25">
      <c r="A3229" t="s">
        <v>213</v>
      </c>
      <c r="B3229">
        <v>2022</v>
      </c>
      <c r="C3229" t="s">
        <v>128</v>
      </c>
      <c r="D3229" s="9" t="s">
        <v>39</v>
      </c>
      <c r="E3229" s="10">
        <v>3</v>
      </c>
      <c r="I3229" t="s">
        <v>10</v>
      </c>
      <c r="J3229" t="s">
        <v>21</v>
      </c>
      <c r="L3229" t="s">
        <v>188</v>
      </c>
    </row>
    <row r="3230" spans="1:12" x14ac:dyDescent="0.25">
      <c r="A3230" t="s">
        <v>213</v>
      </c>
      <c r="B3230">
        <v>2022</v>
      </c>
      <c r="C3230" t="s">
        <v>128</v>
      </c>
      <c r="D3230" s="9" t="s">
        <v>30</v>
      </c>
      <c r="E3230" s="10">
        <v>2</v>
      </c>
      <c r="I3230" t="s">
        <v>10</v>
      </c>
      <c r="J3230" t="s">
        <v>13</v>
      </c>
      <c r="L3230" t="s">
        <v>186</v>
      </c>
    </row>
    <row r="3231" spans="1:12" x14ac:dyDescent="0.25">
      <c r="A3231" t="s">
        <v>213</v>
      </c>
      <c r="B3231">
        <v>2022</v>
      </c>
      <c r="C3231" t="s">
        <v>128</v>
      </c>
      <c r="D3231" s="9" t="s">
        <v>48</v>
      </c>
      <c r="E3231" s="10">
        <v>7</v>
      </c>
      <c r="I3231" t="s">
        <v>18</v>
      </c>
      <c r="J3231" t="s">
        <v>19</v>
      </c>
      <c r="L3231" t="s">
        <v>188</v>
      </c>
    </row>
    <row r="3232" spans="1:12" x14ac:dyDescent="0.25">
      <c r="A3232" t="s">
        <v>213</v>
      </c>
      <c r="B3232">
        <v>2022</v>
      </c>
      <c r="C3232" t="s">
        <v>128</v>
      </c>
      <c r="D3232" s="9" t="s">
        <v>62</v>
      </c>
      <c r="E3232" s="10">
        <v>5</v>
      </c>
      <c r="I3232" t="s">
        <v>18</v>
      </c>
      <c r="J3232" t="s">
        <v>16</v>
      </c>
      <c r="L3232" t="s">
        <v>186</v>
      </c>
    </row>
    <row r="3233" spans="1:12" x14ac:dyDescent="0.25">
      <c r="A3233" t="s">
        <v>213</v>
      </c>
      <c r="B3233">
        <v>2022</v>
      </c>
      <c r="C3233" t="s">
        <v>128</v>
      </c>
      <c r="D3233" s="9" t="s">
        <v>63</v>
      </c>
      <c r="E3233" s="10">
        <v>4</v>
      </c>
      <c r="I3233" t="s">
        <v>18</v>
      </c>
      <c r="J3233" t="s">
        <v>19</v>
      </c>
      <c r="L3233" t="s">
        <v>186</v>
      </c>
    </row>
    <row r="3234" spans="1:12" x14ac:dyDescent="0.25">
      <c r="A3234" t="s">
        <v>213</v>
      </c>
      <c r="B3234">
        <v>2022</v>
      </c>
      <c r="C3234" t="s">
        <v>128</v>
      </c>
      <c r="D3234" s="9" t="s">
        <v>50</v>
      </c>
      <c r="E3234" s="10">
        <v>3</v>
      </c>
      <c r="I3234" t="s">
        <v>15</v>
      </c>
      <c r="J3234" t="s">
        <v>42</v>
      </c>
      <c r="L3234" t="s">
        <v>188</v>
      </c>
    </row>
    <row r="3235" spans="1:12" x14ac:dyDescent="0.25">
      <c r="A3235" t="s">
        <v>213</v>
      </c>
      <c r="B3235">
        <v>2022</v>
      </c>
      <c r="C3235" t="s">
        <v>128</v>
      </c>
      <c r="D3235" s="9" t="s">
        <v>145</v>
      </c>
      <c r="E3235" s="10">
        <v>24</v>
      </c>
      <c r="I3235" t="s">
        <v>18</v>
      </c>
      <c r="J3235" t="s">
        <v>19</v>
      </c>
      <c r="L3235" t="s">
        <v>188</v>
      </c>
    </row>
    <row r="3236" spans="1:12" x14ac:dyDescent="0.25">
      <c r="A3236" t="s">
        <v>213</v>
      </c>
      <c r="B3236">
        <v>2022</v>
      </c>
      <c r="C3236" t="s">
        <v>128</v>
      </c>
      <c r="D3236" s="9" t="s">
        <v>100</v>
      </c>
      <c r="E3236" s="10">
        <v>2</v>
      </c>
      <c r="I3236" t="s">
        <v>10</v>
      </c>
      <c r="J3236" t="s">
        <v>32</v>
      </c>
      <c r="L3236" t="s">
        <v>189</v>
      </c>
    </row>
    <row r="3237" spans="1:12" x14ac:dyDescent="0.25">
      <c r="A3237" t="s">
        <v>213</v>
      </c>
      <c r="B3237">
        <v>2022</v>
      </c>
      <c r="C3237" t="s">
        <v>128</v>
      </c>
      <c r="D3237" s="9" t="s">
        <v>80</v>
      </c>
      <c r="E3237" s="10">
        <v>3</v>
      </c>
      <c r="I3237" t="s">
        <v>10</v>
      </c>
      <c r="J3237" t="s">
        <v>26</v>
      </c>
      <c r="L3237" t="s">
        <v>189</v>
      </c>
    </row>
    <row r="3238" spans="1:12" x14ac:dyDescent="0.25">
      <c r="A3238" t="s">
        <v>213</v>
      </c>
      <c r="B3238">
        <v>2022</v>
      </c>
      <c r="C3238" t="s">
        <v>128</v>
      </c>
      <c r="D3238" s="9" t="s">
        <v>9</v>
      </c>
      <c r="E3238" s="10">
        <v>3</v>
      </c>
      <c r="I3238" t="s">
        <v>10</v>
      </c>
      <c r="J3238" t="s">
        <v>11</v>
      </c>
      <c r="L3238" t="s">
        <v>186</v>
      </c>
    </row>
    <row r="3239" spans="1:12" x14ac:dyDescent="0.25">
      <c r="A3239" t="s">
        <v>213</v>
      </c>
      <c r="B3239">
        <v>2022</v>
      </c>
      <c r="C3239" t="s">
        <v>128</v>
      </c>
      <c r="D3239" s="9" t="s">
        <v>140</v>
      </c>
      <c r="E3239" s="10">
        <v>7</v>
      </c>
      <c r="I3239" t="s">
        <v>10</v>
      </c>
      <c r="J3239" t="s">
        <v>34</v>
      </c>
      <c r="L3239" t="s">
        <v>189</v>
      </c>
    </row>
    <row r="3240" spans="1:12" x14ac:dyDescent="0.25">
      <c r="A3240" t="s">
        <v>213</v>
      </c>
      <c r="B3240">
        <v>2022</v>
      </c>
      <c r="C3240" t="s">
        <v>128</v>
      </c>
      <c r="D3240" s="9" t="s">
        <v>51</v>
      </c>
      <c r="E3240" s="10">
        <v>4</v>
      </c>
      <c r="I3240" t="s">
        <v>15</v>
      </c>
      <c r="J3240" t="s">
        <v>42</v>
      </c>
      <c r="L3240" t="s">
        <v>186</v>
      </c>
    </row>
    <row r="3241" spans="1:12" x14ac:dyDescent="0.25">
      <c r="A3241" t="s">
        <v>213</v>
      </c>
      <c r="B3241">
        <v>2022</v>
      </c>
      <c r="C3241" t="s">
        <v>128</v>
      </c>
      <c r="D3241" s="9" t="s">
        <v>20</v>
      </c>
      <c r="E3241" s="10">
        <v>3</v>
      </c>
      <c r="I3241" t="s">
        <v>10</v>
      </c>
      <c r="J3241" t="s">
        <v>21</v>
      </c>
      <c r="L3241" t="s">
        <v>186</v>
      </c>
    </row>
    <row r="3242" spans="1:12" x14ac:dyDescent="0.25">
      <c r="A3242" t="s">
        <v>213</v>
      </c>
      <c r="B3242">
        <v>2022</v>
      </c>
      <c r="C3242" t="s">
        <v>128</v>
      </c>
      <c r="D3242" s="9" t="s">
        <v>71</v>
      </c>
      <c r="E3242" s="10">
        <v>3</v>
      </c>
      <c r="I3242" t="s">
        <v>18</v>
      </c>
      <c r="J3242" t="s">
        <v>72</v>
      </c>
      <c r="L3242" t="s">
        <v>186</v>
      </c>
    </row>
    <row r="3243" spans="1:12" x14ac:dyDescent="0.25">
      <c r="A3243" t="s">
        <v>213</v>
      </c>
      <c r="B3243">
        <v>2022</v>
      </c>
      <c r="C3243" t="s">
        <v>128</v>
      </c>
      <c r="D3243" s="9" t="s">
        <v>52</v>
      </c>
      <c r="E3243" s="10">
        <v>3</v>
      </c>
      <c r="I3243" t="s">
        <v>18</v>
      </c>
      <c r="J3243" t="s">
        <v>36</v>
      </c>
      <c r="L3243" t="s">
        <v>186</v>
      </c>
    </row>
    <row r="3244" spans="1:12" x14ac:dyDescent="0.25">
      <c r="A3244" t="s">
        <v>213</v>
      </c>
      <c r="B3244">
        <v>2022</v>
      </c>
      <c r="C3244" t="s">
        <v>128</v>
      </c>
      <c r="D3244" s="9" t="s">
        <v>156</v>
      </c>
      <c r="E3244" s="10">
        <v>3</v>
      </c>
      <c r="I3244" t="s">
        <v>10</v>
      </c>
      <c r="J3244" t="s">
        <v>21</v>
      </c>
      <c r="L3244" t="s">
        <v>186</v>
      </c>
    </row>
    <row r="3245" spans="1:12" x14ac:dyDescent="0.25">
      <c r="A3245" t="s">
        <v>213</v>
      </c>
      <c r="B3245">
        <v>2022</v>
      </c>
      <c r="C3245" t="s">
        <v>128</v>
      </c>
      <c r="D3245" s="9" t="s">
        <v>53</v>
      </c>
      <c r="E3245" s="10">
        <v>1</v>
      </c>
      <c r="I3245" t="s">
        <v>18</v>
      </c>
      <c r="J3245" t="s">
        <v>16</v>
      </c>
      <c r="L3245" t="s">
        <v>186</v>
      </c>
    </row>
    <row r="3246" spans="1:12" x14ac:dyDescent="0.25">
      <c r="A3246" t="s">
        <v>213</v>
      </c>
      <c r="B3246">
        <v>2022</v>
      </c>
      <c r="C3246" t="s">
        <v>128</v>
      </c>
      <c r="D3246" s="9" t="s">
        <v>151</v>
      </c>
      <c r="E3246" s="10">
        <v>1</v>
      </c>
      <c r="I3246" t="s">
        <v>10</v>
      </c>
      <c r="J3246" t="s">
        <v>13</v>
      </c>
      <c r="L3246" t="s">
        <v>189</v>
      </c>
    </row>
    <row r="3247" spans="1:12" x14ac:dyDescent="0.25">
      <c r="A3247" t="s">
        <v>213</v>
      </c>
      <c r="B3247">
        <v>2022</v>
      </c>
      <c r="C3247" t="s">
        <v>128</v>
      </c>
      <c r="D3247" s="9" t="s">
        <v>150</v>
      </c>
      <c r="E3247" s="10">
        <v>1</v>
      </c>
      <c r="I3247" t="s">
        <v>10</v>
      </c>
      <c r="J3247" t="s">
        <v>21</v>
      </c>
      <c r="L3247" t="s">
        <v>189</v>
      </c>
    </row>
    <row r="3248" spans="1:12" x14ac:dyDescent="0.25">
      <c r="A3248" t="s">
        <v>213</v>
      </c>
      <c r="B3248">
        <v>2022</v>
      </c>
      <c r="C3248" t="s">
        <v>128</v>
      </c>
      <c r="D3248" s="9" t="s">
        <v>73</v>
      </c>
      <c r="E3248" s="10">
        <v>2</v>
      </c>
      <c r="I3248" t="s">
        <v>18</v>
      </c>
      <c r="J3248" t="s">
        <v>19</v>
      </c>
      <c r="L3248" t="s">
        <v>186</v>
      </c>
    </row>
    <row r="3249" spans="1:12" x14ac:dyDescent="0.25">
      <c r="A3249" t="s">
        <v>213</v>
      </c>
      <c r="B3249">
        <v>2022</v>
      </c>
      <c r="C3249" t="s">
        <v>128</v>
      </c>
      <c r="D3249" s="9" t="s">
        <v>160</v>
      </c>
      <c r="E3249" s="10">
        <v>1</v>
      </c>
      <c r="I3249" t="s">
        <v>18</v>
      </c>
      <c r="J3249" t="s">
        <v>16</v>
      </c>
      <c r="L3249" t="s">
        <v>189</v>
      </c>
    </row>
    <row r="3250" spans="1:12" x14ac:dyDescent="0.25">
      <c r="A3250" t="s">
        <v>213</v>
      </c>
      <c r="B3250">
        <v>2022</v>
      </c>
      <c r="C3250" t="s">
        <v>128</v>
      </c>
      <c r="D3250" s="9" t="s">
        <v>117</v>
      </c>
      <c r="E3250" s="10">
        <v>1</v>
      </c>
      <c r="I3250" t="s">
        <v>18</v>
      </c>
      <c r="J3250" t="s">
        <v>16</v>
      </c>
      <c r="L3250" t="s">
        <v>189</v>
      </c>
    </row>
    <row r="3251" spans="1:12" x14ac:dyDescent="0.25">
      <c r="A3251" t="s">
        <v>213</v>
      </c>
      <c r="B3251">
        <v>2022</v>
      </c>
      <c r="C3251" t="s">
        <v>128</v>
      </c>
      <c r="D3251" s="9" t="s">
        <v>35</v>
      </c>
      <c r="E3251" s="10">
        <v>19</v>
      </c>
      <c r="I3251" t="s">
        <v>18</v>
      </c>
      <c r="J3251" t="s">
        <v>36</v>
      </c>
      <c r="L3251" t="s">
        <v>187</v>
      </c>
    </row>
    <row r="3252" spans="1:12" x14ac:dyDescent="0.25">
      <c r="A3252" t="s">
        <v>213</v>
      </c>
      <c r="B3252">
        <v>2022</v>
      </c>
      <c r="C3252" t="s">
        <v>128</v>
      </c>
      <c r="D3252" s="9" t="s">
        <v>58</v>
      </c>
      <c r="E3252" s="10">
        <v>2</v>
      </c>
      <c r="I3252" t="s">
        <v>18</v>
      </c>
      <c r="J3252" t="s">
        <v>38</v>
      </c>
      <c r="L3252" t="s">
        <v>189</v>
      </c>
    </row>
    <row r="3253" spans="1:12" x14ac:dyDescent="0.25">
      <c r="A3253" t="s">
        <v>213</v>
      </c>
      <c r="B3253">
        <v>2022</v>
      </c>
      <c r="C3253" t="s">
        <v>128</v>
      </c>
      <c r="D3253" s="9" t="s">
        <v>69</v>
      </c>
      <c r="E3253" s="10">
        <v>2</v>
      </c>
      <c r="I3253" t="s">
        <v>18</v>
      </c>
      <c r="J3253" t="s">
        <v>19</v>
      </c>
      <c r="L3253" t="s">
        <v>186</v>
      </c>
    </row>
    <row r="3254" spans="1:12" x14ac:dyDescent="0.25">
      <c r="A3254" t="s">
        <v>213</v>
      </c>
      <c r="B3254">
        <v>2022</v>
      </c>
      <c r="C3254" t="s">
        <v>128</v>
      </c>
      <c r="D3254" s="9" t="s">
        <v>159</v>
      </c>
      <c r="E3254" s="10">
        <v>1</v>
      </c>
      <c r="I3254" t="s">
        <v>10</v>
      </c>
      <c r="J3254" t="s">
        <v>13</v>
      </c>
      <c r="L3254" t="s">
        <v>189</v>
      </c>
    </row>
    <row r="3255" spans="1:12" x14ac:dyDescent="0.25">
      <c r="A3255" t="s">
        <v>213</v>
      </c>
      <c r="B3255">
        <v>2022</v>
      </c>
      <c r="C3255" t="s">
        <v>128</v>
      </c>
      <c r="D3255" s="9" t="s">
        <v>135</v>
      </c>
      <c r="E3255" s="10">
        <v>2</v>
      </c>
      <c r="I3255" t="s">
        <v>18</v>
      </c>
      <c r="J3255" t="s">
        <v>19</v>
      </c>
      <c r="L3255" t="s">
        <v>189</v>
      </c>
    </row>
    <row r="3256" spans="1:12" x14ac:dyDescent="0.25">
      <c r="A3256" t="s">
        <v>213</v>
      </c>
      <c r="B3256">
        <v>2022</v>
      </c>
      <c r="C3256" t="s">
        <v>128</v>
      </c>
      <c r="D3256" s="9" t="s">
        <v>81</v>
      </c>
      <c r="E3256" s="10">
        <v>2</v>
      </c>
      <c r="I3256" t="s">
        <v>10</v>
      </c>
      <c r="J3256" t="s">
        <v>68</v>
      </c>
      <c r="L3256" t="s">
        <v>186</v>
      </c>
    </row>
    <row r="3257" spans="1:12" x14ac:dyDescent="0.25">
      <c r="A3257" t="s">
        <v>213</v>
      </c>
      <c r="B3257">
        <v>2022</v>
      </c>
      <c r="C3257" t="s">
        <v>129</v>
      </c>
      <c r="D3257" s="9" t="s">
        <v>134</v>
      </c>
      <c r="E3257" s="10">
        <v>10</v>
      </c>
      <c r="I3257" t="s">
        <v>18</v>
      </c>
      <c r="J3257" t="s">
        <v>19</v>
      </c>
      <c r="L3257" t="s">
        <v>186</v>
      </c>
    </row>
    <row r="3258" spans="1:12" x14ac:dyDescent="0.25">
      <c r="A3258" t="s">
        <v>213</v>
      </c>
      <c r="B3258">
        <v>2022</v>
      </c>
      <c r="C3258" t="s">
        <v>129</v>
      </c>
      <c r="D3258" s="9" t="s">
        <v>142</v>
      </c>
      <c r="E3258" s="10">
        <v>14</v>
      </c>
      <c r="I3258" t="s">
        <v>18</v>
      </c>
      <c r="J3258" t="s">
        <v>34</v>
      </c>
      <c r="L3258" t="s">
        <v>186</v>
      </c>
    </row>
    <row r="3259" spans="1:12" x14ac:dyDescent="0.25">
      <c r="A3259" t="s">
        <v>213</v>
      </c>
      <c r="B3259">
        <v>2022</v>
      </c>
      <c r="C3259" t="s">
        <v>129</v>
      </c>
      <c r="D3259" s="9" t="s">
        <v>130</v>
      </c>
      <c r="E3259" s="10">
        <v>2</v>
      </c>
      <c r="I3259" t="s">
        <v>10</v>
      </c>
      <c r="J3259" t="s">
        <v>11</v>
      </c>
      <c r="L3259" t="s">
        <v>186</v>
      </c>
    </row>
    <row r="3260" spans="1:12" x14ac:dyDescent="0.25">
      <c r="A3260" t="s">
        <v>213</v>
      </c>
      <c r="B3260">
        <v>2022</v>
      </c>
      <c r="C3260" t="s">
        <v>129</v>
      </c>
      <c r="D3260" s="9" t="s">
        <v>14</v>
      </c>
      <c r="E3260" s="10">
        <v>157</v>
      </c>
      <c r="I3260" t="s">
        <v>15</v>
      </c>
      <c r="J3260" t="s">
        <v>16</v>
      </c>
      <c r="L3260" t="s">
        <v>187</v>
      </c>
    </row>
    <row r="3261" spans="1:12" x14ac:dyDescent="0.25">
      <c r="A3261" t="s">
        <v>213</v>
      </c>
      <c r="B3261">
        <v>2022</v>
      </c>
      <c r="C3261" t="s">
        <v>129</v>
      </c>
      <c r="D3261" s="9" t="s">
        <v>37</v>
      </c>
      <c r="E3261" s="10">
        <v>12</v>
      </c>
      <c r="I3261" t="s">
        <v>10</v>
      </c>
      <c r="J3261" t="s">
        <v>38</v>
      </c>
      <c r="L3261" t="s">
        <v>187</v>
      </c>
    </row>
    <row r="3262" spans="1:12" x14ac:dyDescent="0.25">
      <c r="A3262" t="s">
        <v>213</v>
      </c>
      <c r="B3262">
        <v>2022</v>
      </c>
      <c r="C3262" t="s">
        <v>129</v>
      </c>
      <c r="D3262" s="9" t="s">
        <v>60</v>
      </c>
      <c r="E3262" s="10">
        <v>10</v>
      </c>
      <c r="I3262" t="s">
        <v>10</v>
      </c>
      <c r="J3262" t="s">
        <v>42</v>
      </c>
      <c r="L3262" t="s">
        <v>188</v>
      </c>
    </row>
    <row r="3263" spans="1:12" x14ac:dyDescent="0.25">
      <c r="A3263" t="s">
        <v>213</v>
      </c>
      <c r="B3263">
        <v>2022</v>
      </c>
      <c r="C3263" t="s">
        <v>129</v>
      </c>
      <c r="D3263" s="9" t="s">
        <v>55</v>
      </c>
      <c r="E3263" s="10">
        <v>173</v>
      </c>
      <c r="I3263" t="s">
        <v>10</v>
      </c>
      <c r="J3263" t="s">
        <v>34</v>
      </c>
      <c r="L3263" t="s">
        <v>187</v>
      </c>
    </row>
    <row r="3264" spans="1:12" x14ac:dyDescent="0.25">
      <c r="A3264" t="s">
        <v>213</v>
      </c>
      <c r="B3264">
        <v>2022</v>
      </c>
      <c r="C3264" t="s">
        <v>129</v>
      </c>
      <c r="D3264" s="9" t="s">
        <v>44</v>
      </c>
      <c r="E3264" s="10">
        <v>65</v>
      </c>
      <c r="I3264" t="s">
        <v>10</v>
      </c>
      <c r="J3264" t="s">
        <v>45</v>
      </c>
      <c r="L3264" t="s">
        <v>187</v>
      </c>
    </row>
    <row r="3265" spans="1:12" x14ac:dyDescent="0.25">
      <c r="A3265" t="s">
        <v>213</v>
      </c>
      <c r="B3265">
        <v>2022</v>
      </c>
      <c r="C3265" t="s">
        <v>129</v>
      </c>
      <c r="D3265" s="9" t="s">
        <v>41</v>
      </c>
      <c r="E3265" s="10">
        <v>30</v>
      </c>
      <c r="I3265" t="s">
        <v>15</v>
      </c>
      <c r="J3265" t="s">
        <v>42</v>
      </c>
      <c r="L3265" t="s">
        <v>187</v>
      </c>
    </row>
    <row r="3266" spans="1:12" x14ac:dyDescent="0.25">
      <c r="A3266" t="s">
        <v>213</v>
      </c>
      <c r="B3266">
        <v>2022</v>
      </c>
      <c r="C3266" t="s">
        <v>129</v>
      </c>
      <c r="D3266" s="9" t="s">
        <v>145</v>
      </c>
      <c r="E3266" s="10">
        <v>11</v>
      </c>
      <c r="I3266" t="s">
        <v>18</v>
      </c>
      <c r="J3266" t="s">
        <v>19</v>
      </c>
      <c r="L3266" t="s">
        <v>188</v>
      </c>
    </row>
    <row r="3267" spans="1:12" x14ac:dyDescent="0.25">
      <c r="A3267" t="s">
        <v>213</v>
      </c>
      <c r="B3267">
        <v>2022</v>
      </c>
      <c r="C3267" t="s">
        <v>129</v>
      </c>
      <c r="D3267" s="9" t="s">
        <v>147</v>
      </c>
      <c r="E3267" s="10">
        <v>25</v>
      </c>
      <c r="I3267" t="s">
        <v>18</v>
      </c>
      <c r="J3267" t="s">
        <v>19</v>
      </c>
      <c r="L3267" t="s">
        <v>188</v>
      </c>
    </row>
    <row r="3268" spans="1:12" x14ac:dyDescent="0.25">
      <c r="A3268" t="s">
        <v>213</v>
      </c>
      <c r="B3268">
        <v>2022</v>
      </c>
      <c r="C3268" t="s">
        <v>129</v>
      </c>
      <c r="D3268" s="9" t="s">
        <v>47</v>
      </c>
      <c r="E3268" s="10">
        <v>17</v>
      </c>
      <c r="I3268" t="s">
        <v>18</v>
      </c>
      <c r="J3268" t="s">
        <v>34</v>
      </c>
      <c r="L3268" t="s">
        <v>186</v>
      </c>
    </row>
    <row r="3269" spans="1:12" x14ac:dyDescent="0.25">
      <c r="A3269" t="s">
        <v>213</v>
      </c>
      <c r="B3269">
        <v>2022</v>
      </c>
      <c r="C3269" t="s">
        <v>129</v>
      </c>
      <c r="D3269" s="9" t="s">
        <v>56</v>
      </c>
      <c r="E3269" s="10">
        <v>1</v>
      </c>
      <c r="I3269" t="s">
        <v>10</v>
      </c>
      <c r="J3269" t="s">
        <v>11</v>
      </c>
      <c r="L3269" t="s">
        <v>189</v>
      </c>
    </row>
    <row r="3270" spans="1:12" x14ac:dyDescent="0.25">
      <c r="A3270" t="s">
        <v>213</v>
      </c>
      <c r="B3270">
        <v>2022</v>
      </c>
      <c r="C3270" t="s">
        <v>129</v>
      </c>
      <c r="D3270" s="9" t="s">
        <v>46</v>
      </c>
      <c r="E3270" s="10">
        <v>8</v>
      </c>
      <c r="I3270" t="s">
        <v>10</v>
      </c>
      <c r="J3270" t="s">
        <v>45</v>
      </c>
      <c r="L3270" t="s">
        <v>188</v>
      </c>
    </row>
    <row r="3271" spans="1:12" x14ac:dyDescent="0.25">
      <c r="A3271" t="s">
        <v>213</v>
      </c>
      <c r="B3271">
        <v>2022</v>
      </c>
      <c r="C3271" t="s">
        <v>129</v>
      </c>
      <c r="D3271" s="9" t="s">
        <v>62</v>
      </c>
      <c r="E3271" s="10">
        <v>2</v>
      </c>
      <c r="I3271" t="s">
        <v>18</v>
      </c>
      <c r="J3271" t="s">
        <v>16</v>
      </c>
      <c r="L3271" t="s">
        <v>186</v>
      </c>
    </row>
    <row r="3272" spans="1:12" x14ac:dyDescent="0.25">
      <c r="A3272" t="s">
        <v>213</v>
      </c>
      <c r="B3272">
        <v>2022</v>
      </c>
      <c r="C3272" t="s">
        <v>129</v>
      </c>
      <c r="D3272" s="9" t="s">
        <v>22</v>
      </c>
      <c r="E3272" s="10">
        <v>41</v>
      </c>
      <c r="I3272" t="s">
        <v>15</v>
      </c>
      <c r="J3272" t="s">
        <v>16</v>
      </c>
      <c r="L3272" t="s">
        <v>187</v>
      </c>
    </row>
    <row r="3273" spans="1:12" x14ac:dyDescent="0.25">
      <c r="A3273" t="s">
        <v>213</v>
      </c>
      <c r="B3273">
        <v>2022</v>
      </c>
      <c r="C3273" t="s">
        <v>129</v>
      </c>
      <c r="D3273" s="9" t="s">
        <v>81</v>
      </c>
      <c r="E3273" s="10">
        <v>15</v>
      </c>
      <c r="I3273" t="s">
        <v>10</v>
      </c>
      <c r="J3273" t="s">
        <v>68</v>
      </c>
      <c r="L3273" t="s">
        <v>186</v>
      </c>
    </row>
    <row r="3274" spans="1:12" x14ac:dyDescent="0.25">
      <c r="A3274" t="s">
        <v>213</v>
      </c>
      <c r="B3274">
        <v>2022</v>
      </c>
      <c r="C3274" t="s">
        <v>129</v>
      </c>
      <c r="D3274" s="9" t="s">
        <v>39</v>
      </c>
      <c r="E3274" s="10">
        <v>6</v>
      </c>
      <c r="I3274" t="s">
        <v>10</v>
      </c>
      <c r="J3274" t="s">
        <v>21</v>
      </c>
      <c r="L3274" t="s">
        <v>188</v>
      </c>
    </row>
    <row r="3275" spans="1:12" x14ac:dyDescent="0.25">
      <c r="A3275" t="s">
        <v>213</v>
      </c>
      <c r="B3275">
        <v>2022</v>
      </c>
      <c r="C3275" t="s">
        <v>129</v>
      </c>
      <c r="D3275" s="9" t="s">
        <v>52</v>
      </c>
      <c r="E3275" s="10">
        <v>10</v>
      </c>
      <c r="I3275" t="s">
        <v>18</v>
      </c>
      <c r="J3275" t="s">
        <v>36</v>
      </c>
      <c r="L3275" t="s">
        <v>186</v>
      </c>
    </row>
    <row r="3276" spans="1:12" x14ac:dyDescent="0.25">
      <c r="A3276" t="s">
        <v>213</v>
      </c>
      <c r="B3276">
        <v>2022</v>
      </c>
      <c r="C3276" t="s">
        <v>129</v>
      </c>
      <c r="D3276" s="9" t="s">
        <v>133</v>
      </c>
      <c r="E3276" s="10">
        <v>10</v>
      </c>
      <c r="I3276" t="s">
        <v>10</v>
      </c>
      <c r="J3276" t="s">
        <v>21</v>
      </c>
      <c r="L3276" t="s">
        <v>186</v>
      </c>
    </row>
    <row r="3277" spans="1:12" x14ac:dyDescent="0.25">
      <c r="A3277" t="s">
        <v>213</v>
      </c>
      <c r="B3277">
        <v>2022</v>
      </c>
      <c r="C3277" t="s">
        <v>129</v>
      </c>
      <c r="D3277" s="9" t="s">
        <v>138</v>
      </c>
      <c r="E3277" s="10">
        <v>12</v>
      </c>
      <c r="I3277" t="s">
        <v>10</v>
      </c>
      <c r="J3277" t="s">
        <v>34</v>
      </c>
      <c r="L3277" t="s">
        <v>186</v>
      </c>
    </row>
    <row r="3278" spans="1:12" x14ac:dyDescent="0.25">
      <c r="A3278" t="s">
        <v>213</v>
      </c>
      <c r="B3278">
        <v>2022</v>
      </c>
      <c r="C3278" t="s">
        <v>129</v>
      </c>
      <c r="D3278" s="9" t="s">
        <v>149</v>
      </c>
      <c r="E3278" s="10">
        <v>3</v>
      </c>
      <c r="I3278" t="s">
        <v>18</v>
      </c>
      <c r="J3278" t="s">
        <v>16</v>
      </c>
      <c r="L3278" t="s">
        <v>189</v>
      </c>
    </row>
    <row r="3279" spans="1:12" x14ac:dyDescent="0.25">
      <c r="A3279" t="s">
        <v>213</v>
      </c>
      <c r="B3279">
        <v>2022</v>
      </c>
      <c r="C3279" t="s">
        <v>129</v>
      </c>
      <c r="D3279" s="9" t="s">
        <v>64</v>
      </c>
      <c r="E3279" s="10">
        <v>6</v>
      </c>
      <c r="I3279" t="s">
        <v>18</v>
      </c>
      <c r="J3279" t="s">
        <v>19</v>
      </c>
      <c r="L3279" t="s">
        <v>188</v>
      </c>
    </row>
    <row r="3280" spans="1:12" x14ac:dyDescent="0.25">
      <c r="A3280" t="s">
        <v>213</v>
      </c>
      <c r="B3280">
        <v>2022</v>
      </c>
      <c r="C3280" t="s">
        <v>129</v>
      </c>
      <c r="D3280" s="9" t="s">
        <v>50</v>
      </c>
      <c r="E3280" s="10">
        <v>3</v>
      </c>
      <c r="I3280" t="s">
        <v>15</v>
      </c>
      <c r="J3280" t="s">
        <v>42</v>
      </c>
      <c r="L3280" t="s">
        <v>188</v>
      </c>
    </row>
    <row r="3281" spans="1:12" x14ac:dyDescent="0.25">
      <c r="A3281" t="s">
        <v>213</v>
      </c>
      <c r="B3281">
        <v>2022</v>
      </c>
      <c r="C3281" t="s">
        <v>129</v>
      </c>
      <c r="D3281" s="9" t="s">
        <v>140</v>
      </c>
      <c r="E3281" s="10">
        <v>6</v>
      </c>
      <c r="I3281" t="s">
        <v>10</v>
      </c>
      <c r="J3281" t="s">
        <v>34</v>
      </c>
      <c r="L3281" t="s">
        <v>189</v>
      </c>
    </row>
    <row r="3282" spans="1:12" x14ac:dyDescent="0.25">
      <c r="A3282" t="s">
        <v>213</v>
      </c>
      <c r="B3282">
        <v>2022</v>
      </c>
      <c r="C3282" t="s">
        <v>129</v>
      </c>
      <c r="D3282" s="9" t="s">
        <v>155</v>
      </c>
      <c r="E3282" s="10">
        <v>6</v>
      </c>
      <c r="I3282" t="s">
        <v>18</v>
      </c>
      <c r="J3282" t="s">
        <v>16</v>
      </c>
      <c r="L3282" t="s">
        <v>186</v>
      </c>
    </row>
    <row r="3283" spans="1:12" x14ac:dyDescent="0.25">
      <c r="A3283" t="s">
        <v>213</v>
      </c>
      <c r="B3283">
        <v>2022</v>
      </c>
      <c r="C3283" t="s">
        <v>129</v>
      </c>
      <c r="D3283" s="9" t="s">
        <v>87</v>
      </c>
      <c r="E3283" s="10">
        <v>39</v>
      </c>
      <c r="I3283" t="s">
        <v>18</v>
      </c>
      <c r="J3283" t="s">
        <v>19</v>
      </c>
      <c r="L3283" t="s">
        <v>188</v>
      </c>
    </row>
    <row r="3284" spans="1:12" x14ac:dyDescent="0.25">
      <c r="A3284" t="s">
        <v>213</v>
      </c>
      <c r="B3284">
        <v>2022</v>
      </c>
      <c r="C3284" t="s">
        <v>129</v>
      </c>
      <c r="D3284" s="9" t="s">
        <v>27</v>
      </c>
      <c r="E3284" s="10">
        <v>21</v>
      </c>
      <c r="I3284" t="s">
        <v>18</v>
      </c>
      <c r="J3284" t="s">
        <v>28</v>
      </c>
      <c r="L3284" t="s">
        <v>188</v>
      </c>
    </row>
    <row r="3285" spans="1:12" x14ac:dyDescent="0.25">
      <c r="A3285" t="s">
        <v>213</v>
      </c>
      <c r="B3285">
        <v>2022</v>
      </c>
      <c r="C3285" t="s">
        <v>129</v>
      </c>
      <c r="D3285" s="9" t="s">
        <v>35</v>
      </c>
      <c r="E3285" s="10">
        <v>9</v>
      </c>
      <c r="I3285" t="s">
        <v>18</v>
      </c>
      <c r="J3285" t="s">
        <v>36</v>
      </c>
      <c r="L3285" t="s">
        <v>187</v>
      </c>
    </row>
    <row r="3286" spans="1:12" x14ac:dyDescent="0.25">
      <c r="A3286" t="s">
        <v>213</v>
      </c>
      <c r="B3286">
        <v>2022</v>
      </c>
      <c r="C3286" t="s">
        <v>129</v>
      </c>
      <c r="D3286" s="9" t="s">
        <v>12</v>
      </c>
      <c r="E3286" s="10">
        <v>9</v>
      </c>
      <c r="I3286" t="s">
        <v>10</v>
      </c>
      <c r="J3286" t="s">
        <v>13</v>
      </c>
      <c r="L3286" t="s">
        <v>188</v>
      </c>
    </row>
    <row r="3287" spans="1:12" x14ac:dyDescent="0.25">
      <c r="A3287" t="s">
        <v>213</v>
      </c>
      <c r="B3287">
        <v>2022</v>
      </c>
      <c r="C3287" t="s">
        <v>129</v>
      </c>
      <c r="D3287" s="9" t="s">
        <v>151</v>
      </c>
      <c r="E3287" s="10">
        <v>2</v>
      </c>
      <c r="I3287" t="s">
        <v>10</v>
      </c>
      <c r="J3287" t="s">
        <v>13</v>
      </c>
      <c r="L3287" t="s">
        <v>189</v>
      </c>
    </row>
    <row r="3288" spans="1:12" x14ac:dyDescent="0.25">
      <c r="A3288" t="s">
        <v>213</v>
      </c>
      <c r="B3288">
        <v>2022</v>
      </c>
      <c r="C3288" t="s">
        <v>129</v>
      </c>
      <c r="D3288" s="9" t="s">
        <v>150</v>
      </c>
      <c r="E3288" s="10">
        <v>1</v>
      </c>
      <c r="I3288" t="s">
        <v>10</v>
      </c>
      <c r="J3288" t="s">
        <v>21</v>
      </c>
      <c r="L3288" t="s">
        <v>189</v>
      </c>
    </row>
    <row r="3289" spans="1:12" x14ac:dyDescent="0.25">
      <c r="A3289" t="s">
        <v>213</v>
      </c>
      <c r="B3289">
        <v>2022</v>
      </c>
      <c r="C3289" t="s">
        <v>129</v>
      </c>
      <c r="D3289" s="9" t="s">
        <v>20</v>
      </c>
      <c r="E3289" s="10">
        <v>10</v>
      </c>
      <c r="I3289" t="s">
        <v>10</v>
      </c>
      <c r="J3289" t="s">
        <v>21</v>
      </c>
      <c r="L3289" t="s">
        <v>186</v>
      </c>
    </row>
    <row r="3290" spans="1:12" x14ac:dyDescent="0.25">
      <c r="A3290" t="s">
        <v>213</v>
      </c>
      <c r="B3290">
        <v>2022</v>
      </c>
      <c r="C3290" t="s">
        <v>129</v>
      </c>
      <c r="D3290" s="9" t="s">
        <v>137</v>
      </c>
      <c r="E3290" s="10">
        <v>1</v>
      </c>
      <c r="I3290" t="s">
        <v>10</v>
      </c>
      <c r="J3290" t="s">
        <v>45</v>
      </c>
      <c r="L3290" t="s">
        <v>188</v>
      </c>
    </row>
    <row r="3291" spans="1:12" x14ac:dyDescent="0.25">
      <c r="A3291" t="s">
        <v>213</v>
      </c>
      <c r="B3291">
        <v>2022</v>
      </c>
      <c r="C3291" t="s">
        <v>129</v>
      </c>
      <c r="D3291" s="9" t="s">
        <v>135</v>
      </c>
      <c r="E3291" s="10">
        <v>4</v>
      </c>
      <c r="I3291" t="s">
        <v>18</v>
      </c>
      <c r="J3291" t="s">
        <v>19</v>
      </c>
      <c r="L3291" t="s">
        <v>189</v>
      </c>
    </row>
    <row r="3292" spans="1:12" x14ac:dyDescent="0.25">
      <c r="A3292" t="s">
        <v>213</v>
      </c>
      <c r="B3292">
        <v>2022</v>
      </c>
      <c r="C3292" t="s">
        <v>129</v>
      </c>
      <c r="D3292" s="9" t="s">
        <v>74</v>
      </c>
      <c r="E3292" s="10">
        <v>8</v>
      </c>
      <c r="I3292" t="s">
        <v>18</v>
      </c>
      <c r="J3292" t="s">
        <v>19</v>
      </c>
      <c r="L3292" t="s">
        <v>186</v>
      </c>
    </row>
    <row r="3293" spans="1:12" x14ac:dyDescent="0.25">
      <c r="A3293" t="s">
        <v>213</v>
      </c>
      <c r="B3293">
        <v>2022</v>
      </c>
      <c r="C3293" t="s">
        <v>129</v>
      </c>
      <c r="D3293" s="9" t="s">
        <v>71</v>
      </c>
      <c r="E3293" s="10">
        <v>4</v>
      </c>
      <c r="I3293" t="s">
        <v>18</v>
      </c>
      <c r="J3293" t="s">
        <v>72</v>
      </c>
      <c r="L3293" t="s">
        <v>186</v>
      </c>
    </row>
    <row r="3294" spans="1:12" x14ac:dyDescent="0.25">
      <c r="A3294" t="s">
        <v>213</v>
      </c>
      <c r="B3294">
        <v>2022</v>
      </c>
      <c r="C3294" t="s">
        <v>129</v>
      </c>
      <c r="D3294" s="9" t="s">
        <v>48</v>
      </c>
      <c r="E3294" s="10">
        <v>10</v>
      </c>
      <c r="I3294" t="s">
        <v>18</v>
      </c>
      <c r="J3294" t="s">
        <v>19</v>
      </c>
      <c r="L3294" t="s">
        <v>188</v>
      </c>
    </row>
    <row r="3295" spans="1:12" x14ac:dyDescent="0.25">
      <c r="A3295" t="s">
        <v>213</v>
      </c>
      <c r="B3295">
        <v>2022</v>
      </c>
      <c r="C3295" t="s">
        <v>129</v>
      </c>
      <c r="D3295" s="9" t="s">
        <v>23</v>
      </c>
      <c r="E3295" s="10">
        <v>2</v>
      </c>
      <c r="I3295" t="s">
        <v>18</v>
      </c>
      <c r="J3295" t="s">
        <v>19</v>
      </c>
      <c r="L3295" t="s">
        <v>188</v>
      </c>
    </row>
    <row r="3296" spans="1:12" x14ac:dyDescent="0.25">
      <c r="A3296" t="s">
        <v>213</v>
      </c>
      <c r="B3296">
        <v>2022</v>
      </c>
      <c r="C3296" t="s">
        <v>129</v>
      </c>
      <c r="D3296" s="9" t="s">
        <v>63</v>
      </c>
      <c r="E3296" s="10">
        <v>4</v>
      </c>
      <c r="I3296" t="s">
        <v>18</v>
      </c>
      <c r="J3296" t="s">
        <v>19</v>
      </c>
      <c r="L3296" t="s">
        <v>186</v>
      </c>
    </row>
    <row r="3297" spans="1:12" x14ac:dyDescent="0.25">
      <c r="A3297" t="s">
        <v>213</v>
      </c>
      <c r="B3297">
        <v>2022</v>
      </c>
      <c r="C3297" t="s">
        <v>129</v>
      </c>
      <c r="D3297" s="9" t="s">
        <v>79</v>
      </c>
      <c r="E3297" s="10">
        <v>4</v>
      </c>
      <c r="I3297" t="s">
        <v>18</v>
      </c>
      <c r="J3297" t="s">
        <v>45</v>
      </c>
      <c r="L3297" t="s">
        <v>188</v>
      </c>
    </row>
    <row r="3298" spans="1:12" x14ac:dyDescent="0.25">
      <c r="A3298" t="s">
        <v>213</v>
      </c>
      <c r="B3298">
        <v>2022</v>
      </c>
      <c r="C3298" t="s">
        <v>129</v>
      </c>
      <c r="D3298" s="9" t="s">
        <v>79</v>
      </c>
      <c r="E3298" s="10">
        <v>0</v>
      </c>
      <c r="I3298" t="s">
        <v>18</v>
      </c>
      <c r="J3298" t="s">
        <v>45</v>
      </c>
      <c r="L3298" t="s">
        <v>188</v>
      </c>
    </row>
    <row r="3299" spans="1:12" x14ac:dyDescent="0.25">
      <c r="A3299" t="s">
        <v>213</v>
      </c>
      <c r="B3299">
        <v>2022</v>
      </c>
      <c r="C3299" t="s">
        <v>129</v>
      </c>
      <c r="D3299" s="9" t="s">
        <v>29</v>
      </c>
      <c r="E3299" s="10">
        <v>5</v>
      </c>
      <c r="I3299" t="s">
        <v>10</v>
      </c>
      <c r="J3299" t="s">
        <v>21</v>
      </c>
      <c r="L3299" t="s">
        <v>188</v>
      </c>
    </row>
    <row r="3300" spans="1:12" x14ac:dyDescent="0.25">
      <c r="A3300" t="s">
        <v>213</v>
      </c>
      <c r="B3300">
        <v>2022</v>
      </c>
      <c r="C3300" t="s">
        <v>129</v>
      </c>
      <c r="D3300" s="9" t="s">
        <v>99</v>
      </c>
      <c r="E3300" s="10">
        <v>1</v>
      </c>
      <c r="I3300" t="s">
        <v>10</v>
      </c>
      <c r="J3300" t="s">
        <v>26</v>
      </c>
      <c r="L3300" t="s">
        <v>189</v>
      </c>
    </row>
    <row r="3301" spans="1:12" x14ac:dyDescent="0.25">
      <c r="A3301" t="s">
        <v>213</v>
      </c>
      <c r="B3301">
        <v>2022</v>
      </c>
      <c r="C3301" t="s">
        <v>129</v>
      </c>
      <c r="D3301" s="9" t="s">
        <v>144</v>
      </c>
      <c r="E3301" s="10">
        <v>1</v>
      </c>
      <c r="I3301" t="s">
        <v>10</v>
      </c>
      <c r="J3301" t="s">
        <v>13</v>
      </c>
      <c r="L3301" t="s">
        <v>189</v>
      </c>
    </row>
    <row r="3302" spans="1:12" x14ac:dyDescent="0.25">
      <c r="A3302" t="s">
        <v>213</v>
      </c>
      <c r="B3302">
        <v>2022</v>
      </c>
      <c r="C3302" t="s">
        <v>129</v>
      </c>
      <c r="D3302" s="9" t="s">
        <v>67</v>
      </c>
      <c r="E3302" s="10">
        <v>2</v>
      </c>
      <c r="I3302" t="s">
        <v>10</v>
      </c>
      <c r="J3302" t="s">
        <v>68</v>
      </c>
      <c r="L3302" t="s">
        <v>186</v>
      </c>
    </row>
    <row r="3303" spans="1:12" x14ac:dyDescent="0.25">
      <c r="A3303" t="s">
        <v>213</v>
      </c>
      <c r="B3303">
        <v>2022</v>
      </c>
      <c r="C3303" t="s">
        <v>129</v>
      </c>
      <c r="D3303" s="9" t="s">
        <v>49</v>
      </c>
      <c r="E3303" s="10">
        <v>2</v>
      </c>
      <c r="I3303" t="s">
        <v>18</v>
      </c>
      <c r="J3303" t="s">
        <v>19</v>
      </c>
      <c r="L3303" t="s">
        <v>189</v>
      </c>
    </row>
    <row r="3304" spans="1:12" x14ac:dyDescent="0.25">
      <c r="A3304" t="s">
        <v>213</v>
      </c>
      <c r="B3304">
        <v>2022</v>
      </c>
      <c r="C3304" t="s">
        <v>129</v>
      </c>
      <c r="D3304" s="9" t="s">
        <v>33</v>
      </c>
      <c r="E3304" s="10">
        <v>1</v>
      </c>
      <c r="I3304" t="s">
        <v>18</v>
      </c>
      <c r="J3304" t="s">
        <v>34</v>
      </c>
      <c r="L3304" t="s">
        <v>186</v>
      </c>
    </row>
    <row r="3305" spans="1:12" x14ac:dyDescent="0.25">
      <c r="A3305" t="s">
        <v>213</v>
      </c>
      <c r="B3305">
        <v>2022</v>
      </c>
      <c r="C3305" t="s">
        <v>129</v>
      </c>
      <c r="D3305" s="9" t="s">
        <v>131</v>
      </c>
      <c r="E3305" s="10">
        <v>9</v>
      </c>
      <c r="I3305" t="s">
        <v>10</v>
      </c>
      <c r="J3305" t="s">
        <v>45</v>
      </c>
      <c r="L3305" t="s">
        <v>186</v>
      </c>
    </row>
    <row r="3306" spans="1:12" x14ac:dyDescent="0.25">
      <c r="A3306" t="s">
        <v>213</v>
      </c>
      <c r="B3306">
        <v>2022</v>
      </c>
      <c r="C3306" t="s">
        <v>129</v>
      </c>
      <c r="D3306" s="9" t="s">
        <v>157</v>
      </c>
      <c r="E3306" s="10">
        <v>1</v>
      </c>
      <c r="I3306" t="s">
        <v>18</v>
      </c>
      <c r="J3306" t="s">
        <v>16</v>
      </c>
      <c r="L3306" t="s">
        <v>189</v>
      </c>
    </row>
    <row r="3307" spans="1:12" x14ac:dyDescent="0.25">
      <c r="A3307" t="s">
        <v>213</v>
      </c>
      <c r="B3307">
        <v>2022</v>
      </c>
      <c r="C3307" t="s">
        <v>129</v>
      </c>
      <c r="D3307" s="9" t="s">
        <v>139</v>
      </c>
      <c r="E3307" s="10">
        <v>3</v>
      </c>
      <c r="I3307" t="s">
        <v>15</v>
      </c>
      <c r="J3307" t="s">
        <v>13</v>
      </c>
      <c r="L3307" t="s">
        <v>189</v>
      </c>
    </row>
    <row r="3308" spans="1:12" x14ac:dyDescent="0.25">
      <c r="A3308" t="s">
        <v>213</v>
      </c>
      <c r="B3308">
        <v>2022</v>
      </c>
      <c r="C3308" t="s">
        <v>129</v>
      </c>
      <c r="D3308" s="9" t="s">
        <v>146</v>
      </c>
      <c r="E3308" s="10">
        <v>6</v>
      </c>
      <c r="I3308" t="s">
        <v>10</v>
      </c>
      <c r="J3308" t="s">
        <v>45</v>
      </c>
      <c r="L3308" t="s">
        <v>186</v>
      </c>
    </row>
    <row r="3309" spans="1:12" x14ac:dyDescent="0.25">
      <c r="A3309" t="s">
        <v>213</v>
      </c>
      <c r="B3309">
        <v>2022</v>
      </c>
      <c r="C3309" t="s">
        <v>129</v>
      </c>
      <c r="D3309" s="9" t="s">
        <v>73</v>
      </c>
      <c r="E3309" s="10">
        <v>1</v>
      </c>
      <c r="I3309" t="s">
        <v>18</v>
      </c>
      <c r="J3309" t="s">
        <v>19</v>
      </c>
      <c r="L3309" t="s">
        <v>186</v>
      </c>
    </row>
    <row r="3310" spans="1:12" x14ac:dyDescent="0.25">
      <c r="A3310" t="s">
        <v>213</v>
      </c>
      <c r="B3310">
        <v>2022</v>
      </c>
      <c r="C3310" t="s">
        <v>129</v>
      </c>
      <c r="D3310" s="9" t="s">
        <v>9</v>
      </c>
      <c r="E3310" s="10">
        <v>1</v>
      </c>
      <c r="I3310" t="s">
        <v>10</v>
      </c>
      <c r="J3310" t="s">
        <v>11</v>
      </c>
      <c r="L3310" t="s">
        <v>186</v>
      </c>
    </row>
    <row r="3311" spans="1:12" x14ac:dyDescent="0.25">
      <c r="A3311" t="s">
        <v>213</v>
      </c>
      <c r="B3311">
        <v>2022</v>
      </c>
      <c r="C3311" t="s">
        <v>129</v>
      </c>
      <c r="D3311" s="9" t="s">
        <v>103</v>
      </c>
      <c r="E3311" s="10">
        <v>1</v>
      </c>
      <c r="I3311" t="s">
        <v>10</v>
      </c>
      <c r="J3311" t="s">
        <v>104</v>
      </c>
      <c r="L3311" t="s">
        <v>189</v>
      </c>
    </row>
    <row r="3312" spans="1:12" x14ac:dyDescent="0.25">
      <c r="A3312" t="s">
        <v>213</v>
      </c>
      <c r="B3312">
        <v>2022</v>
      </c>
      <c r="C3312" t="s">
        <v>129</v>
      </c>
      <c r="D3312" s="9" t="s">
        <v>136</v>
      </c>
      <c r="E3312" s="10">
        <v>1</v>
      </c>
      <c r="I3312" t="s">
        <v>18</v>
      </c>
      <c r="J3312" t="s">
        <v>16</v>
      </c>
      <c r="L3312" t="s">
        <v>189</v>
      </c>
    </row>
    <row r="3313" spans="1:12" x14ac:dyDescent="0.25">
      <c r="A3313" t="s">
        <v>213</v>
      </c>
      <c r="B3313">
        <v>2022</v>
      </c>
      <c r="C3313" t="s">
        <v>129</v>
      </c>
      <c r="D3313" s="9" t="s">
        <v>59</v>
      </c>
      <c r="E3313" s="10">
        <v>3</v>
      </c>
      <c r="I3313" t="s">
        <v>18</v>
      </c>
      <c r="J3313" t="s">
        <v>38</v>
      </c>
      <c r="L3313" t="s">
        <v>186</v>
      </c>
    </row>
    <row r="3314" spans="1:12" x14ac:dyDescent="0.25">
      <c r="A3314" t="s">
        <v>213</v>
      </c>
      <c r="B3314">
        <v>2022</v>
      </c>
      <c r="C3314" t="s">
        <v>129</v>
      </c>
      <c r="D3314" s="9" t="s">
        <v>117</v>
      </c>
      <c r="E3314" s="10">
        <v>1</v>
      </c>
      <c r="I3314" t="s">
        <v>18</v>
      </c>
      <c r="J3314" t="s">
        <v>16</v>
      </c>
      <c r="L3314" t="s">
        <v>189</v>
      </c>
    </row>
    <row r="3315" spans="1:12" x14ac:dyDescent="0.25">
      <c r="A3315" t="s">
        <v>213</v>
      </c>
      <c r="B3315">
        <v>2022</v>
      </c>
      <c r="C3315" t="s">
        <v>129</v>
      </c>
      <c r="D3315" s="9" t="s">
        <v>88</v>
      </c>
      <c r="E3315" s="10">
        <v>1</v>
      </c>
      <c r="I3315" t="s">
        <v>10</v>
      </c>
      <c r="J3315" t="s">
        <v>11</v>
      </c>
      <c r="L3315" t="s">
        <v>189</v>
      </c>
    </row>
    <row r="3316" spans="1:12" x14ac:dyDescent="0.25">
      <c r="A3316" t="s">
        <v>213</v>
      </c>
      <c r="B3316">
        <v>2022</v>
      </c>
      <c r="C3316" t="s">
        <v>129</v>
      </c>
      <c r="D3316" s="9" t="s">
        <v>30</v>
      </c>
      <c r="E3316" s="10">
        <v>1</v>
      </c>
      <c r="I3316" t="s">
        <v>10</v>
      </c>
      <c r="J3316" t="s">
        <v>13</v>
      </c>
      <c r="L3316" t="s">
        <v>186</v>
      </c>
    </row>
    <row r="3317" spans="1:12" x14ac:dyDescent="0.25">
      <c r="A3317" t="s">
        <v>213</v>
      </c>
      <c r="B3317">
        <v>2023</v>
      </c>
      <c r="D3317" s="3" t="s">
        <v>75</v>
      </c>
      <c r="F3317" s="25">
        <v>18405.189999999999</v>
      </c>
      <c r="G3317" s="4">
        <v>1</v>
      </c>
      <c r="H3317" s="5">
        <v>1</v>
      </c>
      <c r="I3317" t="s">
        <v>18</v>
      </c>
      <c r="J3317" t="s">
        <v>19</v>
      </c>
      <c r="K3317" s="4">
        <v>1</v>
      </c>
      <c r="L3317" t="s">
        <v>189</v>
      </c>
    </row>
    <row r="3318" spans="1:12" x14ac:dyDescent="0.25">
      <c r="A3318" t="s">
        <v>213</v>
      </c>
      <c r="B3318">
        <v>2023</v>
      </c>
      <c r="D3318" s="3" t="s">
        <v>84</v>
      </c>
      <c r="F3318" s="25">
        <v>294483</v>
      </c>
      <c r="G3318" s="4">
        <v>6</v>
      </c>
      <c r="H3318" s="5">
        <v>0.375</v>
      </c>
      <c r="I3318" t="s">
        <v>18</v>
      </c>
      <c r="J3318" t="s">
        <v>19</v>
      </c>
      <c r="K3318" s="4">
        <v>16</v>
      </c>
      <c r="L3318" t="s">
        <v>189</v>
      </c>
    </row>
    <row r="3319" spans="1:12" x14ac:dyDescent="0.25">
      <c r="A3319" t="s">
        <v>213</v>
      </c>
      <c r="B3319">
        <v>2023</v>
      </c>
      <c r="D3319" s="3" t="s">
        <v>55</v>
      </c>
      <c r="F3319" s="25">
        <v>17370529.489999998</v>
      </c>
      <c r="G3319" s="4">
        <v>231</v>
      </c>
      <c r="H3319" s="5">
        <v>0.66610000000000003</v>
      </c>
      <c r="I3319" t="s">
        <v>10</v>
      </c>
      <c r="J3319" t="s">
        <v>34</v>
      </c>
      <c r="K3319" s="4">
        <v>427</v>
      </c>
      <c r="L3319" t="s">
        <v>187</v>
      </c>
    </row>
    <row r="3320" spans="1:12" x14ac:dyDescent="0.25">
      <c r="A3320" t="s">
        <v>213</v>
      </c>
      <c r="B3320">
        <v>2023</v>
      </c>
      <c r="D3320" s="3" t="s">
        <v>40</v>
      </c>
      <c r="F3320" s="25">
        <v>162582.5</v>
      </c>
      <c r="G3320" s="4">
        <v>3</v>
      </c>
      <c r="H3320" s="5">
        <v>0.51829999999999998</v>
      </c>
      <c r="I3320" t="s">
        <v>18</v>
      </c>
      <c r="J3320" t="s">
        <v>16</v>
      </c>
      <c r="K3320" s="4">
        <v>7</v>
      </c>
      <c r="L3320" t="s">
        <v>186</v>
      </c>
    </row>
    <row r="3321" spans="1:12" x14ac:dyDescent="0.25">
      <c r="A3321" t="s">
        <v>213</v>
      </c>
      <c r="B3321">
        <v>2023</v>
      </c>
      <c r="D3321" s="3" t="s">
        <v>37</v>
      </c>
      <c r="F3321" s="25">
        <v>2488997.21</v>
      </c>
      <c r="G3321" s="4">
        <v>46</v>
      </c>
      <c r="H3321" s="5">
        <v>0.47760000000000002</v>
      </c>
      <c r="I3321" t="s">
        <v>10</v>
      </c>
      <c r="J3321" t="s">
        <v>38</v>
      </c>
      <c r="K3321" s="4">
        <v>109</v>
      </c>
      <c r="L3321" t="s">
        <v>187</v>
      </c>
    </row>
    <row r="3322" spans="1:12" x14ac:dyDescent="0.25">
      <c r="A3322" t="s">
        <v>213</v>
      </c>
      <c r="B3322">
        <v>2023</v>
      </c>
      <c r="D3322" s="3" t="s">
        <v>30</v>
      </c>
      <c r="F3322" s="25">
        <v>1048967.53</v>
      </c>
      <c r="G3322" s="4">
        <v>7</v>
      </c>
      <c r="H3322" s="5">
        <v>0.20669999999999999</v>
      </c>
      <c r="I3322" t="s">
        <v>10</v>
      </c>
      <c r="J3322" t="s">
        <v>13</v>
      </c>
      <c r="K3322" s="4">
        <v>34</v>
      </c>
      <c r="L3322" t="s">
        <v>186</v>
      </c>
    </row>
    <row r="3323" spans="1:12" x14ac:dyDescent="0.25">
      <c r="A3323" t="s">
        <v>213</v>
      </c>
      <c r="B3323">
        <v>2023</v>
      </c>
      <c r="D3323" s="3" t="s">
        <v>14</v>
      </c>
      <c r="F3323" s="25">
        <v>12108306.67</v>
      </c>
      <c r="G3323" s="4">
        <v>238</v>
      </c>
      <c r="H3323" s="5">
        <v>0.59219999999999995</v>
      </c>
      <c r="I3323" t="s">
        <v>15</v>
      </c>
      <c r="J3323" t="s">
        <v>16</v>
      </c>
      <c r="K3323" s="4">
        <v>565</v>
      </c>
      <c r="L3323" t="s">
        <v>187</v>
      </c>
    </row>
    <row r="3324" spans="1:12" x14ac:dyDescent="0.25">
      <c r="A3324" t="s">
        <v>213</v>
      </c>
      <c r="B3324">
        <v>2023</v>
      </c>
      <c r="D3324" s="3" t="s">
        <v>143</v>
      </c>
      <c r="F3324" s="25">
        <v>1377941.95</v>
      </c>
      <c r="G3324" s="4">
        <v>23</v>
      </c>
      <c r="H3324" s="5">
        <v>0.48220000000000002</v>
      </c>
      <c r="I3324" t="s">
        <v>10</v>
      </c>
      <c r="J3324" t="s">
        <v>45</v>
      </c>
      <c r="K3324" s="4">
        <v>50</v>
      </c>
      <c r="L3324" t="s">
        <v>186</v>
      </c>
    </row>
    <row r="3325" spans="1:12" x14ac:dyDescent="0.25">
      <c r="A3325" t="s">
        <v>213</v>
      </c>
      <c r="B3325">
        <v>2023</v>
      </c>
      <c r="D3325" s="3" t="s">
        <v>133</v>
      </c>
      <c r="F3325" s="25">
        <v>1109076.96</v>
      </c>
      <c r="G3325" s="4">
        <v>22</v>
      </c>
      <c r="H3325" s="5">
        <v>0.49070000000000003</v>
      </c>
      <c r="I3325" t="s">
        <v>10</v>
      </c>
      <c r="J3325" t="s">
        <v>21</v>
      </c>
      <c r="K3325" s="4">
        <v>60</v>
      </c>
      <c r="L3325" t="s">
        <v>186</v>
      </c>
    </row>
    <row r="3326" spans="1:12" x14ac:dyDescent="0.25">
      <c r="A3326" t="s">
        <v>213</v>
      </c>
      <c r="B3326">
        <v>2023</v>
      </c>
      <c r="D3326" s="3" t="s">
        <v>27</v>
      </c>
      <c r="F3326" s="25">
        <v>621223.55999999994</v>
      </c>
      <c r="G3326" s="4">
        <v>28</v>
      </c>
      <c r="H3326" s="5">
        <v>0.72270000000000001</v>
      </c>
      <c r="I3326" t="s">
        <v>18</v>
      </c>
      <c r="J3326" t="s">
        <v>28</v>
      </c>
      <c r="K3326" s="4">
        <v>71</v>
      </c>
      <c r="L3326" t="s">
        <v>188</v>
      </c>
    </row>
    <row r="3327" spans="1:12" x14ac:dyDescent="0.25">
      <c r="A3327" t="s">
        <v>213</v>
      </c>
      <c r="B3327">
        <v>2023</v>
      </c>
      <c r="D3327" s="3" t="s">
        <v>99</v>
      </c>
      <c r="F3327" s="25">
        <v>45170.5</v>
      </c>
      <c r="G3327" s="4">
        <v>4</v>
      </c>
      <c r="H3327" s="5">
        <v>0.83279999999999998</v>
      </c>
      <c r="I3327" t="s">
        <v>10</v>
      </c>
      <c r="J3327" t="s">
        <v>26</v>
      </c>
      <c r="K3327" s="4">
        <v>5</v>
      </c>
      <c r="L3327" t="s">
        <v>189</v>
      </c>
    </row>
    <row r="3328" spans="1:12" x14ac:dyDescent="0.25">
      <c r="A3328" t="s">
        <v>213</v>
      </c>
      <c r="B3328">
        <v>2023</v>
      </c>
      <c r="D3328" s="3" t="s">
        <v>61</v>
      </c>
      <c r="F3328" s="25">
        <v>113445.19</v>
      </c>
      <c r="G3328" s="4">
        <v>3</v>
      </c>
      <c r="H3328" s="5">
        <v>0.47710000000000002</v>
      </c>
      <c r="I3328" t="s">
        <v>18</v>
      </c>
      <c r="J3328" t="s">
        <v>38</v>
      </c>
      <c r="K3328" s="4">
        <v>6</v>
      </c>
      <c r="L3328" t="s">
        <v>186</v>
      </c>
    </row>
    <row r="3329" spans="1:12" x14ac:dyDescent="0.25">
      <c r="A3329" t="s">
        <v>213</v>
      </c>
      <c r="B3329">
        <v>2023</v>
      </c>
      <c r="D3329" s="3" t="s">
        <v>60</v>
      </c>
      <c r="F3329" s="25">
        <v>1438903.24</v>
      </c>
      <c r="G3329" s="4">
        <v>27</v>
      </c>
      <c r="H3329" s="5">
        <v>0.44629999999999997</v>
      </c>
      <c r="I3329" t="s">
        <v>10</v>
      </c>
      <c r="J3329" t="s">
        <v>42</v>
      </c>
      <c r="K3329" s="4">
        <v>64</v>
      </c>
      <c r="L3329" t="s">
        <v>188</v>
      </c>
    </row>
    <row r="3330" spans="1:12" x14ac:dyDescent="0.25">
      <c r="A3330" t="s">
        <v>213</v>
      </c>
      <c r="B3330">
        <v>2023</v>
      </c>
      <c r="D3330" s="3" t="s">
        <v>156</v>
      </c>
      <c r="F3330" s="25">
        <v>536683.61</v>
      </c>
      <c r="G3330" s="4">
        <v>10</v>
      </c>
      <c r="H3330" s="5">
        <v>0.4294</v>
      </c>
      <c r="I3330" t="s">
        <v>10</v>
      </c>
      <c r="J3330" t="s">
        <v>21</v>
      </c>
      <c r="K3330" s="4">
        <v>33</v>
      </c>
      <c r="L3330" t="s">
        <v>186</v>
      </c>
    </row>
    <row r="3331" spans="1:12" x14ac:dyDescent="0.25">
      <c r="A3331" t="s">
        <v>213</v>
      </c>
      <c r="B3331">
        <v>2023</v>
      </c>
      <c r="D3331" s="3" t="s">
        <v>59</v>
      </c>
      <c r="F3331" s="25">
        <v>620399.13</v>
      </c>
      <c r="G3331" s="4">
        <v>11</v>
      </c>
      <c r="H3331" s="5">
        <v>0.6825</v>
      </c>
      <c r="I3331" t="s">
        <v>18</v>
      </c>
      <c r="J3331" t="s">
        <v>38</v>
      </c>
      <c r="K3331" s="4">
        <v>30</v>
      </c>
      <c r="L3331" t="s">
        <v>186</v>
      </c>
    </row>
    <row r="3332" spans="1:12" x14ac:dyDescent="0.25">
      <c r="A3332" t="s">
        <v>213</v>
      </c>
      <c r="B3332">
        <v>2023</v>
      </c>
      <c r="D3332" s="3" t="s">
        <v>39</v>
      </c>
      <c r="F3332" s="25">
        <v>1200594.1600000001</v>
      </c>
      <c r="G3332" s="4">
        <v>16</v>
      </c>
      <c r="H3332" s="5">
        <v>0.32519999999999999</v>
      </c>
      <c r="I3332" t="s">
        <v>10</v>
      </c>
      <c r="J3332" t="s">
        <v>21</v>
      </c>
      <c r="K3332" s="4">
        <v>63</v>
      </c>
      <c r="L3332" t="s">
        <v>188</v>
      </c>
    </row>
    <row r="3333" spans="1:12" x14ac:dyDescent="0.25">
      <c r="A3333" t="s">
        <v>213</v>
      </c>
      <c r="B3333">
        <v>2023</v>
      </c>
      <c r="D3333" s="3" t="s">
        <v>87</v>
      </c>
      <c r="F3333" s="25">
        <v>6888308.2199999997</v>
      </c>
      <c r="G3333" s="4">
        <v>59</v>
      </c>
      <c r="H3333" s="5">
        <v>0.56140000000000001</v>
      </c>
      <c r="I3333" t="s">
        <v>18</v>
      </c>
      <c r="J3333" t="s">
        <v>19</v>
      </c>
      <c r="K3333" s="4">
        <v>145</v>
      </c>
      <c r="L3333" t="s">
        <v>188</v>
      </c>
    </row>
    <row r="3334" spans="1:12" x14ac:dyDescent="0.25">
      <c r="A3334" t="s">
        <v>213</v>
      </c>
      <c r="B3334">
        <v>2023</v>
      </c>
      <c r="D3334" s="3" t="s">
        <v>67</v>
      </c>
      <c r="F3334" s="25">
        <v>660029.73</v>
      </c>
      <c r="G3334" s="4">
        <v>10</v>
      </c>
      <c r="H3334" s="5">
        <v>0.4672</v>
      </c>
      <c r="I3334" t="s">
        <v>10</v>
      </c>
      <c r="J3334" t="s">
        <v>68</v>
      </c>
      <c r="K3334" s="4">
        <v>21</v>
      </c>
      <c r="L3334" t="s">
        <v>186</v>
      </c>
    </row>
    <row r="3335" spans="1:12" x14ac:dyDescent="0.25">
      <c r="A3335" t="s">
        <v>213</v>
      </c>
      <c r="B3335">
        <v>2023</v>
      </c>
      <c r="D3335" s="3" t="s">
        <v>152</v>
      </c>
      <c r="F3335" s="25">
        <v>344374.57</v>
      </c>
      <c r="G3335" s="4">
        <v>10</v>
      </c>
      <c r="H3335" s="5">
        <v>0.71130000000000004</v>
      </c>
      <c r="I3335" t="s">
        <v>10</v>
      </c>
      <c r="J3335" t="s">
        <v>13</v>
      </c>
      <c r="K3335" s="4">
        <v>14</v>
      </c>
      <c r="L3335" t="s">
        <v>189</v>
      </c>
    </row>
    <row r="3336" spans="1:12" x14ac:dyDescent="0.25">
      <c r="A3336" t="s">
        <v>213</v>
      </c>
      <c r="B3336">
        <v>2023</v>
      </c>
      <c r="D3336" s="3" t="s">
        <v>148</v>
      </c>
      <c r="F3336" s="25">
        <v>860744.38</v>
      </c>
      <c r="G3336" s="4">
        <v>20</v>
      </c>
      <c r="H3336" s="5">
        <v>0.56950000000000001</v>
      </c>
      <c r="I3336" t="s">
        <v>18</v>
      </c>
      <c r="J3336" t="s">
        <v>38</v>
      </c>
      <c r="K3336" s="4">
        <v>37</v>
      </c>
      <c r="L3336" t="s">
        <v>186</v>
      </c>
    </row>
    <row r="3337" spans="1:12" x14ac:dyDescent="0.25">
      <c r="A3337" t="s">
        <v>213</v>
      </c>
      <c r="B3337">
        <v>2023</v>
      </c>
      <c r="D3337" s="3" t="s">
        <v>138</v>
      </c>
      <c r="F3337" s="25">
        <v>637732.44999999995</v>
      </c>
      <c r="G3337" s="4">
        <v>7</v>
      </c>
      <c r="H3337" s="5">
        <v>0.37109999999999999</v>
      </c>
      <c r="I3337" t="s">
        <v>10</v>
      </c>
      <c r="J3337" t="s">
        <v>34</v>
      </c>
      <c r="K3337" s="4">
        <v>23</v>
      </c>
      <c r="L3337" t="s">
        <v>186</v>
      </c>
    </row>
    <row r="3338" spans="1:12" x14ac:dyDescent="0.25">
      <c r="A3338" t="s">
        <v>213</v>
      </c>
      <c r="B3338">
        <v>2023</v>
      </c>
      <c r="D3338" s="3" t="s">
        <v>29</v>
      </c>
      <c r="F3338" s="25">
        <v>434627.82</v>
      </c>
      <c r="G3338" s="4">
        <v>9</v>
      </c>
      <c r="H3338" s="5">
        <v>0.44700000000000001</v>
      </c>
      <c r="I3338" t="s">
        <v>10</v>
      </c>
      <c r="J3338" t="s">
        <v>21</v>
      </c>
      <c r="K3338" s="4">
        <v>22</v>
      </c>
      <c r="L3338" t="s">
        <v>188</v>
      </c>
    </row>
    <row r="3339" spans="1:12" x14ac:dyDescent="0.25">
      <c r="A3339" t="s">
        <v>213</v>
      </c>
      <c r="B3339">
        <v>2023</v>
      </c>
      <c r="D3339" s="3" t="s">
        <v>47</v>
      </c>
      <c r="F3339" s="25">
        <v>1912879.1199999999</v>
      </c>
      <c r="G3339" s="4">
        <v>29</v>
      </c>
      <c r="H3339" s="5">
        <v>0.621</v>
      </c>
      <c r="I3339" t="s">
        <v>18</v>
      </c>
      <c r="J3339" t="s">
        <v>34</v>
      </c>
      <c r="K3339" s="4">
        <v>47</v>
      </c>
      <c r="L3339" t="s">
        <v>186</v>
      </c>
    </row>
    <row r="3340" spans="1:12" x14ac:dyDescent="0.25">
      <c r="A3340" t="s">
        <v>213</v>
      </c>
      <c r="B3340">
        <v>2023</v>
      </c>
      <c r="D3340" s="3" t="s">
        <v>51</v>
      </c>
      <c r="F3340" s="25">
        <v>400446.37</v>
      </c>
      <c r="G3340" s="4">
        <v>12</v>
      </c>
      <c r="H3340" s="5">
        <v>0.58650000000000002</v>
      </c>
      <c r="I3340" t="s">
        <v>15</v>
      </c>
      <c r="J3340" t="s">
        <v>42</v>
      </c>
      <c r="K3340" s="4">
        <v>27</v>
      </c>
      <c r="L3340" t="s">
        <v>186</v>
      </c>
    </row>
    <row r="3341" spans="1:12" x14ac:dyDescent="0.25">
      <c r="A3341" t="s">
        <v>213</v>
      </c>
      <c r="B3341">
        <v>2023</v>
      </c>
      <c r="D3341" s="3" t="s">
        <v>20</v>
      </c>
      <c r="F3341" s="25">
        <v>557886.9800000001</v>
      </c>
      <c r="G3341" s="4">
        <v>7</v>
      </c>
      <c r="H3341" s="5">
        <v>0.27639999999999998</v>
      </c>
      <c r="I3341" t="s">
        <v>10</v>
      </c>
      <c r="J3341" t="s">
        <v>21</v>
      </c>
      <c r="K3341" s="4">
        <v>29</v>
      </c>
      <c r="L3341" t="s">
        <v>186</v>
      </c>
    </row>
    <row r="3342" spans="1:12" x14ac:dyDescent="0.25">
      <c r="A3342" t="s">
        <v>213</v>
      </c>
      <c r="B3342">
        <v>2023</v>
      </c>
      <c r="D3342" s="3" t="s">
        <v>137</v>
      </c>
      <c r="F3342" s="25">
        <v>2398552.29</v>
      </c>
      <c r="G3342" s="4">
        <v>45</v>
      </c>
      <c r="H3342" s="5">
        <v>0.49109999999999998</v>
      </c>
      <c r="I3342" t="s">
        <v>10</v>
      </c>
      <c r="J3342" t="s">
        <v>45</v>
      </c>
      <c r="K3342" s="4">
        <v>98</v>
      </c>
      <c r="L3342" t="s">
        <v>188</v>
      </c>
    </row>
    <row r="3343" spans="1:12" x14ac:dyDescent="0.25">
      <c r="A3343" t="s">
        <v>213</v>
      </c>
      <c r="B3343">
        <v>2023</v>
      </c>
      <c r="D3343" s="3" t="s">
        <v>150</v>
      </c>
      <c r="F3343" s="25">
        <v>540782.38</v>
      </c>
      <c r="G3343" s="4">
        <v>5</v>
      </c>
      <c r="H3343" s="5">
        <v>0.2979</v>
      </c>
      <c r="I3343" t="s">
        <v>10</v>
      </c>
      <c r="J3343" t="s">
        <v>21</v>
      </c>
      <c r="K3343" s="4">
        <v>21</v>
      </c>
      <c r="L3343" t="s">
        <v>189</v>
      </c>
    </row>
    <row r="3344" spans="1:12" x14ac:dyDescent="0.25">
      <c r="A3344" t="s">
        <v>213</v>
      </c>
      <c r="B3344">
        <v>2023</v>
      </c>
      <c r="D3344" s="3" t="s">
        <v>134</v>
      </c>
      <c r="F3344" s="25">
        <v>2537190.77</v>
      </c>
      <c r="G3344" s="4">
        <v>22</v>
      </c>
      <c r="H3344" s="5">
        <v>0.46279999999999999</v>
      </c>
      <c r="I3344" t="s">
        <v>18</v>
      </c>
      <c r="J3344" t="s">
        <v>19</v>
      </c>
      <c r="K3344" s="4">
        <v>66</v>
      </c>
      <c r="L3344" t="s">
        <v>186</v>
      </c>
    </row>
    <row r="3345" spans="1:12" x14ac:dyDescent="0.25">
      <c r="A3345" t="s">
        <v>213</v>
      </c>
      <c r="B3345">
        <v>2023</v>
      </c>
      <c r="D3345" s="3" t="s">
        <v>23</v>
      </c>
      <c r="F3345" s="25">
        <v>210626</v>
      </c>
      <c r="G3345" s="4">
        <v>4</v>
      </c>
      <c r="H3345" s="5">
        <v>0.82530000000000003</v>
      </c>
      <c r="I3345" t="s">
        <v>18</v>
      </c>
      <c r="J3345" t="s">
        <v>19</v>
      </c>
      <c r="K3345" s="4">
        <v>8</v>
      </c>
      <c r="L3345" t="s">
        <v>188</v>
      </c>
    </row>
    <row r="3346" spans="1:12" x14ac:dyDescent="0.25">
      <c r="A3346" t="s">
        <v>213</v>
      </c>
      <c r="B3346">
        <v>2023</v>
      </c>
      <c r="D3346" s="3" t="s">
        <v>130</v>
      </c>
      <c r="F3346" s="25">
        <v>349098.49</v>
      </c>
      <c r="G3346" s="4">
        <v>6</v>
      </c>
      <c r="H3346" s="5">
        <v>0.42330000000000001</v>
      </c>
      <c r="I3346" t="s">
        <v>10</v>
      </c>
      <c r="J3346" t="s">
        <v>11</v>
      </c>
      <c r="K3346" s="4">
        <v>17</v>
      </c>
      <c r="L3346" t="s">
        <v>186</v>
      </c>
    </row>
    <row r="3347" spans="1:12" x14ac:dyDescent="0.25">
      <c r="A3347" t="s">
        <v>213</v>
      </c>
      <c r="B3347">
        <v>2023</v>
      </c>
      <c r="D3347" s="3" t="s">
        <v>71</v>
      </c>
      <c r="F3347" s="25">
        <v>294890.42</v>
      </c>
      <c r="G3347" s="4">
        <v>17</v>
      </c>
      <c r="H3347" s="5">
        <v>0.55789999999999995</v>
      </c>
      <c r="I3347" t="s">
        <v>18</v>
      </c>
      <c r="J3347" t="s">
        <v>72</v>
      </c>
      <c r="K3347" s="4">
        <v>36</v>
      </c>
      <c r="L3347" t="s">
        <v>186</v>
      </c>
    </row>
    <row r="3348" spans="1:12" x14ac:dyDescent="0.25">
      <c r="A3348" t="s">
        <v>213</v>
      </c>
      <c r="B3348">
        <v>2023</v>
      </c>
      <c r="D3348" s="3" t="s">
        <v>48</v>
      </c>
      <c r="F3348" s="25">
        <v>3055284.7800000003</v>
      </c>
      <c r="G3348" s="4">
        <v>18</v>
      </c>
      <c r="H3348" s="5">
        <v>0.25769999999999998</v>
      </c>
      <c r="I3348" t="s">
        <v>18</v>
      </c>
      <c r="J3348" t="s">
        <v>19</v>
      </c>
      <c r="K3348" s="4">
        <v>74</v>
      </c>
      <c r="L3348" t="s">
        <v>188</v>
      </c>
    </row>
    <row r="3349" spans="1:12" x14ac:dyDescent="0.25">
      <c r="A3349" t="s">
        <v>213</v>
      </c>
      <c r="B3349">
        <v>2023</v>
      </c>
      <c r="D3349" s="3" t="s">
        <v>159</v>
      </c>
      <c r="F3349" s="25">
        <v>213500.16999999998</v>
      </c>
      <c r="G3349" s="4">
        <v>3</v>
      </c>
      <c r="H3349" s="5">
        <v>0.31030000000000002</v>
      </c>
      <c r="I3349" t="s">
        <v>10</v>
      </c>
      <c r="J3349" t="s">
        <v>13</v>
      </c>
      <c r="K3349" s="4">
        <v>12</v>
      </c>
      <c r="L3349" t="s">
        <v>189</v>
      </c>
    </row>
    <row r="3350" spans="1:12" x14ac:dyDescent="0.25">
      <c r="A3350" t="s">
        <v>213</v>
      </c>
      <c r="B3350">
        <v>2023</v>
      </c>
      <c r="D3350" s="3" t="s">
        <v>52</v>
      </c>
      <c r="F3350" s="25">
        <v>205824.69999999998</v>
      </c>
      <c r="G3350" s="4">
        <v>6</v>
      </c>
      <c r="H3350" s="5">
        <v>0.74199999999999999</v>
      </c>
      <c r="I3350" t="s">
        <v>18</v>
      </c>
      <c r="J3350" t="s">
        <v>36</v>
      </c>
      <c r="K3350" s="4">
        <v>10</v>
      </c>
      <c r="L3350" t="s">
        <v>186</v>
      </c>
    </row>
    <row r="3351" spans="1:12" x14ac:dyDescent="0.25">
      <c r="A3351" t="s">
        <v>213</v>
      </c>
      <c r="B3351">
        <v>2023</v>
      </c>
      <c r="D3351" s="3" t="s">
        <v>86</v>
      </c>
      <c r="F3351" s="25">
        <v>21270.37</v>
      </c>
      <c r="G3351" s="4">
        <v>1</v>
      </c>
      <c r="H3351" s="5">
        <v>1</v>
      </c>
      <c r="I3351" t="s">
        <v>10</v>
      </c>
      <c r="J3351" t="s">
        <v>11</v>
      </c>
      <c r="K3351" s="4">
        <v>2</v>
      </c>
      <c r="L3351" t="s">
        <v>189</v>
      </c>
    </row>
    <row r="3352" spans="1:12" x14ac:dyDescent="0.25">
      <c r="A3352" t="s">
        <v>213</v>
      </c>
      <c r="B3352">
        <v>2023</v>
      </c>
      <c r="D3352" s="3" t="s">
        <v>9</v>
      </c>
      <c r="F3352" s="25">
        <v>213922.96</v>
      </c>
      <c r="G3352" s="4">
        <v>6</v>
      </c>
      <c r="H3352" s="5">
        <v>0.48180000000000001</v>
      </c>
      <c r="I3352" t="s">
        <v>10</v>
      </c>
      <c r="J3352" t="s">
        <v>11</v>
      </c>
      <c r="K3352" s="4">
        <v>13</v>
      </c>
      <c r="L3352" t="s">
        <v>186</v>
      </c>
    </row>
    <row r="3353" spans="1:12" x14ac:dyDescent="0.25">
      <c r="A3353" t="s">
        <v>213</v>
      </c>
      <c r="B3353">
        <v>2023</v>
      </c>
      <c r="D3353" s="3" t="s">
        <v>154</v>
      </c>
      <c r="F3353" s="25">
        <v>752796.96000000008</v>
      </c>
      <c r="G3353" s="4">
        <v>10</v>
      </c>
      <c r="H3353" s="5">
        <v>0.32050000000000001</v>
      </c>
      <c r="I3353" t="s">
        <v>18</v>
      </c>
      <c r="J3353" t="s">
        <v>36</v>
      </c>
      <c r="K3353" s="4">
        <v>32</v>
      </c>
      <c r="L3353" t="s">
        <v>186</v>
      </c>
    </row>
    <row r="3354" spans="1:12" x14ac:dyDescent="0.25">
      <c r="A3354" t="s">
        <v>213</v>
      </c>
      <c r="B3354">
        <v>2023</v>
      </c>
      <c r="D3354" s="3" t="s">
        <v>43</v>
      </c>
      <c r="F3354" s="25">
        <v>212495.01</v>
      </c>
      <c r="G3354" s="4">
        <v>0</v>
      </c>
      <c r="H3354" s="5">
        <v>0</v>
      </c>
      <c r="I3354" t="s">
        <v>18</v>
      </c>
      <c r="J3354" t="s">
        <v>34</v>
      </c>
      <c r="K3354" s="4">
        <v>11</v>
      </c>
      <c r="L3354" t="s">
        <v>186</v>
      </c>
    </row>
    <row r="3355" spans="1:12" x14ac:dyDescent="0.25">
      <c r="A3355" t="s">
        <v>213</v>
      </c>
      <c r="B3355">
        <v>2023</v>
      </c>
      <c r="D3355" s="3" t="s">
        <v>44</v>
      </c>
      <c r="F3355" s="25">
        <v>5595889.0700000003</v>
      </c>
      <c r="G3355" s="4">
        <v>119</v>
      </c>
      <c r="H3355" s="5">
        <v>0.63009999999999999</v>
      </c>
      <c r="I3355" t="s">
        <v>10</v>
      </c>
      <c r="J3355" t="s">
        <v>45</v>
      </c>
      <c r="K3355" s="4">
        <v>233</v>
      </c>
      <c r="L3355" t="s">
        <v>187</v>
      </c>
    </row>
    <row r="3356" spans="1:12" x14ac:dyDescent="0.25">
      <c r="A3356" t="s">
        <v>213</v>
      </c>
      <c r="B3356">
        <v>2023</v>
      </c>
      <c r="D3356" s="3" t="s">
        <v>22</v>
      </c>
      <c r="F3356" s="25">
        <v>4431525.28</v>
      </c>
      <c r="G3356" s="4">
        <v>99</v>
      </c>
      <c r="H3356" s="5">
        <v>0.54949999999999999</v>
      </c>
      <c r="I3356" t="s">
        <v>15</v>
      </c>
      <c r="J3356" t="s">
        <v>16</v>
      </c>
      <c r="K3356" s="4">
        <v>250</v>
      </c>
      <c r="L3356" t="s">
        <v>187</v>
      </c>
    </row>
    <row r="3357" spans="1:12" x14ac:dyDescent="0.25">
      <c r="A3357" t="s">
        <v>213</v>
      </c>
      <c r="B3357">
        <v>2023</v>
      </c>
      <c r="D3357" s="3" t="s">
        <v>147</v>
      </c>
      <c r="F3357" s="25">
        <v>6526854.25</v>
      </c>
      <c r="G3357" s="4">
        <v>66</v>
      </c>
      <c r="H3357" s="5">
        <v>0.50939999999999996</v>
      </c>
      <c r="I3357" t="s">
        <v>18</v>
      </c>
      <c r="J3357" t="s">
        <v>19</v>
      </c>
      <c r="K3357" s="4">
        <v>153</v>
      </c>
      <c r="L3357" t="s">
        <v>188</v>
      </c>
    </row>
    <row r="3358" spans="1:12" x14ac:dyDescent="0.25">
      <c r="A3358" t="s">
        <v>213</v>
      </c>
      <c r="B3358">
        <v>2023</v>
      </c>
      <c r="D3358" s="3" t="s">
        <v>90</v>
      </c>
      <c r="F3358" s="25">
        <v>720017.52</v>
      </c>
      <c r="G3358" s="4">
        <v>22</v>
      </c>
      <c r="H3358" s="5">
        <v>0.50609999999999999</v>
      </c>
      <c r="I3358" t="s">
        <v>10</v>
      </c>
      <c r="J3358" t="s">
        <v>68</v>
      </c>
      <c r="K3358" s="4">
        <v>46</v>
      </c>
      <c r="L3358" t="s">
        <v>186</v>
      </c>
    </row>
    <row r="3359" spans="1:12" x14ac:dyDescent="0.25">
      <c r="A3359" t="s">
        <v>213</v>
      </c>
      <c r="B3359">
        <v>2023</v>
      </c>
      <c r="D3359" s="3" t="s">
        <v>110</v>
      </c>
      <c r="F3359" s="25">
        <v>115063.99</v>
      </c>
      <c r="G3359" s="4">
        <v>2</v>
      </c>
      <c r="H3359" s="5">
        <v>0.45450000000000002</v>
      </c>
      <c r="I3359" t="s">
        <v>10</v>
      </c>
      <c r="J3359" t="s">
        <v>19</v>
      </c>
      <c r="K3359" s="4">
        <v>7</v>
      </c>
      <c r="L3359" t="s">
        <v>189</v>
      </c>
    </row>
    <row r="3360" spans="1:12" x14ac:dyDescent="0.25">
      <c r="A3360" t="s">
        <v>213</v>
      </c>
      <c r="B3360">
        <v>2023</v>
      </c>
      <c r="D3360" s="3" t="s">
        <v>151</v>
      </c>
      <c r="F3360" s="25">
        <v>195337.8</v>
      </c>
      <c r="G3360" s="4">
        <v>5</v>
      </c>
      <c r="H3360" s="5">
        <v>0.5</v>
      </c>
      <c r="I3360" t="s">
        <v>10</v>
      </c>
      <c r="J3360" t="s">
        <v>13</v>
      </c>
      <c r="K3360" s="4">
        <v>10</v>
      </c>
      <c r="L3360" t="s">
        <v>189</v>
      </c>
    </row>
    <row r="3361" spans="1:12" x14ac:dyDescent="0.25">
      <c r="A3361" t="s">
        <v>213</v>
      </c>
      <c r="B3361">
        <v>2023</v>
      </c>
      <c r="D3361" s="3" t="s">
        <v>35</v>
      </c>
      <c r="F3361" s="25">
        <v>2963987.76</v>
      </c>
      <c r="G3361" s="4">
        <v>46</v>
      </c>
      <c r="H3361" s="5">
        <v>0.55710000000000004</v>
      </c>
      <c r="I3361" t="s">
        <v>18</v>
      </c>
      <c r="J3361" t="s">
        <v>36</v>
      </c>
      <c r="K3361" s="4">
        <v>124</v>
      </c>
      <c r="L3361" t="s">
        <v>187</v>
      </c>
    </row>
    <row r="3362" spans="1:12" x14ac:dyDescent="0.25">
      <c r="A3362" t="s">
        <v>213</v>
      </c>
      <c r="B3362">
        <v>2023</v>
      </c>
      <c r="D3362" s="3" t="s">
        <v>46</v>
      </c>
      <c r="F3362" s="25">
        <v>1927432.1</v>
      </c>
      <c r="G3362" s="4">
        <v>20</v>
      </c>
      <c r="H3362" s="5">
        <v>0.54090000000000005</v>
      </c>
      <c r="I3362" t="s">
        <v>10</v>
      </c>
      <c r="J3362" t="s">
        <v>45</v>
      </c>
      <c r="K3362" s="4">
        <v>44</v>
      </c>
      <c r="L3362" t="s">
        <v>188</v>
      </c>
    </row>
    <row r="3363" spans="1:12" x14ac:dyDescent="0.25">
      <c r="A3363" t="s">
        <v>213</v>
      </c>
      <c r="B3363">
        <v>2023</v>
      </c>
      <c r="D3363" s="3" t="s">
        <v>158</v>
      </c>
      <c r="F3363" s="25">
        <v>314083.38</v>
      </c>
      <c r="G3363" s="4">
        <v>10</v>
      </c>
      <c r="H3363" s="5">
        <v>0.54800000000000004</v>
      </c>
      <c r="I3363" t="s">
        <v>10</v>
      </c>
      <c r="J3363" t="s">
        <v>45</v>
      </c>
      <c r="K3363" s="4">
        <v>24</v>
      </c>
      <c r="L3363" t="s">
        <v>189</v>
      </c>
    </row>
    <row r="3364" spans="1:12" x14ac:dyDescent="0.25">
      <c r="A3364" t="s">
        <v>213</v>
      </c>
      <c r="B3364">
        <v>2023</v>
      </c>
      <c r="D3364" s="3" t="s">
        <v>73</v>
      </c>
      <c r="F3364" s="25">
        <v>197097.99000000002</v>
      </c>
      <c r="G3364" s="4">
        <v>7</v>
      </c>
      <c r="H3364" s="5">
        <v>0.76880000000000004</v>
      </c>
      <c r="I3364" t="s">
        <v>18</v>
      </c>
      <c r="J3364" t="s">
        <v>19</v>
      </c>
      <c r="K3364" s="4">
        <v>9</v>
      </c>
      <c r="L3364" t="s">
        <v>186</v>
      </c>
    </row>
    <row r="3365" spans="1:12" x14ac:dyDescent="0.25">
      <c r="A3365" t="s">
        <v>213</v>
      </c>
      <c r="B3365">
        <v>2023</v>
      </c>
      <c r="D3365" s="3" t="s">
        <v>41</v>
      </c>
      <c r="F3365" s="25">
        <v>2405757.7600000002</v>
      </c>
      <c r="G3365" s="4">
        <v>63</v>
      </c>
      <c r="H3365" s="5">
        <v>0.52900000000000003</v>
      </c>
      <c r="I3365" t="s">
        <v>15</v>
      </c>
      <c r="J3365" t="s">
        <v>42</v>
      </c>
      <c r="K3365" s="4">
        <v>140</v>
      </c>
      <c r="L3365" t="s">
        <v>187</v>
      </c>
    </row>
    <row r="3366" spans="1:12" x14ac:dyDescent="0.25">
      <c r="A3366" t="s">
        <v>213</v>
      </c>
      <c r="B3366">
        <v>2023</v>
      </c>
      <c r="D3366" s="3" t="s">
        <v>69</v>
      </c>
      <c r="F3366" s="25">
        <v>31167.77</v>
      </c>
      <c r="G3366" s="4">
        <v>0</v>
      </c>
      <c r="H3366" s="5">
        <v>0</v>
      </c>
      <c r="I3366" t="s">
        <v>18</v>
      </c>
      <c r="J3366" t="s">
        <v>19</v>
      </c>
      <c r="K3366" s="4">
        <v>1</v>
      </c>
      <c r="L3366" t="s">
        <v>186</v>
      </c>
    </row>
    <row r="3367" spans="1:12" x14ac:dyDescent="0.25">
      <c r="A3367" t="s">
        <v>213</v>
      </c>
      <c r="B3367">
        <v>2023</v>
      </c>
      <c r="D3367" s="3" t="s">
        <v>139</v>
      </c>
      <c r="F3367" s="25">
        <v>133226.35999999999</v>
      </c>
      <c r="G3367" s="4">
        <v>4</v>
      </c>
      <c r="H3367" s="5">
        <v>0.44190000000000002</v>
      </c>
      <c r="I3367" t="s">
        <v>15</v>
      </c>
      <c r="J3367" t="s">
        <v>13</v>
      </c>
      <c r="K3367" s="4">
        <v>9</v>
      </c>
      <c r="L3367" t="s">
        <v>189</v>
      </c>
    </row>
    <row r="3368" spans="1:12" x14ac:dyDescent="0.25">
      <c r="A3368" t="s">
        <v>213</v>
      </c>
      <c r="B3368">
        <v>2023</v>
      </c>
      <c r="D3368" s="3" t="s">
        <v>83</v>
      </c>
      <c r="F3368" s="25">
        <v>78865.5</v>
      </c>
      <c r="G3368" s="4">
        <v>0</v>
      </c>
      <c r="H3368" s="5">
        <v>0</v>
      </c>
      <c r="I3368" t="s">
        <v>10</v>
      </c>
      <c r="J3368" t="s">
        <v>28</v>
      </c>
      <c r="K3368" s="4">
        <v>6</v>
      </c>
      <c r="L3368" t="s">
        <v>189</v>
      </c>
    </row>
    <row r="3369" spans="1:12" x14ac:dyDescent="0.25">
      <c r="A3369" t="s">
        <v>213</v>
      </c>
      <c r="B3369">
        <v>2023</v>
      </c>
      <c r="D3369" s="3" t="s">
        <v>56</v>
      </c>
      <c r="F3369" s="25">
        <v>110605.95</v>
      </c>
      <c r="G3369" s="4">
        <v>8</v>
      </c>
      <c r="H3369" s="5">
        <v>0.86539999999999995</v>
      </c>
      <c r="I3369" t="s">
        <v>10</v>
      </c>
      <c r="J3369" t="s">
        <v>11</v>
      </c>
      <c r="K3369" s="4">
        <v>11</v>
      </c>
      <c r="L3369" t="s">
        <v>189</v>
      </c>
    </row>
    <row r="3370" spans="1:12" x14ac:dyDescent="0.25">
      <c r="A3370" t="s">
        <v>213</v>
      </c>
      <c r="B3370">
        <v>2023</v>
      </c>
      <c r="D3370" s="3" t="s">
        <v>105</v>
      </c>
      <c r="F3370" s="25">
        <v>69541.5</v>
      </c>
      <c r="G3370" s="4">
        <v>1</v>
      </c>
      <c r="H3370" s="5">
        <v>1</v>
      </c>
      <c r="I3370" t="s">
        <v>18</v>
      </c>
      <c r="J3370" t="s">
        <v>16</v>
      </c>
      <c r="K3370" s="4">
        <v>8</v>
      </c>
      <c r="L3370" t="s">
        <v>189</v>
      </c>
    </row>
    <row r="3371" spans="1:12" x14ac:dyDescent="0.25">
      <c r="A3371" t="s">
        <v>213</v>
      </c>
      <c r="B3371">
        <v>2023</v>
      </c>
      <c r="D3371" s="3" t="s">
        <v>145</v>
      </c>
      <c r="F3371" s="25">
        <v>4211457.04</v>
      </c>
      <c r="G3371" s="4">
        <v>32</v>
      </c>
      <c r="H3371" s="5">
        <v>0.43909999999999999</v>
      </c>
      <c r="I3371" t="s">
        <v>18</v>
      </c>
      <c r="J3371" t="s">
        <v>19</v>
      </c>
      <c r="K3371" s="4">
        <v>86</v>
      </c>
      <c r="L3371" t="s">
        <v>188</v>
      </c>
    </row>
    <row r="3372" spans="1:12" x14ac:dyDescent="0.25">
      <c r="A3372" t="s">
        <v>213</v>
      </c>
      <c r="B3372">
        <v>2023</v>
      </c>
      <c r="D3372" s="3" t="s">
        <v>76</v>
      </c>
      <c r="F3372" s="25">
        <v>150793.69</v>
      </c>
      <c r="G3372" s="4">
        <v>3</v>
      </c>
      <c r="H3372" s="5">
        <v>0.51500000000000001</v>
      </c>
      <c r="I3372" t="s">
        <v>18</v>
      </c>
      <c r="J3372" t="s">
        <v>72</v>
      </c>
      <c r="K3372" s="4">
        <v>5</v>
      </c>
      <c r="L3372" t="s">
        <v>189</v>
      </c>
    </row>
    <row r="3373" spans="1:12" x14ac:dyDescent="0.25">
      <c r="A3373" t="s">
        <v>213</v>
      </c>
      <c r="B3373">
        <v>2023</v>
      </c>
      <c r="D3373" s="3" t="s">
        <v>63</v>
      </c>
      <c r="F3373" s="25">
        <v>1124062.3700000001</v>
      </c>
      <c r="G3373" s="4">
        <v>9</v>
      </c>
      <c r="H3373" s="5">
        <v>0.42770000000000002</v>
      </c>
      <c r="I3373" t="s">
        <v>18</v>
      </c>
      <c r="J3373" t="s">
        <v>19</v>
      </c>
      <c r="K3373" s="4">
        <v>26</v>
      </c>
      <c r="L3373" t="s">
        <v>186</v>
      </c>
    </row>
    <row r="3374" spans="1:12" x14ac:dyDescent="0.25">
      <c r="A3374" t="s">
        <v>213</v>
      </c>
      <c r="B3374">
        <v>2023</v>
      </c>
      <c r="D3374" s="3" t="s">
        <v>132</v>
      </c>
      <c r="F3374" s="25">
        <v>74757.11</v>
      </c>
      <c r="G3374" s="4">
        <v>7</v>
      </c>
      <c r="H3374" s="5">
        <v>0.76739999999999997</v>
      </c>
      <c r="I3374" t="s">
        <v>18</v>
      </c>
      <c r="J3374" t="s">
        <v>16</v>
      </c>
      <c r="K3374" s="4">
        <v>9</v>
      </c>
      <c r="L3374" t="s">
        <v>189</v>
      </c>
    </row>
    <row r="3375" spans="1:12" x14ac:dyDescent="0.25">
      <c r="A3375" t="s">
        <v>213</v>
      </c>
      <c r="B3375">
        <v>2023</v>
      </c>
      <c r="D3375" s="3" t="s">
        <v>155</v>
      </c>
      <c r="F3375" s="25">
        <v>775488.41999999993</v>
      </c>
      <c r="G3375" s="4">
        <v>13</v>
      </c>
      <c r="H3375" s="5">
        <v>0.5171</v>
      </c>
      <c r="I3375" t="s">
        <v>18</v>
      </c>
      <c r="J3375" t="s">
        <v>16</v>
      </c>
      <c r="K3375" s="4">
        <v>37</v>
      </c>
      <c r="L3375" t="s">
        <v>186</v>
      </c>
    </row>
    <row r="3376" spans="1:12" x14ac:dyDescent="0.25">
      <c r="A3376" t="s">
        <v>213</v>
      </c>
      <c r="B3376">
        <v>2023</v>
      </c>
      <c r="D3376" s="3" t="s">
        <v>131</v>
      </c>
      <c r="F3376" s="25">
        <v>487748.43</v>
      </c>
      <c r="G3376" s="4">
        <v>4</v>
      </c>
      <c r="H3376" s="5">
        <v>0.55559999999999998</v>
      </c>
      <c r="I3376" t="s">
        <v>10</v>
      </c>
      <c r="J3376" t="s">
        <v>45</v>
      </c>
      <c r="K3376" s="4">
        <v>9</v>
      </c>
      <c r="L3376" t="s">
        <v>186</v>
      </c>
    </row>
    <row r="3377" spans="1:12" x14ac:dyDescent="0.25">
      <c r="A3377" t="s">
        <v>213</v>
      </c>
      <c r="B3377">
        <v>2023</v>
      </c>
      <c r="D3377" s="3" t="s">
        <v>142</v>
      </c>
      <c r="F3377" s="25">
        <v>1185395.2</v>
      </c>
      <c r="G3377" s="4">
        <v>26</v>
      </c>
      <c r="H3377" s="5">
        <v>0.56399999999999995</v>
      </c>
      <c r="I3377" t="s">
        <v>18</v>
      </c>
      <c r="J3377" t="s">
        <v>34</v>
      </c>
      <c r="K3377" s="4">
        <v>57</v>
      </c>
      <c r="L3377" t="s">
        <v>186</v>
      </c>
    </row>
    <row r="3378" spans="1:12" x14ac:dyDescent="0.25">
      <c r="A3378" t="s">
        <v>213</v>
      </c>
      <c r="B3378">
        <v>2023</v>
      </c>
      <c r="D3378" s="3" t="s">
        <v>70</v>
      </c>
      <c r="F3378" s="25">
        <v>19143.34</v>
      </c>
      <c r="G3378" s="4">
        <v>1</v>
      </c>
      <c r="H3378" s="5">
        <v>0.44440000000000002</v>
      </c>
      <c r="I3378" t="s">
        <v>10</v>
      </c>
      <c r="J3378" t="s">
        <v>11</v>
      </c>
      <c r="K3378" s="4">
        <v>2</v>
      </c>
      <c r="L3378" t="s">
        <v>189</v>
      </c>
    </row>
    <row r="3379" spans="1:12" x14ac:dyDescent="0.25">
      <c r="A3379" t="s">
        <v>213</v>
      </c>
      <c r="B3379">
        <v>2023</v>
      </c>
      <c r="D3379" s="3" t="s">
        <v>103</v>
      </c>
      <c r="F3379" s="25">
        <v>27000.75</v>
      </c>
      <c r="G3379" s="4">
        <v>2</v>
      </c>
      <c r="H3379" s="5">
        <v>0.5</v>
      </c>
      <c r="I3379" t="s">
        <v>10</v>
      </c>
      <c r="J3379" t="s">
        <v>104</v>
      </c>
      <c r="K3379" s="4">
        <v>4</v>
      </c>
      <c r="L3379" t="s">
        <v>189</v>
      </c>
    </row>
    <row r="3380" spans="1:12" x14ac:dyDescent="0.25">
      <c r="A3380" t="s">
        <v>213</v>
      </c>
      <c r="B3380">
        <v>2023</v>
      </c>
      <c r="D3380" s="3" t="s">
        <v>54</v>
      </c>
      <c r="F3380" s="25">
        <v>191465.75999999998</v>
      </c>
      <c r="G3380" s="4">
        <v>3</v>
      </c>
      <c r="H3380" s="5">
        <v>0.40799999999999997</v>
      </c>
      <c r="I3380" t="s">
        <v>10</v>
      </c>
      <c r="J3380" t="s">
        <v>34</v>
      </c>
      <c r="K3380" s="4">
        <v>8</v>
      </c>
      <c r="L3380" t="s">
        <v>189</v>
      </c>
    </row>
    <row r="3381" spans="1:12" x14ac:dyDescent="0.25">
      <c r="A3381" t="s">
        <v>213</v>
      </c>
      <c r="B3381">
        <v>2023</v>
      </c>
      <c r="D3381" s="3" t="s">
        <v>64</v>
      </c>
      <c r="F3381" s="25">
        <v>321900.17000000004</v>
      </c>
      <c r="G3381" s="4">
        <v>6</v>
      </c>
      <c r="H3381" s="5">
        <v>0.5111</v>
      </c>
      <c r="I3381" t="s">
        <v>18</v>
      </c>
      <c r="J3381" t="s">
        <v>19</v>
      </c>
      <c r="K3381" s="4">
        <v>15</v>
      </c>
      <c r="L3381" t="s">
        <v>188</v>
      </c>
    </row>
    <row r="3382" spans="1:12" x14ac:dyDescent="0.25">
      <c r="A3382" t="s">
        <v>213</v>
      </c>
      <c r="B3382">
        <v>2023</v>
      </c>
      <c r="D3382" s="3" t="s">
        <v>161</v>
      </c>
      <c r="F3382" s="25">
        <v>188228.74</v>
      </c>
      <c r="G3382" s="4">
        <v>4</v>
      </c>
      <c r="H3382" s="5">
        <v>0.85709999999999997</v>
      </c>
      <c r="I3382" t="s">
        <v>18</v>
      </c>
      <c r="J3382" t="s">
        <v>16</v>
      </c>
      <c r="K3382" s="4">
        <v>7</v>
      </c>
      <c r="L3382" t="s">
        <v>189</v>
      </c>
    </row>
    <row r="3383" spans="1:12" x14ac:dyDescent="0.25">
      <c r="A3383" t="s">
        <v>213</v>
      </c>
      <c r="B3383">
        <v>2023</v>
      </c>
      <c r="D3383" s="3" t="s">
        <v>144</v>
      </c>
      <c r="F3383" s="25">
        <v>226514.93</v>
      </c>
      <c r="G3383" s="4">
        <v>6</v>
      </c>
      <c r="H3383" s="5">
        <v>0.64100000000000001</v>
      </c>
      <c r="I3383" t="s">
        <v>10</v>
      </c>
      <c r="J3383" t="s">
        <v>13</v>
      </c>
      <c r="K3383" s="4">
        <v>16</v>
      </c>
      <c r="L3383" t="s">
        <v>189</v>
      </c>
    </row>
    <row r="3384" spans="1:12" x14ac:dyDescent="0.25">
      <c r="A3384" t="s">
        <v>213</v>
      </c>
      <c r="B3384">
        <v>2023</v>
      </c>
      <c r="D3384" s="3" t="s">
        <v>111</v>
      </c>
      <c r="F3384" s="25">
        <v>62587.35</v>
      </c>
      <c r="G3384" s="4">
        <v>4</v>
      </c>
      <c r="H3384" s="5">
        <v>0.72219999999999995</v>
      </c>
      <c r="I3384" t="s">
        <v>18</v>
      </c>
      <c r="J3384" t="s">
        <v>16</v>
      </c>
      <c r="K3384" s="4">
        <v>8</v>
      </c>
      <c r="L3384" t="s">
        <v>189</v>
      </c>
    </row>
    <row r="3385" spans="1:12" x14ac:dyDescent="0.25">
      <c r="A3385" t="s">
        <v>213</v>
      </c>
      <c r="B3385">
        <v>2023</v>
      </c>
      <c r="D3385" s="3" t="s">
        <v>135</v>
      </c>
      <c r="F3385" s="25">
        <v>349164.37</v>
      </c>
      <c r="G3385" s="4">
        <v>4</v>
      </c>
      <c r="H3385" s="5">
        <v>0.7</v>
      </c>
      <c r="I3385" t="s">
        <v>18</v>
      </c>
      <c r="J3385" t="s">
        <v>19</v>
      </c>
      <c r="K3385" s="4">
        <v>10</v>
      </c>
      <c r="L3385" t="s">
        <v>189</v>
      </c>
    </row>
    <row r="3386" spans="1:12" x14ac:dyDescent="0.25">
      <c r="A3386" t="s">
        <v>213</v>
      </c>
      <c r="B3386">
        <v>2023</v>
      </c>
      <c r="D3386" s="3" t="s">
        <v>153</v>
      </c>
      <c r="F3386" s="25">
        <v>523746.56</v>
      </c>
      <c r="G3386" s="4">
        <v>5</v>
      </c>
      <c r="H3386" s="5">
        <v>0.33329999999999999</v>
      </c>
      <c r="I3386" t="s">
        <v>18</v>
      </c>
      <c r="J3386" t="s">
        <v>19</v>
      </c>
      <c r="K3386" s="4">
        <v>15</v>
      </c>
      <c r="L3386" t="s">
        <v>189</v>
      </c>
    </row>
    <row r="3387" spans="1:12" x14ac:dyDescent="0.25">
      <c r="A3387" t="s">
        <v>213</v>
      </c>
      <c r="B3387">
        <v>2023</v>
      </c>
      <c r="D3387" s="3" t="s">
        <v>12</v>
      </c>
      <c r="F3387" s="25">
        <v>499903.13999999996</v>
      </c>
      <c r="G3387" s="4">
        <v>9</v>
      </c>
      <c r="H3387" s="5">
        <v>0.3105</v>
      </c>
      <c r="I3387" t="s">
        <v>10</v>
      </c>
      <c r="J3387" t="s">
        <v>13</v>
      </c>
      <c r="K3387" s="4">
        <v>28</v>
      </c>
      <c r="L3387" t="s">
        <v>188</v>
      </c>
    </row>
    <row r="3388" spans="1:12" x14ac:dyDescent="0.25">
      <c r="A3388" t="s">
        <v>213</v>
      </c>
      <c r="B3388">
        <v>2023</v>
      </c>
      <c r="D3388" s="3" t="s">
        <v>53</v>
      </c>
      <c r="F3388" s="25">
        <v>148105.91</v>
      </c>
      <c r="G3388" s="4">
        <v>1</v>
      </c>
      <c r="H3388" s="5">
        <v>9.8000000000000004E-2</v>
      </c>
      <c r="I3388" t="s">
        <v>18</v>
      </c>
      <c r="J3388" t="s">
        <v>16</v>
      </c>
      <c r="K3388" s="4">
        <v>11</v>
      </c>
      <c r="L3388" t="s">
        <v>186</v>
      </c>
    </row>
    <row r="3389" spans="1:12" x14ac:dyDescent="0.25">
      <c r="A3389" t="s">
        <v>213</v>
      </c>
      <c r="B3389">
        <v>2023</v>
      </c>
      <c r="D3389" s="3" t="s">
        <v>81</v>
      </c>
      <c r="F3389" s="25">
        <v>464977.57</v>
      </c>
      <c r="G3389" s="4">
        <v>13</v>
      </c>
      <c r="H3389" s="5">
        <v>0.56910000000000005</v>
      </c>
      <c r="I3389" t="s">
        <v>10</v>
      </c>
      <c r="J3389" t="s">
        <v>68</v>
      </c>
      <c r="K3389" s="4">
        <v>32</v>
      </c>
      <c r="L3389" t="s">
        <v>186</v>
      </c>
    </row>
    <row r="3390" spans="1:12" x14ac:dyDescent="0.25">
      <c r="A3390" t="s">
        <v>213</v>
      </c>
      <c r="B3390">
        <v>2023</v>
      </c>
      <c r="D3390" s="3" t="s">
        <v>96</v>
      </c>
      <c r="F3390" s="25">
        <v>92025.94</v>
      </c>
      <c r="G3390" s="4">
        <v>3</v>
      </c>
      <c r="H3390" s="5">
        <v>0.6</v>
      </c>
      <c r="I3390" t="s">
        <v>18</v>
      </c>
      <c r="J3390" t="s">
        <v>19</v>
      </c>
      <c r="K3390" s="4">
        <v>5</v>
      </c>
      <c r="L3390" t="s">
        <v>189</v>
      </c>
    </row>
    <row r="3391" spans="1:12" x14ac:dyDescent="0.25">
      <c r="A3391" t="s">
        <v>213</v>
      </c>
      <c r="B3391">
        <v>2023</v>
      </c>
      <c r="D3391" s="3" t="s">
        <v>33</v>
      </c>
      <c r="F3391" s="25">
        <v>271581.13</v>
      </c>
      <c r="G3391" s="4">
        <v>3</v>
      </c>
      <c r="H3391" s="5">
        <v>0.43940000000000001</v>
      </c>
      <c r="I3391" t="s">
        <v>18</v>
      </c>
      <c r="J3391" t="s">
        <v>34</v>
      </c>
      <c r="K3391" s="4">
        <v>10</v>
      </c>
      <c r="L3391" t="s">
        <v>186</v>
      </c>
    </row>
    <row r="3392" spans="1:12" x14ac:dyDescent="0.25">
      <c r="A3392" t="s">
        <v>213</v>
      </c>
      <c r="B3392">
        <v>2023</v>
      </c>
      <c r="D3392" s="3" t="s">
        <v>164</v>
      </c>
      <c r="F3392" s="25">
        <v>21866.880000000001</v>
      </c>
      <c r="G3392" s="4">
        <v>0</v>
      </c>
      <c r="H3392" s="5">
        <v>0</v>
      </c>
      <c r="I3392" t="s">
        <v>18</v>
      </c>
      <c r="J3392" t="s">
        <v>38</v>
      </c>
      <c r="K3392" s="4">
        <v>1</v>
      </c>
      <c r="L3392" t="s">
        <v>189</v>
      </c>
    </row>
    <row r="3393" spans="1:12" x14ac:dyDescent="0.25">
      <c r="A3393" t="s">
        <v>213</v>
      </c>
      <c r="B3393">
        <v>2023</v>
      </c>
      <c r="D3393" s="3" t="s">
        <v>50</v>
      </c>
      <c r="F3393" s="25">
        <v>249902.62</v>
      </c>
      <c r="G3393" s="4">
        <v>6</v>
      </c>
      <c r="H3393" s="5">
        <v>0.1807</v>
      </c>
      <c r="I3393" t="s">
        <v>15</v>
      </c>
      <c r="J3393" t="s">
        <v>42</v>
      </c>
      <c r="K3393" s="4">
        <v>18</v>
      </c>
      <c r="L3393" t="s">
        <v>188</v>
      </c>
    </row>
    <row r="3394" spans="1:12" x14ac:dyDescent="0.25">
      <c r="A3394" t="s">
        <v>213</v>
      </c>
      <c r="B3394">
        <v>2023</v>
      </c>
      <c r="D3394" s="3" t="s">
        <v>62</v>
      </c>
      <c r="F3394" s="25">
        <v>28269.88</v>
      </c>
      <c r="G3394" s="4">
        <v>1</v>
      </c>
      <c r="H3394" s="5">
        <v>1</v>
      </c>
      <c r="I3394" t="s">
        <v>18</v>
      </c>
      <c r="J3394" t="s">
        <v>16</v>
      </c>
      <c r="K3394" s="4">
        <v>2</v>
      </c>
      <c r="L3394" t="s">
        <v>186</v>
      </c>
    </row>
    <row r="3395" spans="1:12" x14ac:dyDescent="0.25">
      <c r="A3395" t="s">
        <v>213</v>
      </c>
      <c r="B3395">
        <v>2023</v>
      </c>
      <c r="D3395" s="3" t="s">
        <v>62</v>
      </c>
      <c r="F3395" s="25">
        <v>86188.72</v>
      </c>
      <c r="G3395" s="4">
        <v>3</v>
      </c>
      <c r="H3395" s="5">
        <v>0.44829999999999998</v>
      </c>
      <c r="I3395" t="s">
        <v>18</v>
      </c>
      <c r="J3395" t="s">
        <v>16</v>
      </c>
      <c r="K3395" s="4">
        <v>14</v>
      </c>
      <c r="L3395" t="s">
        <v>186</v>
      </c>
    </row>
    <row r="3396" spans="1:12" x14ac:dyDescent="0.25">
      <c r="A3396" t="s">
        <v>213</v>
      </c>
      <c r="B3396">
        <v>2023</v>
      </c>
      <c r="D3396" s="3" t="s">
        <v>136</v>
      </c>
      <c r="F3396" s="25">
        <v>55215.56</v>
      </c>
      <c r="G3396" s="4">
        <v>2</v>
      </c>
      <c r="H3396" s="5">
        <v>0.66669999999999996</v>
      </c>
      <c r="I3396" t="s">
        <v>18</v>
      </c>
      <c r="J3396" t="s">
        <v>16</v>
      </c>
      <c r="K3396" s="4">
        <v>3</v>
      </c>
      <c r="L3396" t="s">
        <v>189</v>
      </c>
    </row>
    <row r="3397" spans="1:12" x14ac:dyDescent="0.25">
      <c r="A3397" t="s">
        <v>213</v>
      </c>
      <c r="B3397">
        <v>2023</v>
      </c>
      <c r="D3397" s="3" t="s">
        <v>57</v>
      </c>
      <c r="F3397" s="25">
        <v>29778.52</v>
      </c>
      <c r="G3397" s="4">
        <v>2</v>
      </c>
      <c r="H3397" s="5">
        <v>0.71430000000000005</v>
      </c>
      <c r="I3397" t="s">
        <v>10</v>
      </c>
      <c r="J3397" t="s">
        <v>11</v>
      </c>
      <c r="K3397" s="4">
        <v>3</v>
      </c>
      <c r="L3397" t="s">
        <v>189</v>
      </c>
    </row>
    <row r="3398" spans="1:12" x14ac:dyDescent="0.25">
      <c r="A3398" t="s">
        <v>213</v>
      </c>
      <c r="B3398">
        <v>2023</v>
      </c>
      <c r="D3398" s="3" t="s">
        <v>162</v>
      </c>
      <c r="F3398" s="25">
        <v>47915</v>
      </c>
      <c r="G3398" s="4">
        <v>2</v>
      </c>
      <c r="H3398" s="5">
        <v>0.75</v>
      </c>
      <c r="I3398" t="s">
        <v>15</v>
      </c>
      <c r="J3398" t="s">
        <v>16</v>
      </c>
      <c r="K3398" s="4">
        <v>4</v>
      </c>
      <c r="L3398" t="s">
        <v>189</v>
      </c>
    </row>
    <row r="3399" spans="1:12" x14ac:dyDescent="0.25">
      <c r="A3399" t="s">
        <v>213</v>
      </c>
      <c r="B3399">
        <v>2023</v>
      </c>
      <c r="D3399" s="3" t="s">
        <v>157</v>
      </c>
      <c r="F3399" s="25">
        <v>92025.94</v>
      </c>
      <c r="G3399" s="4">
        <v>2</v>
      </c>
      <c r="H3399" s="5">
        <v>0.4</v>
      </c>
      <c r="I3399" t="s">
        <v>18</v>
      </c>
      <c r="J3399" t="s">
        <v>16</v>
      </c>
      <c r="K3399" s="4">
        <v>5</v>
      </c>
      <c r="L3399" t="s">
        <v>189</v>
      </c>
    </row>
    <row r="3400" spans="1:12" x14ac:dyDescent="0.25">
      <c r="A3400" t="s">
        <v>213</v>
      </c>
      <c r="B3400">
        <v>2023</v>
      </c>
      <c r="D3400" s="3" t="s">
        <v>146</v>
      </c>
      <c r="F3400" s="25">
        <v>754670.96</v>
      </c>
      <c r="G3400" s="4">
        <v>18</v>
      </c>
      <c r="H3400" s="5">
        <v>0.71940000000000004</v>
      </c>
      <c r="I3400" t="s">
        <v>10</v>
      </c>
      <c r="J3400" t="s">
        <v>45</v>
      </c>
      <c r="K3400" s="4">
        <v>28</v>
      </c>
      <c r="L3400" t="s">
        <v>186</v>
      </c>
    </row>
    <row r="3401" spans="1:12" x14ac:dyDescent="0.25">
      <c r="A3401" t="s">
        <v>213</v>
      </c>
      <c r="B3401">
        <v>2023</v>
      </c>
      <c r="D3401" s="3" t="s">
        <v>58</v>
      </c>
      <c r="F3401" s="25">
        <v>14083.119999999999</v>
      </c>
      <c r="G3401" s="4">
        <v>0</v>
      </c>
      <c r="H3401" s="5">
        <v>0</v>
      </c>
      <c r="I3401" t="s">
        <v>18</v>
      </c>
      <c r="J3401" t="s">
        <v>38</v>
      </c>
      <c r="K3401" s="4">
        <v>1</v>
      </c>
      <c r="L3401" t="s">
        <v>189</v>
      </c>
    </row>
    <row r="3402" spans="1:12" x14ac:dyDescent="0.25">
      <c r="A3402" t="s">
        <v>213</v>
      </c>
      <c r="B3402">
        <v>2023</v>
      </c>
      <c r="D3402" s="3" t="s">
        <v>49</v>
      </c>
      <c r="F3402" s="25">
        <v>36810.370000000003</v>
      </c>
      <c r="G3402" s="4">
        <v>2</v>
      </c>
      <c r="H3402" s="5">
        <v>1</v>
      </c>
      <c r="I3402" t="s">
        <v>18</v>
      </c>
      <c r="J3402" t="s">
        <v>19</v>
      </c>
      <c r="K3402" s="4">
        <v>2</v>
      </c>
      <c r="L3402" t="s">
        <v>189</v>
      </c>
    </row>
    <row r="3403" spans="1:12" x14ac:dyDescent="0.25">
      <c r="A3403" t="s">
        <v>213</v>
      </c>
      <c r="B3403">
        <v>2023</v>
      </c>
      <c r="D3403" s="3" t="s">
        <v>94</v>
      </c>
      <c r="F3403" s="25">
        <v>18405.189999999999</v>
      </c>
      <c r="G3403" s="4">
        <v>0</v>
      </c>
      <c r="H3403" s="5">
        <v>0</v>
      </c>
      <c r="I3403" t="s">
        <v>18</v>
      </c>
      <c r="J3403" t="s">
        <v>19</v>
      </c>
      <c r="K3403" s="4">
        <v>1</v>
      </c>
      <c r="L3403" t="s">
        <v>189</v>
      </c>
    </row>
    <row r="3404" spans="1:12" x14ac:dyDescent="0.25">
      <c r="A3404" t="s">
        <v>213</v>
      </c>
      <c r="B3404">
        <v>2023</v>
      </c>
      <c r="D3404" s="3" t="s">
        <v>17</v>
      </c>
      <c r="F3404" s="25">
        <v>55215.56</v>
      </c>
      <c r="G3404" s="4">
        <v>2</v>
      </c>
      <c r="H3404" s="5">
        <v>0.66669999999999996</v>
      </c>
      <c r="I3404" t="s">
        <v>18</v>
      </c>
      <c r="J3404" t="s">
        <v>19</v>
      </c>
      <c r="K3404" s="4">
        <v>3</v>
      </c>
      <c r="L3404" t="s">
        <v>189</v>
      </c>
    </row>
    <row r="3405" spans="1:12" x14ac:dyDescent="0.25">
      <c r="A3405" t="s">
        <v>213</v>
      </c>
      <c r="B3405">
        <v>2023</v>
      </c>
      <c r="D3405" s="3" t="s">
        <v>160</v>
      </c>
      <c r="F3405" s="25">
        <v>92025.94</v>
      </c>
      <c r="G3405" s="4">
        <v>1</v>
      </c>
      <c r="H3405" s="5">
        <v>0.2</v>
      </c>
      <c r="I3405" t="s">
        <v>18</v>
      </c>
      <c r="J3405" t="s">
        <v>16</v>
      </c>
      <c r="K3405" s="4">
        <v>5</v>
      </c>
      <c r="L3405" t="s">
        <v>189</v>
      </c>
    </row>
    <row r="3406" spans="1:12" x14ac:dyDescent="0.25">
      <c r="A3406" t="s">
        <v>213</v>
      </c>
      <c r="B3406">
        <v>2023</v>
      </c>
      <c r="D3406" s="3" t="s">
        <v>140</v>
      </c>
      <c r="F3406" s="25">
        <v>240908.85</v>
      </c>
      <c r="G3406" s="4">
        <v>4</v>
      </c>
      <c r="H3406" s="5">
        <v>0.48080000000000001</v>
      </c>
      <c r="I3406" t="s">
        <v>10</v>
      </c>
      <c r="J3406" t="s">
        <v>34</v>
      </c>
      <c r="K3406" s="4">
        <v>11</v>
      </c>
      <c r="L3406" t="s">
        <v>189</v>
      </c>
    </row>
    <row r="3407" spans="1:12" x14ac:dyDescent="0.25">
      <c r="A3407" t="s">
        <v>213</v>
      </c>
      <c r="B3407">
        <v>2023</v>
      </c>
      <c r="D3407" s="3" t="s">
        <v>80</v>
      </c>
      <c r="F3407" s="25">
        <v>24475.5</v>
      </c>
      <c r="G3407" s="4">
        <v>6</v>
      </c>
      <c r="H3407" s="5">
        <v>0.85709999999999997</v>
      </c>
      <c r="I3407" t="s">
        <v>10</v>
      </c>
      <c r="J3407" t="s">
        <v>26</v>
      </c>
      <c r="K3407" s="4">
        <v>7</v>
      </c>
      <c r="L3407" t="s">
        <v>189</v>
      </c>
    </row>
    <row r="3408" spans="1:12" x14ac:dyDescent="0.25">
      <c r="A3408" t="s">
        <v>213</v>
      </c>
      <c r="B3408">
        <v>2023</v>
      </c>
      <c r="D3408" s="3" t="s">
        <v>79</v>
      </c>
      <c r="F3408" s="25">
        <v>29448.3</v>
      </c>
      <c r="G3408" s="4">
        <v>2</v>
      </c>
      <c r="H3408" s="5">
        <v>1</v>
      </c>
      <c r="I3408" t="s">
        <v>18</v>
      </c>
      <c r="J3408" t="s">
        <v>45</v>
      </c>
      <c r="K3408" s="4">
        <v>2</v>
      </c>
      <c r="L3408" t="s">
        <v>188</v>
      </c>
    </row>
    <row r="3409" spans="1:12" x14ac:dyDescent="0.25">
      <c r="A3409" t="s">
        <v>213</v>
      </c>
      <c r="B3409">
        <v>2023</v>
      </c>
      <c r="D3409" s="3" t="s">
        <v>74</v>
      </c>
      <c r="F3409" s="25">
        <v>51301.42</v>
      </c>
      <c r="G3409" s="4">
        <v>5</v>
      </c>
      <c r="H3409" s="5">
        <v>0.57889999999999997</v>
      </c>
      <c r="I3409" t="s">
        <v>18</v>
      </c>
      <c r="J3409" t="s">
        <v>19</v>
      </c>
      <c r="K3409" s="4">
        <v>9</v>
      </c>
      <c r="L3409" t="s">
        <v>186</v>
      </c>
    </row>
    <row r="3410" spans="1:12" x14ac:dyDescent="0.25">
      <c r="A3410" t="s">
        <v>213</v>
      </c>
      <c r="B3410">
        <v>2023</v>
      </c>
      <c r="D3410" s="3" t="s">
        <v>109</v>
      </c>
      <c r="F3410" s="25">
        <v>6954.15</v>
      </c>
      <c r="G3410" s="4">
        <v>1</v>
      </c>
      <c r="H3410" s="5">
        <v>1</v>
      </c>
      <c r="I3410" t="s">
        <v>18</v>
      </c>
      <c r="J3410" t="s">
        <v>16</v>
      </c>
      <c r="K3410" s="4">
        <v>1</v>
      </c>
      <c r="L3410" t="s">
        <v>189</v>
      </c>
    </row>
    <row r="3411" spans="1:12" x14ac:dyDescent="0.25">
      <c r="A3411" t="s">
        <v>213</v>
      </c>
      <c r="B3411">
        <v>2023</v>
      </c>
      <c r="D3411" s="3" t="s">
        <v>116</v>
      </c>
      <c r="F3411" s="25">
        <v>41724.9</v>
      </c>
      <c r="G3411" s="4">
        <v>4</v>
      </c>
      <c r="H3411" s="5">
        <v>0.83330000000000004</v>
      </c>
      <c r="I3411" t="s">
        <v>18</v>
      </c>
      <c r="J3411" t="s">
        <v>16</v>
      </c>
      <c r="K3411" s="4">
        <v>6</v>
      </c>
      <c r="L3411" t="s">
        <v>189</v>
      </c>
    </row>
    <row r="3412" spans="1:12" x14ac:dyDescent="0.25">
      <c r="A3412" t="s">
        <v>213</v>
      </c>
      <c r="B3412">
        <v>2023</v>
      </c>
      <c r="D3412" s="3" t="s">
        <v>100</v>
      </c>
      <c r="F3412" s="25">
        <v>6118.87</v>
      </c>
      <c r="G3412" s="4">
        <v>1</v>
      </c>
      <c r="H3412" s="5">
        <v>0.44440000000000002</v>
      </c>
      <c r="I3412" t="s">
        <v>10</v>
      </c>
      <c r="J3412" t="s">
        <v>32</v>
      </c>
      <c r="K3412" s="4">
        <v>2</v>
      </c>
      <c r="L3412" t="s">
        <v>189</v>
      </c>
    </row>
    <row r="3413" spans="1:12" x14ac:dyDescent="0.25">
      <c r="A3413" t="s">
        <v>213</v>
      </c>
      <c r="B3413">
        <v>2023</v>
      </c>
      <c r="C3413" t="s">
        <v>118</v>
      </c>
      <c r="D3413" s="9" t="s">
        <v>80</v>
      </c>
      <c r="E3413" s="10">
        <v>5</v>
      </c>
      <c r="I3413" t="s">
        <v>10</v>
      </c>
      <c r="J3413" t="s">
        <v>26</v>
      </c>
      <c r="L3413" t="s">
        <v>189</v>
      </c>
    </row>
    <row r="3414" spans="1:12" x14ac:dyDescent="0.25">
      <c r="A3414" t="s">
        <v>213</v>
      </c>
      <c r="B3414">
        <v>2023</v>
      </c>
      <c r="C3414" t="s">
        <v>118</v>
      </c>
      <c r="D3414" s="9" t="s">
        <v>41</v>
      </c>
      <c r="E3414" s="10">
        <v>20</v>
      </c>
      <c r="I3414" t="s">
        <v>15</v>
      </c>
      <c r="J3414" t="s">
        <v>42</v>
      </c>
      <c r="L3414" t="s">
        <v>187</v>
      </c>
    </row>
    <row r="3415" spans="1:12" x14ac:dyDescent="0.25">
      <c r="A3415" t="s">
        <v>213</v>
      </c>
      <c r="B3415">
        <v>2023</v>
      </c>
      <c r="C3415" t="s">
        <v>118</v>
      </c>
      <c r="D3415" s="9" t="s">
        <v>50</v>
      </c>
      <c r="E3415" s="10">
        <v>7</v>
      </c>
      <c r="I3415" t="s">
        <v>15</v>
      </c>
      <c r="J3415" t="s">
        <v>42</v>
      </c>
      <c r="L3415" t="s">
        <v>188</v>
      </c>
    </row>
    <row r="3416" spans="1:12" x14ac:dyDescent="0.25">
      <c r="A3416" t="s">
        <v>213</v>
      </c>
      <c r="B3416">
        <v>2023</v>
      </c>
      <c r="C3416" t="s">
        <v>118</v>
      </c>
      <c r="D3416" s="9" t="s">
        <v>47</v>
      </c>
      <c r="E3416" s="10">
        <v>3</v>
      </c>
      <c r="I3416" t="s">
        <v>18</v>
      </c>
      <c r="J3416" t="s">
        <v>34</v>
      </c>
      <c r="L3416" t="s">
        <v>186</v>
      </c>
    </row>
    <row r="3417" spans="1:12" x14ac:dyDescent="0.25">
      <c r="A3417" t="s">
        <v>213</v>
      </c>
      <c r="B3417">
        <v>2023</v>
      </c>
      <c r="C3417" t="s">
        <v>118</v>
      </c>
      <c r="D3417" s="9" t="s">
        <v>55</v>
      </c>
      <c r="E3417" s="10">
        <v>49</v>
      </c>
      <c r="I3417" t="s">
        <v>10</v>
      </c>
      <c r="J3417" t="s">
        <v>34</v>
      </c>
      <c r="L3417" t="s">
        <v>187</v>
      </c>
    </row>
    <row r="3418" spans="1:12" x14ac:dyDescent="0.25">
      <c r="A3418" t="s">
        <v>213</v>
      </c>
      <c r="B3418">
        <v>2023</v>
      </c>
      <c r="C3418" t="s">
        <v>118</v>
      </c>
      <c r="D3418" s="9" t="s">
        <v>61</v>
      </c>
      <c r="E3418" s="10">
        <v>2</v>
      </c>
      <c r="I3418" t="s">
        <v>18</v>
      </c>
      <c r="J3418" t="s">
        <v>38</v>
      </c>
      <c r="L3418" t="s">
        <v>186</v>
      </c>
    </row>
    <row r="3419" spans="1:12" x14ac:dyDescent="0.25">
      <c r="A3419" t="s">
        <v>213</v>
      </c>
      <c r="B3419">
        <v>2023</v>
      </c>
      <c r="C3419" t="s">
        <v>118</v>
      </c>
      <c r="D3419" s="9" t="s">
        <v>133</v>
      </c>
      <c r="E3419" s="10">
        <v>10</v>
      </c>
      <c r="I3419" t="s">
        <v>10</v>
      </c>
      <c r="J3419" t="s">
        <v>21</v>
      </c>
      <c r="L3419" t="s">
        <v>186</v>
      </c>
    </row>
    <row r="3420" spans="1:12" x14ac:dyDescent="0.25">
      <c r="A3420" t="s">
        <v>213</v>
      </c>
      <c r="B3420">
        <v>2023</v>
      </c>
      <c r="C3420" t="s">
        <v>118</v>
      </c>
      <c r="D3420" s="9" t="s">
        <v>116</v>
      </c>
      <c r="E3420" s="10">
        <v>6</v>
      </c>
      <c r="I3420" t="s">
        <v>18</v>
      </c>
      <c r="J3420" t="s">
        <v>16</v>
      </c>
      <c r="L3420" t="s">
        <v>189</v>
      </c>
    </row>
    <row r="3421" spans="1:12" x14ac:dyDescent="0.25">
      <c r="A3421" t="s">
        <v>213</v>
      </c>
      <c r="B3421">
        <v>2023</v>
      </c>
      <c r="C3421" t="s">
        <v>118</v>
      </c>
      <c r="D3421" s="9" t="s">
        <v>156</v>
      </c>
      <c r="E3421" s="10">
        <v>5</v>
      </c>
      <c r="I3421" t="s">
        <v>10</v>
      </c>
      <c r="J3421" t="s">
        <v>21</v>
      </c>
      <c r="L3421" t="s">
        <v>186</v>
      </c>
    </row>
    <row r="3422" spans="1:12" x14ac:dyDescent="0.25">
      <c r="A3422" t="s">
        <v>213</v>
      </c>
      <c r="B3422">
        <v>2023</v>
      </c>
      <c r="C3422" t="s">
        <v>118</v>
      </c>
      <c r="D3422" s="9" t="s">
        <v>64</v>
      </c>
      <c r="E3422" s="10">
        <v>7</v>
      </c>
      <c r="I3422" t="s">
        <v>18</v>
      </c>
      <c r="J3422" t="s">
        <v>19</v>
      </c>
      <c r="L3422" t="s">
        <v>188</v>
      </c>
    </row>
    <row r="3423" spans="1:12" x14ac:dyDescent="0.25">
      <c r="A3423" t="s">
        <v>213</v>
      </c>
      <c r="B3423">
        <v>2023</v>
      </c>
      <c r="C3423" t="s">
        <v>118</v>
      </c>
      <c r="D3423" s="9" t="s">
        <v>39</v>
      </c>
      <c r="E3423" s="10">
        <v>5</v>
      </c>
      <c r="I3423" t="s">
        <v>10</v>
      </c>
      <c r="J3423" t="s">
        <v>21</v>
      </c>
      <c r="L3423" t="s">
        <v>188</v>
      </c>
    </row>
    <row r="3424" spans="1:12" x14ac:dyDescent="0.25">
      <c r="A3424" t="s">
        <v>213</v>
      </c>
      <c r="B3424">
        <v>2023</v>
      </c>
      <c r="C3424" t="s">
        <v>118</v>
      </c>
      <c r="D3424" s="9" t="s">
        <v>151</v>
      </c>
      <c r="E3424" s="10">
        <v>2</v>
      </c>
      <c r="I3424" t="s">
        <v>10</v>
      </c>
      <c r="J3424" t="s">
        <v>13</v>
      </c>
      <c r="L3424" t="s">
        <v>189</v>
      </c>
    </row>
    <row r="3425" spans="1:12" x14ac:dyDescent="0.25">
      <c r="A3425" t="s">
        <v>213</v>
      </c>
      <c r="B3425">
        <v>2023</v>
      </c>
      <c r="C3425" t="s">
        <v>118</v>
      </c>
      <c r="D3425" s="9" t="s">
        <v>150</v>
      </c>
      <c r="E3425" s="10">
        <v>1</v>
      </c>
      <c r="I3425" t="s">
        <v>10</v>
      </c>
      <c r="J3425" t="s">
        <v>21</v>
      </c>
      <c r="L3425" t="s">
        <v>189</v>
      </c>
    </row>
    <row r="3426" spans="1:12" x14ac:dyDescent="0.25">
      <c r="A3426" t="s">
        <v>213</v>
      </c>
      <c r="B3426">
        <v>2023</v>
      </c>
      <c r="C3426" t="s">
        <v>118</v>
      </c>
      <c r="D3426" s="9" t="s">
        <v>155</v>
      </c>
      <c r="E3426" s="10">
        <v>9</v>
      </c>
      <c r="I3426" t="s">
        <v>18</v>
      </c>
      <c r="J3426" t="s">
        <v>16</v>
      </c>
      <c r="L3426" t="s">
        <v>186</v>
      </c>
    </row>
    <row r="3427" spans="1:12" x14ac:dyDescent="0.25">
      <c r="A3427" t="s">
        <v>213</v>
      </c>
      <c r="B3427">
        <v>2023</v>
      </c>
      <c r="C3427" t="s">
        <v>118</v>
      </c>
      <c r="D3427" s="9" t="s">
        <v>140</v>
      </c>
      <c r="E3427" s="10">
        <v>6</v>
      </c>
      <c r="I3427" t="s">
        <v>10</v>
      </c>
      <c r="J3427" t="s">
        <v>34</v>
      </c>
      <c r="L3427" t="s">
        <v>189</v>
      </c>
    </row>
    <row r="3428" spans="1:12" x14ac:dyDescent="0.25">
      <c r="A3428" t="s">
        <v>213</v>
      </c>
      <c r="B3428">
        <v>2023</v>
      </c>
      <c r="C3428" t="s">
        <v>118</v>
      </c>
      <c r="D3428" s="9" t="s">
        <v>74</v>
      </c>
      <c r="E3428" s="10">
        <v>6</v>
      </c>
      <c r="I3428" t="s">
        <v>18</v>
      </c>
      <c r="J3428" t="s">
        <v>19</v>
      </c>
      <c r="L3428" t="s">
        <v>186</v>
      </c>
    </row>
    <row r="3429" spans="1:12" x14ac:dyDescent="0.25">
      <c r="A3429" t="s">
        <v>213</v>
      </c>
      <c r="B3429">
        <v>2023</v>
      </c>
      <c r="C3429" t="s">
        <v>118</v>
      </c>
      <c r="D3429" s="9" t="s">
        <v>9</v>
      </c>
      <c r="E3429" s="10">
        <v>2</v>
      </c>
      <c r="I3429" t="s">
        <v>10</v>
      </c>
      <c r="J3429" t="s">
        <v>11</v>
      </c>
      <c r="L3429" t="s">
        <v>186</v>
      </c>
    </row>
    <row r="3430" spans="1:12" x14ac:dyDescent="0.25">
      <c r="A3430" t="s">
        <v>213</v>
      </c>
      <c r="B3430">
        <v>2023</v>
      </c>
      <c r="C3430" t="s">
        <v>118</v>
      </c>
      <c r="D3430" s="9" t="s">
        <v>30</v>
      </c>
      <c r="E3430" s="10">
        <v>1</v>
      </c>
      <c r="I3430" t="s">
        <v>10</v>
      </c>
      <c r="J3430" t="s">
        <v>13</v>
      </c>
      <c r="L3430" t="s">
        <v>186</v>
      </c>
    </row>
    <row r="3431" spans="1:12" x14ac:dyDescent="0.25">
      <c r="A3431" t="s">
        <v>213</v>
      </c>
      <c r="B3431">
        <v>2023</v>
      </c>
      <c r="C3431" t="s">
        <v>118</v>
      </c>
      <c r="D3431" s="9" t="s">
        <v>57</v>
      </c>
      <c r="E3431" s="10">
        <v>1</v>
      </c>
      <c r="I3431" t="s">
        <v>10</v>
      </c>
      <c r="J3431" t="s">
        <v>11</v>
      </c>
      <c r="L3431" t="s">
        <v>189</v>
      </c>
    </row>
    <row r="3432" spans="1:12" x14ac:dyDescent="0.25">
      <c r="A3432" t="s">
        <v>213</v>
      </c>
      <c r="B3432">
        <v>2023</v>
      </c>
      <c r="C3432" t="s">
        <v>118</v>
      </c>
      <c r="D3432" s="9" t="s">
        <v>146</v>
      </c>
      <c r="E3432" s="10">
        <v>5</v>
      </c>
      <c r="I3432" t="s">
        <v>10</v>
      </c>
      <c r="J3432" t="s">
        <v>45</v>
      </c>
      <c r="L3432" t="s">
        <v>186</v>
      </c>
    </row>
    <row r="3433" spans="1:12" x14ac:dyDescent="0.25">
      <c r="A3433" t="s">
        <v>213</v>
      </c>
      <c r="B3433">
        <v>2023</v>
      </c>
      <c r="C3433" t="s">
        <v>118</v>
      </c>
      <c r="D3433" s="9" t="s">
        <v>148</v>
      </c>
      <c r="E3433" s="10">
        <v>3</v>
      </c>
      <c r="I3433" t="s">
        <v>18</v>
      </c>
      <c r="J3433" t="s">
        <v>38</v>
      </c>
      <c r="L3433" t="s">
        <v>186</v>
      </c>
    </row>
    <row r="3434" spans="1:12" x14ac:dyDescent="0.25">
      <c r="A3434" t="s">
        <v>213</v>
      </c>
      <c r="B3434">
        <v>2023</v>
      </c>
      <c r="C3434" t="s">
        <v>118</v>
      </c>
      <c r="D3434" s="9" t="s">
        <v>142</v>
      </c>
      <c r="E3434" s="10">
        <v>12</v>
      </c>
      <c r="I3434" t="s">
        <v>18</v>
      </c>
      <c r="J3434" t="s">
        <v>34</v>
      </c>
      <c r="L3434" t="s">
        <v>186</v>
      </c>
    </row>
    <row r="3435" spans="1:12" x14ac:dyDescent="0.25">
      <c r="A3435" t="s">
        <v>213</v>
      </c>
      <c r="B3435">
        <v>2023</v>
      </c>
      <c r="C3435" t="s">
        <v>118</v>
      </c>
      <c r="D3435" s="9" t="s">
        <v>81</v>
      </c>
      <c r="E3435" s="10">
        <v>8</v>
      </c>
      <c r="I3435" t="s">
        <v>10</v>
      </c>
      <c r="J3435" t="s">
        <v>68</v>
      </c>
      <c r="L3435" t="s">
        <v>186</v>
      </c>
    </row>
    <row r="3436" spans="1:12" x14ac:dyDescent="0.25">
      <c r="A3436" t="s">
        <v>213</v>
      </c>
      <c r="B3436">
        <v>2023</v>
      </c>
      <c r="C3436" t="s">
        <v>118</v>
      </c>
      <c r="D3436" s="9" t="s">
        <v>147</v>
      </c>
      <c r="E3436" s="10">
        <v>22</v>
      </c>
      <c r="I3436" t="s">
        <v>18</v>
      </c>
      <c r="J3436" t="s">
        <v>19</v>
      </c>
      <c r="L3436" t="s">
        <v>188</v>
      </c>
    </row>
    <row r="3437" spans="1:12" x14ac:dyDescent="0.25">
      <c r="A3437" t="s">
        <v>213</v>
      </c>
      <c r="B3437">
        <v>2023</v>
      </c>
      <c r="C3437" t="s">
        <v>118</v>
      </c>
      <c r="D3437" s="9" t="s">
        <v>53</v>
      </c>
      <c r="E3437" s="10">
        <v>3</v>
      </c>
      <c r="I3437" t="s">
        <v>18</v>
      </c>
      <c r="J3437" t="s">
        <v>16</v>
      </c>
      <c r="L3437" t="s">
        <v>186</v>
      </c>
    </row>
    <row r="3438" spans="1:12" x14ac:dyDescent="0.25">
      <c r="A3438" t="s">
        <v>213</v>
      </c>
      <c r="B3438">
        <v>2023</v>
      </c>
      <c r="C3438" t="s">
        <v>118</v>
      </c>
      <c r="D3438" s="9" t="s">
        <v>54</v>
      </c>
      <c r="E3438" s="10">
        <v>2</v>
      </c>
      <c r="I3438" t="s">
        <v>10</v>
      </c>
      <c r="J3438" t="s">
        <v>34</v>
      </c>
      <c r="L3438" t="s">
        <v>189</v>
      </c>
    </row>
    <row r="3439" spans="1:12" x14ac:dyDescent="0.25">
      <c r="A3439" t="s">
        <v>213</v>
      </c>
      <c r="B3439">
        <v>2023</v>
      </c>
      <c r="C3439" t="s">
        <v>118</v>
      </c>
      <c r="D3439" s="9" t="s">
        <v>59</v>
      </c>
      <c r="E3439" s="10">
        <v>2</v>
      </c>
      <c r="I3439" t="s">
        <v>18</v>
      </c>
      <c r="J3439" t="s">
        <v>38</v>
      </c>
      <c r="L3439" t="s">
        <v>186</v>
      </c>
    </row>
    <row r="3440" spans="1:12" x14ac:dyDescent="0.25">
      <c r="A3440" t="s">
        <v>213</v>
      </c>
      <c r="B3440">
        <v>2023</v>
      </c>
      <c r="C3440" t="s">
        <v>118</v>
      </c>
      <c r="D3440" s="9" t="s">
        <v>29</v>
      </c>
      <c r="E3440" s="10">
        <v>4</v>
      </c>
      <c r="I3440" t="s">
        <v>10</v>
      </c>
      <c r="J3440" t="s">
        <v>21</v>
      </c>
      <c r="L3440" t="s">
        <v>188</v>
      </c>
    </row>
    <row r="3441" spans="1:12" x14ac:dyDescent="0.25">
      <c r="A3441" t="s">
        <v>213</v>
      </c>
      <c r="B3441">
        <v>2023</v>
      </c>
      <c r="C3441" t="s">
        <v>118</v>
      </c>
      <c r="D3441" s="9" t="s">
        <v>130</v>
      </c>
      <c r="E3441" s="10">
        <v>1</v>
      </c>
      <c r="I3441" t="s">
        <v>10</v>
      </c>
      <c r="J3441" t="s">
        <v>11</v>
      </c>
      <c r="L3441" t="s">
        <v>186</v>
      </c>
    </row>
    <row r="3442" spans="1:12" x14ac:dyDescent="0.25">
      <c r="A3442" t="s">
        <v>213</v>
      </c>
      <c r="B3442">
        <v>2023</v>
      </c>
      <c r="C3442" t="s">
        <v>118</v>
      </c>
      <c r="D3442" s="9" t="s">
        <v>134</v>
      </c>
      <c r="E3442" s="10">
        <v>13</v>
      </c>
      <c r="I3442" t="s">
        <v>18</v>
      </c>
      <c r="J3442" t="s">
        <v>19</v>
      </c>
      <c r="L3442" t="s">
        <v>186</v>
      </c>
    </row>
    <row r="3443" spans="1:12" x14ac:dyDescent="0.25">
      <c r="A3443" t="s">
        <v>213</v>
      </c>
      <c r="B3443">
        <v>2023</v>
      </c>
      <c r="C3443" t="s">
        <v>118</v>
      </c>
      <c r="D3443" s="9" t="s">
        <v>100</v>
      </c>
      <c r="E3443" s="10">
        <v>2</v>
      </c>
      <c r="I3443" t="s">
        <v>10</v>
      </c>
      <c r="J3443" t="s">
        <v>32</v>
      </c>
      <c r="L3443" t="s">
        <v>189</v>
      </c>
    </row>
    <row r="3444" spans="1:12" x14ac:dyDescent="0.25">
      <c r="A3444" t="s">
        <v>213</v>
      </c>
      <c r="B3444">
        <v>2023</v>
      </c>
      <c r="C3444" t="s">
        <v>118</v>
      </c>
      <c r="D3444" s="9" t="s">
        <v>62</v>
      </c>
      <c r="E3444" s="10">
        <v>13</v>
      </c>
      <c r="I3444" t="s">
        <v>18</v>
      </c>
      <c r="J3444" t="s">
        <v>16</v>
      </c>
      <c r="L3444" t="s">
        <v>186</v>
      </c>
    </row>
    <row r="3445" spans="1:12" x14ac:dyDescent="0.25">
      <c r="A3445" t="s">
        <v>213</v>
      </c>
      <c r="B3445">
        <v>2023</v>
      </c>
      <c r="C3445" t="s">
        <v>118</v>
      </c>
      <c r="D3445" s="9" t="s">
        <v>71</v>
      </c>
      <c r="E3445" s="10">
        <v>10</v>
      </c>
      <c r="I3445" t="s">
        <v>18</v>
      </c>
      <c r="J3445" t="s">
        <v>72</v>
      </c>
      <c r="L3445" t="s">
        <v>186</v>
      </c>
    </row>
    <row r="3446" spans="1:12" x14ac:dyDescent="0.25">
      <c r="A3446" t="s">
        <v>213</v>
      </c>
      <c r="B3446">
        <v>2023</v>
      </c>
      <c r="C3446" t="s">
        <v>118</v>
      </c>
      <c r="D3446" s="9" t="s">
        <v>14</v>
      </c>
      <c r="E3446" s="10">
        <v>72</v>
      </c>
      <c r="I3446" t="s">
        <v>15</v>
      </c>
      <c r="J3446" t="s">
        <v>16</v>
      </c>
      <c r="L3446" t="s">
        <v>187</v>
      </c>
    </row>
    <row r="3447" spans="1:12" x14ac:dyDescent="0.25">
      <c r="A3447" t="s">
        <v>213</v>
      </c>
      <c r="B3447">
        <v>2023</v>
      </c>
      <c r="C3447" t="s">
        <v>118</v>
      </c>
      <c r="D3447" s="9" t="s">
        <v>12</v>
      </c>
      <c r="E3447" s="10">
        <v>8</v>
      </c>
      <c r="I3447" t="s">
        <v>10</v>
      </c>
      <c r="J3447" t="s">
        <v>13</v>
      </c>
      <c r="L3447" t="s">
        <v>188</v>
      </c>
    </row>
    <row r="3448" spans="1:12" x14ac:dyDescent="0.25">
      <c r="A3448" t="s">
        <v>213</v>
      </c>
      <c r="B3448">
        <v>2023</v>
      </c>
      <c r="C3448" t="s">
        <v>118</v>
      </c>
      <c r="D3448" s="9" t="s">
        <v>51</v>
      </c>
      <c r="E3448" s="10">
        <v>2</v>
      </c>
      <c r="I3448" t="s">
        <v>15</v>
      </c>
      <c r="J3448" t="s">
        <v>42</v>
      </c>
      <c r="L3448" t="s">
        <v>186</v>
      </c>
    </row>
    <row r="3449" spans="1:12" x14ac:dyDescent="0.25">
      <c r="A3449" t="s">
        <v>213</v>
      </c>
      <c r="B3449">
        <v>2023</v>
      </c>
      <c r="C3449" t="s">
        <v>118</v>
      </c>
      <c r="D3449" s="9" t="s">
        <v>48</v>
      </c>
      <c r="E3449" s="10">
        <v>3</v>
      </c>
      <c r="I3449" t="s">
        <v>18</v>
      </c>
      <c r="J3449" t="s">
        <v>19</v>
      </c>
      <c r="L3449" t="s">
        <v>188</v>
      </c>
    </row>
    <row r="3450" spans="1:12" x14ac:dyDescent="0.25">
      <c r="A3450" t="s">
        <v>213</v>
      </c>
      <c r="B3450">
        <v>2023</v>
      </c>
      <c r="C3450" t="s">
        <v>118</v>
      </c>
      <c r="D3450" s="9" t="s">
        <v>60</v>
      </c>
      <c r="E3450" s="10">
        <v>6</v>
      </c>
      <c r="I3450" t="s">
        <v>10</v>
      </c>
      <c r="J3450" t="s">
        <v>42</v>
      </c>
      <c r="L3450" t="s">
        <v>188</v>
      </c>
    </row>
    <row r="3451" spans="1:12" x14ac:dyDescent="0.25">
      <c r="A3451" t="s">
        <v>213</v>
      </c>
      <c r="B3451">
        <v>2023</v>
      </c>
      <c r="C3451" t="s">
        <v>118</v>
      </c>
      <c r="D3451" s="9" t="s">
        <v>22</v>
      </c>
      <c r="E3451" s="10">
        <v>28</v>
      </c>
      <c r="I3451" t="s">
        <v>15</v>
      </c>
      <c r="J3451" t="s">
        <v>16</v>
      </c>
      <c r="L3451" t="s">
        <v>187</v>
      </c>
    </row>
    <row r="3452" spans="1:12" x14ac:dyDescent="0.25">
      <c r="A3452" t="s">
        <v>213</v>
      </c>
      <c r="B3452">
        <v>2023</v>
      </c>
      <c r="C3452" t="s">
        <v>118</v>
      </c>
      <c r="D3452" s="9" t="s">
        <v>137</v>
      </c>
      <c r="E3452" s="10">
        <v>6</v>
      </c>
      <c r="I3452" t="s">
        <v>10</v>
      </c>
      <c r="J3452" t="s">
        <v>45</v>
      </c>
      <c r="L3452" t="s">
        <v>188</v>
      </c>
    </row>
    <row r="3453" spans="1:12" x14ac:dyDescent="0.25">
      <c r="A3453" t="s">
        <v>213</v>
      </c>
      <c r="B3453">
        <v>2023</v>
      </c>
      <c r="C3453" t="s">
        <v>118</v>
      </c>
      <c r="D3453" s="9" t="s">
        <v>132</v>
      </c>
      <c r="E3453" s="10">
        <v>1</v>
      </c>
      <c r="I3453" t="s">
        <v>18</v>
      </c>
      <c r="J3453" t="s">
        <v>16</v>
      </c>
      <c r="L3453" t="s">
        <v>189</v>
      </c>
    </row>
    <row r="3454" spans="1:12" x14ac:dyDescent="0.25">
      <c r="A3454" t="s">
        <v>213</v>
      </c>
      <c r="B3454">
        <v>2023</v>
      </c>
      <c r="C3454" t="s">
        <v>118</v>
      </c>
      <c r="D3454" s="9" t="s">
        <v>152</v>
      </c>
      <c r="E3454" s="10">
        <v>2</v>
      </c>
      <c r="I3454" t="s">
        <v>10</v>
      </c>
      <c r="J3454" t="s">
        <v>13</v>
      </c>
      <c r="L3454" t="s">
        <v>189</v>
      </c>
    </row>
    <row r="3455" spans="1:12" x14ac:dyDescent="0.25">
      <c r="A3455" t="s">
        <v>213</v>
      </c>
      <c r="B3455">
        <v>2023</v>
      </c>
      <c r="C3455" t="s">
        <v>118</v>
      </c>
      <c r="D3455" s="9" t="s">
        <v>63</v>
      </c>
      <c r="E3455" s="10">
        <v>4</v>
      </c>
      <c r="I3455" t="s">
        <v>18</v>
      </c>
      <c r="J3455" t="s">
        <v>19</v>
      </c>
      <c r="L3455" t="s">
        <v>186</v>
      </c>
    </row>
    <row r="3456" spans="1:12" x14ac:dyDescent="0.25">
      <c r="A3456" t="s">
        <v>213</v>
      </c>
      <c r="B3456">
        <v>2023</v>
      </c>
      <c r="C3456" t="s">
        <v>118</v>
      </c>
      <c r="D3456" s="9" t="s">
        <v>20</v>
      </c>
      <c r="E3456" s="10">
        <v>3</v>
      </c>
      <c r="I3456" t="s">
        <v>10</v>
      </c>
      <c r="J3456" t="s">
        <v>21</v>
      </c>
      <c r="L3456" t="s">
        <v>186</v>
      </c>
    </row>
    <row r="3457" spans="1:12" x14ac:dyDescent="0.25">
      <c r="A3457" t="s">
        <v>213</v>
      </c>
      <c r="B3457">
        <v>2023</v>
      </c>
      <c r="C3457" t="s">
        <v>118</v>
      </c>
      <c r="D3457" s="9" t="s">
        <v>160</v>
      </c>
      <c r="E3457" s="10">
        <v>2</v>
      </c>
      <c r="I3457" t="s">
        <v>18</v>
      </c>
      <c r="J3457" t="s">
        <v>16</v>
      </c>
      <c r="L3457" t="s">
        <v>189</v>
      </c>
    </row>
    <row r="3458" spans="1:12" x14ac:dyDescent="0.25">
      <c r="A3458" t="s">
        <v>213</v>
      </c>
      <c r="B3458">
        <v>2023</v>
      </c>
      <c r="C3458" t="s">
        <v>118</v>
      </c>
      <c r="D3458" s="9" t="s">
        <v>67</v>
      </c>
      <c r="E3458" s="10">
        <v>3</v>
      </c>
      <c r="I3458" t="s">
        <v>10</v>
      </c>
      <c r="J3458" t="s">
        <v>68</v>
      </c>
      <c r="L3458" t="s">
        <v>186</v>
      </c>
    </row>
    <row r="3459" spans="1:12" x14ac:dyDescent="0.25">
      <c r="A3459" t="s">
        <v>213</v>
      </c>
      <c r="B3459">
        <v>2023</v>
      </c>
      <c r="C3459" t="s">
        <v>118</v>
      </c>
      <c r="D3459" s="9" t="s">
        <v>138</v>
      </c>
      <c r="E3459" s="10">
        <v>3</v>
      </c>
      <c r="I3459" t="s">
        <v>10</v>
      </c>
      <c r="J3459" t="s">
        <v>34</v>
      </c>
      <c r="L3459" t="s">
        <v>186</v>
      </c>
    </row>
    <row r="3460" spans="1:12" x14ac:dyDescent="0.25">
      <c r="A3460" t="s">
        <v>213</v>
      </c>
      <c r="B3460">
        <v>2023</v>
      </c>
      <c r="C3460" t="s">
        <v>118</v>
      </c>
      <c r="D3460" s="9" t="s">
        <v>76</v>
      </c>
      <c r="E3460" s="10">
        <v>1</v>
      </c>
      <c r="I3460" t="s">
        <v>18</v>
      </c>
      <c r="J3460" t="s">
        <v>72</v>
      </c>
      <c r="L3460" t="s">
        <v>189</v>
      </c>
    </row>
    <row r="3461" spans="1:12" x14ac:dyDescent="0.25">
      <c r="A3461" t="s">
        <v>213</v>
      </c>
      <c r="B3461">
        <v>2023</v>
      </c>
      <c r="C3461" t="s">
        <v>118</v>
      </c>
      <c r="D3461" s="9" t="s">
        <v>52</v>
      </c>
      <c r="E3461" s="10">
        <v>6</v>
      </c>
      <c r="I3461" t="s">
        <v>18</v>
      </c>
      <c r="J3461" t="s">
        <v>36</v>
      </c>
      <c r="L3461" t="s">
        <v>186</v>
      </c>
    </row>
    <row r="3462" spans="1:12" x14ac:dyDescent="0.25">
      <c r="A3462" t="s">
        <v>213</v>
      </c>
      <c r="B3462">
        <v>2023</v>
      </c>
      <c r="C3462" t="s">
        <v>118</v>
      </c>
      <c r="D3462" s="9" t="s">
        <v>27</v>
      </c>
      <c r="E3462" s="10">
        <v>6</v>
      </c>
      <c r="I3462" t="s">
        <v>18</v>
      </c>
      <c r="J3462" t="s">
        <v>28</v>
      </c>
      <c r="L3462" t="s">
        <v>188</v>
      </c>
    </row>
    <row r="3463" spans="1:12" x14ac:dyDescent="0.25">
      <c r="A3463" t="s">
        <v>213</v>
      </c>
      <c r="B3463">
        <v>2023</v>
      </c>
      <c r="C3463" t="s">
        <v>118</v>
      </c>
      <c r="D3463" s="9" t="s">
        <v>33</v>
      </c>
      <c r="E3463" s="10">
        <v>2</v>
      </c>
      <c r="I3463" t="s">
        <v>18</v>
      </c>
      <c r="J3463" t="s">
        <v>34</v>
      </c>
      <c r="L3463" t="s">
        <v>186</v>
      </c>
    </row>
    <row r="3464" spans="1:12" x14ac:dyDescent="0.25">
      <c r="A3464" t="s">
        <v>213</v>
      </c>
      <c r="B3464">
        <v>2023</v>
      </c>
      <c r="C3464" t="s">
        <v>118</v>
      </c>
      <c r="D3464" s="9" t="s">
        <v>143</v>
      </c>
      <c r="E3464" s="10">
        <v>2</v>
      </c>
      <c r="I3464" t="s">
        <v>10</v>
      </c>
      <c r="J3464" t="s">
        <v>45</v>
      </c>
      <c r="L3464" t="s">
        <v>186</v>
      </c>
    </row>
    <row r="3465" spans="1:12" x14ac:dyDescent="0.25">
      <c r="A3465" t="s">
        <v>213</v>
      </c>
      <c r="B3465">
        <v>2023</v>
      </c>
      <c r="C3465" t="s">
        <v>118</v>
      </c>
      <c r="D3465" s="9" t="s">
        <v>44</v>
      </c>
      <c r="E3465" s="10">
        <v>22</v>
      </c>
      <c r="I3465" t="s">
        <v>10</v>
      </c>
      <c r="J3465" t="s">
        <v>45</v>
      </c>
      <c r="L3465" t="s">
        <v>187</v>
      </c>
    </row>
    <row r="3466" spans="1:12" x14ac:dyDescent="0.25">
      <c r="A3466" t="s">
        <v>213</v>
      </c>
      <c r="B3466">
        <v>2023</v>
      </c>
      <c r="C3466" t="s">
        <v>118</v>
      </c>
      <c r="D3466" s="9" t="s">
        <v>139</v>
      </c>
      <c r="E3466" s="10">
        <v>1</v>
      </c>
      <c r="I3466" t="s">
        <v>15</v>
      </c>
      <c r="J3466" t="s">
        <v>13</v>
      </c>
      <c r="L3466" t="s">
        <v>189</v>
      </c>
    </row>
    <row r="3467" spans="1:12" x14ac:dyDescent="0.25">
      <c r="A3467" t="s">
        <v>213</v>
      </c>
      <c r="B3467">
        <v>2023</v>
      </c>
      <c r="C3467" t="s">
        <v>118</v>
      </c>
      <c r="D3467" s="9" t="s">
        <v>145</v>
      </c>
      <c r="E3467" s="10">
        <v>6</v>
      </c>
      <c r="I3467" t="s">
        <v>18</v>
      </c>
      <c r="J3467" t="s">
        <v>19</v>
      </c>
      <c r="L3467" t="s">
        <v>188</v>
      </c>
    </row>
    <row r="3468" spans="1:12" x14ac:dyDescent="0.25">
      <c r="A3468" t="s">
        <v>213</v>
      </c>
      <c r="B3468">
        <v>2023</v>
      </c>
      <c r="C3468" t="s">
        <v>118</v>
      </c>
      <c r="D3468" s="9" t="s">
        <v>144</v>
      </c>
      <c r="E3468" s="10">
        <v>1</v>
      </c>
      <c r="I3468" t="s">
        <v>10</v>
      </c>
      <c r="J3468" t="s">
        <v>13</v>
      </c>
      <c r="L3468" t="s">
        <v>189</v>
      </c>
    </row>
    <row r="3469" spans="1:12" x14ac:dyDescent="0.25">
      <c r="A3469" t="s">
        <v>213</v>
      </c>
      <c r="B3469">
        <v>2023</v>
      </c>
      <c r="C3469" t="s">
        <v>118</v>
      </c>
      <c r="D3469" s="9" t="s">
        <v>37</v>
      </c>
      <c r="E3469" s="10">
        <v>2</v>
      </c>
      <c r="I3469" t="s">
        <v>10</v>
      </c>
      <c r="J3469" t="s">
        <v>38</v>
      </c>
      <c r="L3469" t="s">
        <v>187</v>
      </c>
    </row>
    <row r="3470" spans="1:12" x14ac:dyDescent="0.25">
      <c r="A3470" t="s">
        <v>213</v>
      </c>
      <c r="B3470">
        <v>2023</v>
      </c>
      <c r="C3470" t="s">
        <v>118</v>
      </c>
      <c r="D3470" s="9" t="s">
        <v>73</v>
      </c>
      <c r="E3470" s="10">
        <v>2</v>
      </c>
      <c r="I3470" t="s">
        <v>18</v>
      </c>
      <c r="J3470" t="s">
        <v>19</v>
      </c>
      <c r="L3470" t="s">
        <v>186</v>
      </c>
    </row>
    <row r="3471" spans="1:12" x14ac:dyDescent="0.25">
      <c r="A3471" t="s">
        <v>213</v>
      </c>
      <c r="B3471">
        <v>2023</v>
      </c>
      <c r="C3471" t="s">
        <v>118</v>
      </c>
      <c r="D3471" s="9" t="s">
        <v>23</v>
      </c>
      <c r="E3471" s="10">
        <v>2</v>
      </c>
      <c r="I3471" t="s">
        <v>18</v>
      </c>
      <c r="J3471" t="s">
        <v>19</v>
      </c>
      <c r="L3471" t="s">
        <v>188</v>
      </c>
    </row>
    <row r="3472" spans="1:12" x14ac:dyDescent="0.25">
      <c r="A3472" t="s">
        <v>213</v>
      </c>
      <c r="B3472">
        <v>2023</v>
      </c>
      <c r="C3472" t="s">
        <v>119</v>
      </c>
      <c r="D3472" s="9" t="s">
        <v>48</v>
      </c>
      <c r="E3472" s="10">
        <v>23</v>
      </c>
      <c r="I3472" t="s">
        <v>18</v>
      </c>
      <c r="J3472" t="s">
        <v>19</v>
      </c>
      <c r="L3472" t="s">
        <v>188</v>
      </c>
    </row>
    <row r="3473" spans="1:12" x14ac:dyDescent="0.25">
      <c r="A3473" t="s">
        <v>213</v>
      </c>
      <c r="B3473">
        <v>2023</v>
      </c>
      <c r="C3473" t="s">
        <v>119</v>
      </c>
      <c r="D3473" s="9" t="s">
        <v>27</v>
      </c>
      <c r="E3473" s="10">
        <v>12</v>
      </c>
      <c r="I3473" t="s">
        <v>18</v>
      </c>
      <c r="J3473" t="s">
        <v>28</v>
      </c>
      <c r="L3473" t="s">
        <v>188</v>
      </c>
    </row>
    <row r="3474" spans="1:12" x14ac:dyDescent="0.25">
      <c r="A3474" t="s">
        <v>213</v>
      </c>
      <c r="B3474">
        <v>2023</v>
      </c>
      <c r="C3474" t="s">
        <v>119</v>
      </c>
      <c r="D3474" s="9" t="s">
        <v>134</v>
      </c>
      <c r="E3474" s="10">
        <v>18</v>
      </c>
      <c r="I3474" t="s">
        <v>18</v>
      </c>
      <c r="J3474" t="s">
        <v>19</v>
      </c>
      <c r="L3474" t="s">
        <v>186</v>
      </c>
    </row>
    <row r="3475" spans="1:12" x14ac:dyDescent="0.25">
      <c r="A3475" t="s">
        <v>213</v>
      </c>
      <c r="B3475">
        <v>2023</v>
      </c>
      <c r="C3475" t="s">
        <v>119</v>
      </c>
      <c r="D3475" s="9" t="s">
        <v>142</v>
      </c>
      <c r="E3475" s="10">
        <v>4</v>
      </c>
      <c r="I3475" t="s">
        <v>18</v>
      </c>
      <c r="J3475" t="s">
        <v>34</v>
      </c>
      <c r="L3475" t="s">
        <v>186</v>
      </c>
    </row>
    <row r="3476" spans="1:12" x14ac:dyDescent="0.25">
      <c r="A3476" t="s">
        <v>213</v>
      </c>
      <c r="B3476">
        <v>2023</v>
      </c>
      <c r="C3476" t="s">
        <v>119</v>
      </c>
      <c r="D3476" s="9" t="s">
        <v>154</v>
      </c>
      <c r="E3476" s="10">
        <v>12</v>
      </c>
      <c r="I3476" t="s">
        <v>18</v>
      </c>
      <c r="J3476" t="s">
        <v>36</v>
      </c>
      <c r="L3476" t="s">
        <v>186</v>
      </c>
    </row>
    <row r="3477" spans="1:12" x14ac:dyDescent="0.25">
      <c r="A3477" t="s">
        <v>213</v>
      </c>
      <c r="B3477">
        <v>2023</v>
      </c>
      <c r="C3477" t="s">
        <v>119</v>
      </c>
      <c r="D3477" s="9" t="s">
        <v>41</v>
      </c>
      <c r="E3477" s="10">
        <v>26</v>
      </c>
      <c r="I3477" t="s">
        <v>15</v>
      </c>
      <c r="J3477" t="s">
        <v>42</v>
      </c>
      <c r="L3477" t="s">
        <v>187</v>
      </c>
    </row>
    <row r="3478" spans="1:12" x14ac:dyDescent="0.25">
      <c r="A3478" t="s">
        <v>213</v>
      </c>
      <c r="B3478">
        <v>2023</v>
      </c>
      <c r="C3478" t="s">
        <v>119</v>
      </c>
      <c r="D3478" s="9" t="s">
        <v>147</v>
      </c>
      <c r="E3478" s="10">
        <v>4</v>
      </c>
      <c r="I3478" t="s">
        <v>18</v>
      </c>
      <c r="J3478" t="s">
        <v>19</v>
      </c>
      <c r="L3478" t="s">
        <v>188</v>
      </c>
    </row>
    <row r="3479" spans="1:12" x14ac:dyDescent="0.25">
      <c r="A3479" t="s">
        <v>213</v>
      </c>
      <c r="B3479">
        <v>2023</v>
      </c>
      <c r="C3479" t="s">
        <v>119</v>
      </c>
      <c r="D3479" s="9" t="s">
        <v>22</v>
      </c>
      <c r="E3479" s="10">
        <v>27</v>
      </c>
      <c r="I3479" t="s">
        <v>15</v>
      </c>
      <c r="J3479" t="s">
        <v>16</v>
      </c>
      <c r="L3479" t="s">
        <v>187</v>
      </c>
    </row>
    <row r="3480" spans="1:12" x14ac:dyDescent="0.25">
      <c r="A3480" t="s">
        <v>213</v>
      </c>
      <c r="B3480">
        <v>2023</v>
      </c>
      <c r="C3480" t="s">
        <v>119</v>
      </c>
      <c r="D3480" s="9" t="s">
        <v>146</v>
      </c>
      <c r="E3480" s="10">
        <v>17</v>
      </c>
      <c r="I3480" t="s">
        <v>10</v>
      </c>
      <c r="J3480" t="s">
        <v>45</v>
      </c>
      <c r="L3480" t="s">
        <v>186</v>
      </c>
    </row>
    <row r="3481" spans="1:12" x14ac:dyDescent="0.25">
      <c r="A3481" t="s">
        <v>213</v>
      </c>
      <c r="B3481">
        <v>2023</v>
      </c>
      <c r="C3481" t="s">
        <v>119</v>
      </c>
      <c r="D3481" s="9" t="s">
        <v>64</v>
      </c>
      <c r="E3481" s="10">
        <v>5</v>
      </c>
      <c r="I3481" t="s">
        <v>18</v>
      </c>
      <c r="J3481" t="s">
        <v>19</v>
      </c>
      <c r="L3481" t="s">
        <v>188</v>
      </c>
    </row>
    <row r="3482" spans="1:12" x14ac:dyDescent="0.25">
      <c r="A3482" t="s">
        <v>213</v>
      </c>
      <c r="B3482">
        <v>2023</v>
      </c>
      <c r="C3482" t="s">
        <v>119</v>
      </c>
      <c r="D3482" s="9" t="s">
        <v>153</v>
      </c>
      <c r="E3482" s="10">
        <v>1</v>
      </c>
      <c r="I3482" t="s">
        <v>18</v>
      </c>
      <c r="J3482" t="s">
        <v>19</v>
      </c>
      <c r="L3482" t="s">
        <v>189</v>
      </c>
    </row>
    <row r="3483" spans="1:12" x14ac:dyDescent="0.25">
      <c r="A3483" t="s">
        <v>213</v>
      </c>
      <c r="B3483">
        <v>2023</v>
      </c>
      <c r="C3483" t="s">
        <v>119</v>
      </c>
      <c r="D3483" s="9" t="s">
        <v>63</v>
      </c>
      <c r="E3483" s="10">
        <v>1</v>
      </c>
      <c r="I3483" t="s">
        <v>18</v>
      </c>
      <c r="J3483" t="s">
        <v>19</v>
      </c>
      <c r="L3483" t="s">
        <v>186</v>
      </c>
    </row>
    <row r="3484" spans="1:12" x14ac:dyDescent="0.25">
      <c r="A3484" t="s">
        <v>213</v>
      </c>
      <c r="B3484">
        <v>2023</v>
      </c>
      <c r="C3484" t="s">
        <v>119</v>
      </c>
      <c r="D3484" s="9" t="s">
        <v>14</v>
      </c>
      <c r="E3484" s="10">
        <v>89</v>
      </c>
      <c r="I3484" t="s">
        <v>15</v>
      </c>
      <c r="J3484" t="s">
        <v>16</v>
      </c>
      <c r="L3484" t="s">
        <v>187</v>
      </c>
    </row>
    <row r="3485" spans="1:12" x14ac:dyDescent="0.25">
      <c r="A3485" t="s">
        <v>213</v>
      </c>
      <c r="B3485">
        <v>2023</v>
      </c>
      <c r="C3485" t="s">
        <v>119</v>
      </c>
      <c r="D3485" s="9" t="s">
        <v>39</v>
      </c>
      <c r="E3485" s="10">
        <v>6</v>
      </c>
      <c r="I3485" t="s">
        <v>10</v>
      </c>
      <c r="J3485" t="s">
        <v>21</v>
      </c>
      <c r="L3485" t="s">
        <v>188</v>
      </c>
    </row>
    <row r="3486" spans="1:12" x14ac:dyDescent="0.25">
      <c r="A3486" t="s">
        <v>213</v>
      </c>
      <c r="B3486">
        <v>2023</v>
      </c>
      <c r="C3486" t="s">
        <v>119</v>
      </c>
      <c r="D3486" s="9" t="s">
        <v>71</v>
      </c>
      <c r="E3486" s="10">
        <v>6</v>
      </c>
      <c r="I3486" t="s">
        <v>18</v>
      </c>
      <c r="J3486" t="s">
        <v>72</v>
      </c>
      <c r="L3486" t="s">
        <v>186</v>
      </c>
    </row>
    <row r="3487" spans="1:12" x14ac:dyDescent="0.25">
      <c r="A3487" t="s">
        <v>213</v>
      </c>
      <c r="B3487">
        <v>2023</v>
      </c>
      <c r="C3487" t="s">
        <v>119</v>
      </c>
      <c r="D3487" s="9" t="s">
        <v>140</v>
      </c>
      <c r="E3487" s="10">
        <v>2</v>
      </c>
      <c r="I3487" t="s">
        <v>10</v>
      </c>
      <c r="J3487" t="s">
        <v>34</v>
      </c>
      <c r="L3487" t="s">
        <v>189</v>
      </c>
    </row>
    <row r="3488" spans="1:12" x14ac:dyDescent="0.25">
      <c r="A3488" t="s">
        <v>213</v>
      </c>
      <c r="B3488">
        <v>2023</v>
      </c>
      <c r="C3488" t="s">
        <v>119</v>
      </c>
      <c r="D3488" s="9" t="s">
        <v>133</v>
      </c>
      <c r="E3488" s="10">
        <v>12</v>
      </c>
      <c r="I3488" t="s">
        <v>10</v>
      </c>
      <c r="J3488" t="s">
        <v>21</v>
      </c>
      <c r="L3488" t="s">
        <v>186</v>
      </c>
    </row>
    <row r="3489" spans="1:12" x14ac:dyDescent="0.25">
      <c r="A3489" t="s">
        <v>213</v>
      </c>
      <c r="B3489">
        <v>2023</v>
      </c>
      <c r="C3489" t="s">
        <v>119</v>
      </c>
      <c r="D3489" s="9" t="s">
        <v>132</v>
      </c>
      <c r="E3489" s="10">
        <v>1</v>
      </c>
      <c r="I3489" t="s">
        <v>18</v>
      </c>
      <c r="J3489" t="s">
        <v>16</v>
      </c>
      <c r="L3489" t="s">
        <v>189</v>
      </c>
    </row>
    <row r="3490" spans="1:12" x14ac:dyDescent="0.25">
      <c r="A3490" t="s">
        <v>213</v>
      </c>
      <c r="B3490">
        <v>2023</v>
      </c>
      <c r="C3490" t="s">
        <v>119</v>
      </c>
      <c r="D3490" s="9" t="s">
        <v>67</v>
      </c>
      <c r="E3490" s="10">
        <v>3</v>
      </c>
      <c r="I3490" t="s">
        <v>10</v>
      </c>
      <c r="J3490" t="s">
        <v>68</v>
      </c>
      <c r="L3490" t="s">
        <v>186</v>
      </c>
    </row>
    <row r="3491" spans="1:12" x14ac:dyDescent="0.25">
      <c r="A3491" t="s">
        <v>213</v>
      </c>
      <c r="B3491">
        <v>2023</v>
      </c>
      <c r="C3491" t="s">
        <v>119</v>
      </c>
      <c r="D3491" s="9" t="s">
        <v>130</v>
      </c>
      <c r="E3491" s="10">
        <v>3</v>
      </c>
      <c r="I3491" t="s">
        <v>10</v>
      </c>
      <c r="J3491" t="s">
        <v>11</v>
      </c>
      <c r="L3491" t="s">
        <v>186</v>
      </c>
    </row>
    <row r="3492" spans="1:12" x14ac:dyDescent="0.25">
      <c r="A3492" t="s">
        <v>213</v>
      </c>
      <c r="B3492">
        <v>2023</v>
      </c>
      <c r="C3492" t="s">
        <v>119</v>
      </c>
      <c r="D3492" s="9" t="s">
        <v>60</v>
      </c>
      <c r="E3492" s="10">
        <v>7</v>
      </c>
      <c r="I3492" t="s">
        <v>10</v>
      </c>
      <c r="J3492" t="s">
        <v>42</v>
      </c>
      <c r="L3492" t="s">
        <v>188</v>
      </c>
    </row>
    <row r="3493" spans="1:12" x14ac:dyDescent="0.25">
      <c r="A3493" t="s">
        <v>213</v>
      </c>
      <c r="B3493">
        <v>2023</v>
      </c>
      <c r="C3493" t="s">
        <v>119</v>
      </c>
      <c r="D3493" s="9" t="s">
        <v>152</v>
      </c>
      <c r="E3493" s="10">
        <v>3</v>
      </c>
      <c r="I3493" t="s">
        <v>10</v>
      </c>
      <c r="J3493" t="s">
        <v>13</v>
      </c>
      <c r="L3493" t="s">
        <v>189</v>
      </c>
    </row>
    <row r="3494" spans="1:12" x14ac:dyDescent="0.25">
      <c r="A3494" t="s">
        <v>213</v>
      </c>
      <c r="B3494">
        <v>2023</v>
      </c>
      <c r="C3494" t="s">
        <v>119</v>
      </c>
      <c r="D3494" s="9" t="s">
        <v>148</v>
      </c>
      <c r="E3494" s="10">
        <v>2</v>
      </c>
      <c r="I3494" t="s">
        <v>18</v>
      </c>
      <c r="J3494" t="s">
        <v>38</v>
      </c>
      <c r="L3494" t="s">
        <v>186</v>
      </c>
    </row>
    <row r="3495" spans="1:12" x14ac:dyDescent="0.25">
      <c r="A3495" t="s">
        <v>213</v>
      </c>
      <c r="B3495">
        <v>2023</v>
      </c>
      <c r="C3495" t="s">
        <v>119</v>
      </c>
      <c r="D3495" s="9" t="s">
        <v>47</v>
      </c>
      <c r="E3495" s="10">
        <v>9</v>
      </c>
      <c r="I3495" t="s">
        <v>18</v>
      </c>
      <c r="J3495" t="s">
        <v>34</v>
      </c>
      <c r="L3495" t="s">
        <v>186</v>
      </c>
    </row>
    <row r="3496" spans="1:12" x14ac:dyDescent="0.25">
      <c r="A3496" t="s">
        <v>213</v>
      </c>
      <c r="B3496">
        <v>2023</v>
      </c>
      <c r="C3496" t="s">
        <v>119</v>
      </c>
      <c r="D3496" s="9" t="s">
        <v>35</v>
      </c>
      <c r="E3496" s="10">
        <v>12</v>
      </c>
      <c r="I3496" t="s">
        <v>18</v>
      </c>
      <c r="J3496" t="s">
        <v>36</v>
      </c>
      <c r="L3496" t="s">
        <v>187</v>
      </c>
    </row>
    <row r="3497" spans="1:12" x14ac:dyDescent="0.25">
      <c r="A3497" t="s">
        <v>213</v>
      </c>
      <c r="B3497">
        <v>2023</v>
      </c>
      <c r="C3497" t="s">
        <v>119</v>
      </c>
      <c r="D3497" s="9" t="s">
        <v>55</v>
      </c>
      <c r="E3497" s="10">
        <v>7</v>
      </c>
      <c r="I3497" t="s">
        <v>10</v>
      </c>
      <c r="J3497" t="s">
        <v>34</v>
      </c>
      <c r="L3497" t="s">
        <v>187</v>
      </c>
    </row>
    <row r="3498" spans="1:12" x14ac:dyDescent="0.25">
      <c r="A3498" t="s">
        <v>213</v>
      </c>
      <c r="B3498">
        <v>2023</v>
      </c>
      <c r="C3498" t="s">
        <v>119</v>
      </c>
      <c r="D3498" s="9" t="s">
        <v>12</v>
      </c>
      <c r="E3498" s="10">
        <v>7</v>
      </c>
      <c r="I3498" t="s">
        <v>10</v>
      </c>
      <c r="J3498" t="s">
        <v>13</v>
      </c>
      <c r="L3498" t="s">
        <v>188</v>
      </c>
    </row>
    <row r="3499" spans="1:12" x14ac:dyDescent="0.25">
      <c r="A3499" t="s">
        <v>213</v>
      </c>
      <c r="B3499">
        <v>2023</v>
      </c>
      <c r="C3499" t="s">
        <v>119</v>
      </c>
      <c r="D3499" s="9" t="s">
        <v>83</v>
      </c>
      <c r="E3499" s="10">
        <v>2</v>
      </c>
      <c r="I3499" t="s">
        <v>10</v>
      </c>
      <c r="J3499" t="s">
        <v>28</v>
      </c>
      <c r="L3499" t="s">
        <v>189</v>
      </c>
    </row>
    <row r="3500" spans="1:12" x14ac:dyDescent="0.25">
      <c r="A3500" t="s">
        <v>213</v>
      </c>
      <c r="B3500">
        <v>2023</v>
      </c>
      <c r="C3500" t="s">
        <v>119</v>
      </c>
      <c r="D3500" s="9" t="s">
        <v>9</v>
      </c>
      <c r="E3500" s="10">
        <v>2</v>
      </c>
      <c r="I3500" t="s">
        <v>10</v>
      </c>
      <c r="J3500" t="s">
        <v>11</v>
      </c>
      <c r="L3500" t="s">
        <v>186</v>
      </c>
    </row>
    <row r="3501" spans="1:12" x14ac:dyDescent="0.25">
      <c r="A3501" t="s">
        <v>213</v>
      </c>
      <c r="B3501">
        <v>2023</v>
      </c>
      <c r="C3501" t="s">
        <v>119</v>
      </c>
      <c r="D3501" s="9" t="s">
        <v>111</v>
      </c>
      <c r="E3501" s="10">
        <v>4</v>
      </c>
      <c r="I3501" t="s">
        <v>18</v>
      </c>
      <c r="J3501" t="s">
        <v>16</v>
      </c>
      <c r="L3501" t="s">
        <v>189</v>
      </c>
    </row>
    <row r="3502" spans="1:12" x14ac:dyDescent="0.25">
      <c r="A3502" t="s">
        <v>213</v>
      </c>
      <c r="B3502">
        <v>2023</v>
      </c>
      <c r="C3502" t="s">
        <v>119</v>
      </c>
      <c r="D3502" s="9" t="s">
        <v>29</v>
      </c>
      <c r="E3502" s="10">
        <v>2</v>
      </c>
      <c r="I3502" t="s">
        <v>10</v>
      </c>
      <c r="J3502" t="s">
        <v>21</v>
      </c>
      <c r="L3502" t="s">
        <v>188</v>
      </c>
    </row>
    <row r="3503" spans="1:12" x14ac:dyDescent="0.25">
      <c r="A3503" t="s">
        <v>213</v>
      </c>
      <c r="B3503">
        <v>2023</v>
      </c>
      <c r="C3503" t="s">
        <v>119</v>
      </c>
      <c r="D3503" s="9" t="s">
        <v>143</v>
      </c>
      <c r="E3503" s="10">
        <v>2</v>
      </c>
      <c r="I3503" t="s">
        <v>10</v>
      </c>
      <c r="J3503" t="s">
        <v>45</v>
      </c>
      <c r="L3503" t="s">
        <v>186</v>
      </c>
    </row>
    <row r="3504" spans="1:12" x14ac:dyDescent="0.25">
      <c r="A3504" t="s">
        <v>213</v>
      </c>
      <c r="B3504">
        <v>2023</v>
      </c>
      <c r="C3504" t="s">
        <v>119</v>
      </c>
      <c r="D3504" s="9" t="s">
        <v>70</v>
      </c>
      <c r="E3504" s="10">
        <v>1</v>
      </c>
      <c r="I3504" t="s">
        <v>10</v>
      </c>
      <c r="J3504" t="s">
        <v>11</v>
      </c>
      <c r="L3504" t="s">
        <v>189</v>
      </c>
    </row>
    <row r="3505" spans="1:12" x14ac:dyDescent="0.25">
      <c r="A3505" t="s">
        <v>213</v>
      </c>
      <c r="B3505">
        <v>2023</v>
      </c>
      <c r="C3505" t="s">
        <v>119</v>
      </c>
      <c r="D3505" s="9" t="s">
        <v>155</v>
      </c>
      <c r="E3505" s="10">
        <v>3</v>
      </c>
      <c r="I3505" t="s">
        <v>18</v>
      </c>
      <c r="J3505" t="s">
        <v>16</v>
      </c>
      <c r="L3505" t="s">
        <v>186</v>
      </c>
    </row>
    <row r="3506" spans="1:12" x14ac:dyDescent="0.25">
      <c r="A3506" t="s">
        <v>213</v>
      </c>
      <c r="B3506">
        <v>2023</v>
      </c>
      <c r="C3506" t="s">
        <v>119</v>
      </c>
      <c r="D3506" s="9" t="s">
        <v>30</v>
      </c>
      <c r="E3506" s="10">
        <v>1</v>
      </c>
      <c r="I3506" t="s">
        <v>10</v>
      </c>
      <c r="J3506" t="s">
        <v>13</v>
      </c>
      <c r="L3506" t="s">
        <v>186</v>
      </c>
    </row>
    <row r="3507" spans="1:12" x14ac:dyDescent="0.25">
      <c r="A3507" t="s">
        <v>213</v>
      </c>
      <c r="B3507">
        <v>2023</v>
      </c>
      <c r="C3507" t="s">
        <v>119</v>
      </c>
      <c r="D3507" s="9" t="s">
        <v>137</v>
      </c>
      <c r="E3507" s="10">
        <v>7</v>
      </c>
      <c r="I3507" t="s">
        <v>10</v>
      </c>
      <c r="J3507" t="s">
        <v>45</v>
      </c>
      <c r="L3507" t="s">
        <v>188</v>
      </c>
    </row>
    <row r="3508" spans="1:12" x14ac:dyDescent="0.25">
      <c r="A3508" t="s">
        <v>213</v>
      </c>
      <c r="B3508">
        <v>2023</v>
      </c>
      <c r="C3508" t="s">
        <v>119</v>
      </c>
      <c r="D3508" s="9" t="s">
        <v>50</v>
      </c>
      <c r="E3508" s="10">
        <v>2</v>
      </c>
      <c r="I3508" t="s">
        <v>15</v>
      </c>
      <c r="J3508" t="s">
        <v>42</v>
      </c>
      <c r="L3508" t="s">
        <v>188</v>
      </c>
    </row>
    <row r="3509" spans="1:12" x14ac:dyDescent="0.25">
      <c r="A3509" t="s">
        <v>213</v>
      </c>
      <c r="B3509">
        <v>2023</v>
      </c>
      <c r="C3509" t="s">
        <v>119</v>
      </c>
      <c r="D3509" s="9" t="s">
        <v>81</v>
      </c>
      <c r="E3509" s="10">
        <v>5</v>
      </c>
      <c r="I3509" t="s">
        <v>10</v>
      </c>
      <c r="J3509" t="s">
        <v>68</v>
      </c>
      <c r="L3509" t="s">
        <v>186</v>
      </c>
    </row>
    <row r="3510" spans="1:12" x14ac:dyDescent="0.25">
      <c r="A3510" t="s">
        <v>213</v>
      </c>
      <c r="B3510">
        <v>2023</v>
      </c>
      <c r="C3510" t="s">
        <v>119</v>
      </c>
      <c r="D3510" s="9" t="s">
        <v>20</v>
      </c>
      <c r="E3510" s="10">
        <v>2</v>
      </c>
      <c r="I3510" t="s">
        <v>10</v>
      </c>
      <c r="J3510" t="s">
        <v>21</v>
      </c>
      <c r="L3510" t="s">
        <v>186</v>
      </c>
    </row>
    <row r="3511" spans="1:12" x14ac:dyDescent="0.25">
      <c r="A3511" t="s">
        <v>213</v>
      </c>
      <c r="B3511">
        <v>2023</v>
      </c>
      <c r="C3511" t="s">
        <v>119</v>
      </c>
      <c r="D3511" s="9" t="s">
        <v>56</v>
      </c>
      <c r="E3511" s="10">
        <v>1</v>
      </c>
      <c r="I3511" t="s">
        <v>10</v>
      </c>
      <c r="J3511" t="s">
        <v>11</v>
      </c>
      <c r="L3511" t="s">
        <v>189</v>
      </c>
    </row>
    <row r="3512" spans="1:12" x14ac:dyDescent="0.25">
      <c r="A3512" t="s">
        <v>213</v>
      </c>
      <c r="B3512">
        <v>2023</v>
      </c>
      <c r="C3512" t="s">
        <v>119</v>
      </c>
      <c r="D3512" s="9" t="s">
        <v>80</v>
      </c>
      <c r="E3512" s="10">
        <v>2</v>
      </c>
      <c r="I3512" t="s">
        <v>10</v>
      </c>
      <c r="J3512" t="s">
        <v>26</v>
      </c>
      <c r="L3512" t="s">
        <v>189</v>
      </c>
    </row>
    <row r="3513" spans="1:12" x14ac:dyDescent="0.25">
      <c r="A3513" t="s">
        <v>213</v>
      </c>
      <c r="B3513">
        <v>2023</v>
      </c>
      <c r="C3513" t="s">
        <v>119</v>
      </c>
      <c r="D3513" s="9" t="s">
        <v>139</v>
      </c>
      <c r="E3513" s="10">
        <v>2</v>
      </c>
      <c r="I3513" t="s">
        <v>15</v>
      </c>
      <c r="J3513" t="s">
        <v>13</v>
      </c>
      <c r="L3513" t="s">
        <v>189</v>
      </c>
    </row>
    <row r="3514" spans="1:12" x14ac:dyDescent="0.25">
      <c r="A3514" t="s">
        <v>213</v>
      </c>
      <c r="B3514">
        <v>2023</v>
      </c>
      <c r="C3514" t="s">
        <v>119</v>
      </c>
      <c r="D3514" s="9" t="s">
        <v>73</v>
      </c>
      <c r="E3514" s="10">
        <v>1</v>
      </c>
      <c r="I3514" t="s">
        <v>18</v>
      </c>
      <c r="J3514" t="s">
        <v>19</v>
      </c>
      <c r="L3514" t="s">
        <v>186</v>
      </c>
    </row>
    <row r="3515" spans="1:12" x14ac:dyDescent="0.25">
      <c r="A3515" t="s">
        <v>213</v>
      </c>
      <c r="B3515">
        <v>2023</v>
      </c>
      <c r="C3515" t="s">
        <v>119</v>
      </c>
      <c r="D3515" s="9" t="s">
        <v>33</v>
      </c>
      <c r="E3515" s="10">
        <v>1</v>
      </c>
      <c r="I3515" t="s">
        <v>18</v>
      </c>
      <c r="J3515" t="s">
        <v>34</v>
      </c>
      <c r="L3515" t="s">
        <v>186</v>
      </c>
    </row>
    <row r="3516" spans="1:12" x14ac:dyDescent="0.25">
      <c r="A3516" t="s">
        <v>213</v>
      </c>
      <c r="B3516">
        <v>2023</v>
      </c>
      <c r="C3516" t="s">
        <v>119</v>
      </c>
      <c r="D3516" s="9" t="s">
        <v>79</v>
      </c>
      <c r="E3516" s="10">
        <v>2</v>
      </c>
      <c r="I3516" t="s">
        <v>18</v>
      </c>
      <c r="J3516" t="s">
        <v>45</v>
      </c>
      <c r="L3516" t="s">
        <v>188</v>
      </c>
    </row>
    <row r="3517" spans="1:12" x14ac:dyDescent="0.25">
      <c r="A3517" t="s">
        <v>213</v>
      </c>
      <c r="B3517">
        <v>2023</v>
      </c>
      <c r="C3517" t="s">
        <v>119</v>
      </c>
      <c r="D3517" s="9" t="s">
        <v>144</v>
      </c>
      <c r="E3517" s="10">
        <v>1</v>
      </c>
      <c r="I3517" t="s">
        <v>10</v>
      </c>
      <c r="J3517" t="s">
        <v>13</v>
      </c>
      <c r="L3517" t="s">
        <v>189</v>
      </c>
    </row>
    <row r="3518" spans="1:12" x14ac:dyDescent="0.25">
      <c r="A3518" t="s">
        <v>213</v>
      </c>
      <c r="B3518">
        <v>2023</v>
      </c>
      <c r="C3518" t="s">
        <v>119</v>
      </c>
      <c r="D3518" s="9" t="s">
        <v>74</v>
      </c>
      <c r="E3518" s="10">
        <v>3</v>
      </c>
      <c r="I3518" t="s">
        <v>18</v>
      </c>
      <c r="J3518" t="s">
        <v>19</v>
      </c>
      <c r="L3518" t="s">
        <v>186</v>
      </c>
    </row>
    <row r="3519" spans="1:12" x14ac:dyDescent="0.25">
      <c r="A3519" t="s">
        <v>213</v>
      </c>
      <c r="B3519">
        <v>2023</v>
      </c>
      <c r="C3519" t="s">
        <v>119</v>
      </c>
      <c r="D3519" s="9" t="s">
        <v>150</v>
      </c>
      <c r="E3519" s="10">
        <v>2</v>
      </c>
      <c r="I3519" t="s">
        <v>10</v>
      </c>
      <c r="J3519" t="s">
        <v>21</v>
      </c>
      <c r="L3519" t="s">
        <v>189</v>
      </c>
    </row>
    <row r="3520" spans="1:12" x14ac:dyDescent="0.25">
      <c r="A3520" t="s">
        <v>213</v>
      </c>
      <c r="B3520">
        <v>2023</v>
      </c>
      <c r="C3520" t="s">
        <v>119</v>
      </c>
      <c r="D3520" s="9" t="s">
        <v>17</v>
      </c>
      <c r="E3520" s="10">
        <v>1</v>
      </c>
      <c r="I3520" t="s">
        <v>18</v>
      </c>
      <c r="J3520" t="s">
        <v>19</v>
      </c>
      <c r="L3520" t="s">
        <v>189</v>
      </c>
    </row>
    <row r="3521" spans="1:12" x14ac:dyDescent="0.25">
      <c r="A3521" t="s">
        <v>213</v>
      </c>
      <c r="B3521">
        <v>2023</v>
      </c>
      <c r="C3521" t="s">
        <v>119</v>
      </c>
      <c r="D3521" s="9" t="s">
        <v>61</v>
      </c>
      <c r="E3521" s="10">
        <v>1</v>
      </c>
      <c r="I3521" t="s">
        <v>18</v>
      </c>
      <c r="J3521" t="s">
        <v>38</v>
      </c>
      <c r="L3521" t="s">
        <v>186</v>
      </c>
    </row>
    <row r="3522" spans="1:12" x14ac:dyDescent="0.25">
      <c r="A3522" t="s">
        <v>213</v>
      </c>
      <c r="B3522">
        <v>2023</v>
      </c>
      <c r="C3522" t="s">
        <v>119</v>
      </c>
      <c r="D3522" s="9" t="s">
        <v>138</v>
      </c>
      <c r="E3522" s="10">
        <v>2</v>
      </c>
      <c r="I3522" t="s">
        <v>10</v>
      </c>
      <c r="J3522" t="s">
        <v>34</v>
      </c>
      <c r="L3522" t="s">
        <v>186</v>
      </c>
    </row>
    <row r="3523" spans="1:12" x14ac:dyDescent="0.25">
      <c r="A3523" t="s">
        <v>213</v>
      </c>
      <c r="B3523">
        <v>2023</v>
      </c>
      <c r="C3523" t="s">
        <v>119</v>
      </c>
      <c r="D3523" s="9" t="s">
        <v>49</v>
      </c>
      <c r="E3523" s="10">
        <v>1</v>
      </c>
      <c r="I3523" t="s">
        <v>18</v>
      </c>
      <c r="J3523" t="s">
        <v>19</v>
      </c>
      <c r="L3523" t="s">
        <v>189</v>
      </c>
    </row>
    <row r="3524" spans="1:12" x14ac:dyDescent="0.25">
      <c r="A3524" t="s">
        <v>213</v>
      </c>
      <c r="B3524">
        <v>2023</v>
      </c>
      <c r="C3524" t="s">
        <v>119</v>
      </c>
      <c r="D3524" s="9" t="s">
        <v>157</v>
      </c>
      <c r="E3524" s="10">
        <v>1</v>
      </c>
      <c r="I3524" t="s">
        <v>18</v>
      </c>
      <c r="J3524" t="s">
        <v>16</v>
      </c>
      <c r="L3524" t="s">
        <v>189</v>
      </c>
    </row>
    <row r="3525" spans="1:12" x14ac:dyDescent="0.25">
      <c r="A3525" t="s">
        <v>213</v>
      </c>
      <c r="B3525">
        <v>2023</v>
      </c>
      <c r="C3525" t="s">
        <v>119</v>
      </c>
      <c r="D3525" s="9" t="s">
        <v>160</v>
      </c>
      <c r="E3525" s="10">
        <v>1</v>
      </c>
      <c r="I3525" t="s">
        <v>18</v>
      </c>
      <c r="J3525" t="s">
        <v>16</v>
      </c>
      <c r="L3525" t="s">
        <v>189</v>
      </c>
    </row>
    <row r="3526" spans="1:12" x14ac:dyDescent="0.25">
      <c r="A3526" t="s">
        <v>213</v>
      </c>
      <c r="B3526">
        <v>2023</v>
      </c>
      <c r="C3526" t="s">
        <v>119</v>
      </c>
      <c r="D3526" s="9" t="s">
        <v>109</v>
      </c>
      <c r="E3526" s="10">
        <v>1</v>
      </c>
      <c r="I3526" t="s">
        <v>18</v>
      </c>
      <c r="J3526" t="s">
        <v>16</v>
      </c>
      <c r="L3526" t="s">
        <v>189</v>
      </c>
    </row>
    <row r="3527" spans="1:12" x14ac:dyDescent="0.25">
      <c r="A3527" t="s">
        <v>213</v>
      </c>
      <c r="B3527">
        <v>2023</v>
      </c>
      <c r="C3527" t="s">
        <v>119</v>
      </c>
      <c r="D3527" s="9" t="s">
        <v>59</v>
      </c>
      <c r="E3527" s="10">
        <v>1</v>
      </c>
      <c r="I3527" t="s">
        <v>18</v>
      </c>
      <c r="J3527" t="s">
        <v>38</v>
      </c>
      <c r="L3527" t="s">
        <v>186</v>
      </c>
    </row>
    <row r="3528" spans="1:12" x14ac:dyDescent="0.25">
      <c r="A3528" t="s">
        <v>213</v>
      </c>
      <c r="B3528">
        <v>2023</v>
      </c>
      <c r="C3528" t="s">
        <v>119</v>
      </c>
      <c r="D3528" s="9" t="s">
        <v>156</v>
      </c>
      <c r="E3528" s="10">
        <v>1</v>
      </c>
      <c r="I3528" t="s">
        <v>10</v>
      </c>
      <c r="J3528" t="s">
        <v>21</v>
      </c>
      <c r="L3528" t="s">
        <v>186</v>
      </c>
    </row>
    <row r="3529" spans="1:12" x14ac:dyDescent="0.25">
      <c r="A3529" t="s">
        <v>213</v>
      </c>
      <c r="B3529">
        <v>2023</v>
      </c>
      <c r="C3529" t="s">
        <v>119</v>
      </c>
      <c r="D3529" s="9" t="s">
        <v>136</v>
      </c>
      <c r="E3529" s="10">
        <v>1</v>
      </c>
      <c r="I3529" t="s">
        <v>18</v>
      </c>
      <c r="J3529" t="s">
        <v>16</v>
      </c>
      <c r="L3529" t="s">
        <v>189</v>
      </c>
    </row>
    <row r="3530" spans="1:12" x14ac:dyDescent="0.25">
      <c r="A3530" t="s">
        <v>213</v>
      </c>
      <c r="B3530">
        <v>2023</v>
      </c>
      <c r="C3530" t="s">
        <v>120</v>
      </c>
      <c r="D3530" s="9" t="s">
        <v>87</v>
      </c>
      <c r="E3530" s="10">
        <v>38</v>
      </c>
      <c r="I3530" t="s">
        <v>18</v>
      </c>
      <c r="J3530" t="s">
        <v>19</v>
      </c>
      <c r="L3530" t="s">
        <v>188</v>
      </c>
    </row>
    <row r="3531" spans="1:12" x14ac:dyDescent="0.25">
      <c r="A3531" t="s">
        <v>213</v>
      </c>
      <c r="B3531">
        <v>2023</v>
      </c>
      <c r="C3531" t="s">
        <v>120</v>
      </c>
      <c r="D3531" s="9" t="s">
        <v>137</v>
      </c>
      <c r="E3531" s="10">
        <v>8</v>
      </c>
      <c r="I3531" t="s">
        <v>10</v>
      </c>
      <c r="J3531" t="s">
        <v>45</v>
      </c>
      <c r="L3531" t="s">
        <v>188</v>
      </c>
    </row>
    <row r="3532" spans="1:12" x14ac:dyDescent="0.25">
      <c r="A3532" t="s">
        <v>213</v>
      </c>
      <c r="B3532">
        <v>2023</v>
      </c>
      <c r="C3532" t="s">
        <v>120</v>
      </c>
      <c r="D3532" s="9" t="s">
        <v>134</v>
      </c>
      <c r="E3532" s="10">
        <v>5</v>
      </c>
      <c r="I3532" t="s">
        <v>18</v>
      </c>
      <c r="J3532" t="s">
        <v>19</v>
      </c>
      <c r="L3532" t="s">
        <v>186</v>
      </c>
    </row>
    <row r="3533" spans="1:12" x14ac:dyDescent="0.25">
      <c r="A3533" t="s">
        <v>213</v>
      </c>
      <c r="B3533">
        <v>2023</v>
      </c>
      <c r="C3533" t="s">
        <v>120</v>
      </c>
      <c r="D3533" s="9" t="s">
        <v>14</v>
      </c>
      <c r="E3533" s="10">
        <v>73</v>
      </c>
      <c r="I3533" t="s">
        <v>15</v>
      </c>
      <c r="J3533" t="s">
        <v>16</v>
      </c>
      <c r="L3533" t="s">
        <v>187</v>
      </c>
    </row>
    <row r="3534" spans="1:12" x14ac:dyDescent="0.25">
      <c r="A3534" t="s">
        <v>213</v>
      </c>
      <c r="B3534">
        <v>2023</v>
      </c>
      <c r="C3534" t="s">
        <v>120</v>
      </c>
      <c r="D3534" s="9" t="s">
        <v>20</v>
      </c>
      <c r="E3534" s="10">
        <v>3</v>
      </c>
      <c r="I3534" t="s">
        <v>10</v>
      </c>
      <c r="J3534" t="s">
        <v>21</v>
      </c>
      <c r="L3534" t="s">
        <v>186</v>
      </c>
    </row>
    <row r="3535" spans="1:12" x14ac:dyDescent="0.25">
      <c r="A3535" t="s">
        <v>213</v>
      </c>
      <c r="B3535">
        <v>2023</v>
      </c>
      <c r="C3535" t="s">
        <v>120</v>
      </c>
      <c r="D3535" s="9" t="s">
        <v>44</v>
      </c>
      <c r="E3535" s="10">
        <v>47</v>
      </c>
      <c r="I3535" t="s">
        <v>10</v>
      </c>
      <c r="J3535" t="s">
        <v>45</v>
      </c>
      <c r="L3535" t="s">
        <v>187</v>
      </c>
    </row>
    <row r="3536" spans="1:12" x14ac:dyDescent="0.25">
      <c r="A3536" t="s">
        <v>213</v>
      </c>
      <c r="B3536">
        <v>2023</v>
      </c>
      <c r="C3536" t="s">
        <v>120</v>
      </c>
      <c r="D3536" s="9" t="s">
        <v>9</v>
      </c>
      <c r="E3536" s="10">
        <v>1</v>
      </c>
      <c r="I3536" t="s">
        <v>10</v>
      </c>
      <c r="J3536" t="s">
        <v>11</v>
      </c>
      <c r="L3536" t="s">
        <v>186</v>
      </c>
    </row>
    <row r="3537" spans="1:12" x14ac:dyDescent="0.25">
      <c r="A3537" t="s">
        <v>213</v>
      </c>
      <c r="B3537">
        <v>2023</v>
      </c>
      <c r="C3537" t="s">
        <v>120</v>
      </c>
      <c r="D3537" s="9" t="s">
        <v>55</v>
      </c>
      <c r="E3537" s="10">
        <v>45</v>
      </c>
      <c r="I3537" t="s">
        <v>10</v>
      </c>
      <c r="J3537" t="s">
        <v>34</v>
      </c>
      <c r="L3537" t="s">
        <v>187</v>
      </c>
    </row>
    <row r="3538" spans="1:12" x14ac:dyDescent="0.25">
      <c r="A3538" t="s">
        <v>213</v>
      </c>
      <c r="B3538">
        <v>2023</v>
      </c>
      <c r="C3538" t="s">
        <v>120</v>
      </c>
      <c r="D3538" s="9" t="s">
        <v>22</v>
      </c>
      <c r="E3538" s="10">
        <v>24</v>
      </c>
      <c r="I3538" t="s">
        <v>15</v>
      </c>
      <c r="J3538" t="s">
        <v>16</v>
      </c>
      <c r="L3538" t="s">
        <v>187</v>
      </c>
    </row>
    <row r="3539" spans="1:12" x14ac:dyDescent="0.25">
      <c r="A3539" t="s">
        <v>213</v>
      </c>
      <c r="B3539">
        <v>2023</v>
      </c>
      <c r="C3539" t="s">
        <v>120</v>
      </c>
      <c r="D3539" s="9" t="s">
        <v>37</v>
      </c>
      <c r="E3539" s="10">
        <v>12</v>
      </c>
      <c r="I3539" t="s">
        <v>10</v>
      </c>
      <c r="J3539" t="s">
        <v>38</v>
      </c>
      <c r="L3539" t="s">
        <v>187</v>
      </c>
    </row>
    <row r="3540" spans="1:12" x14ac:dyDescent="0.25">
      <c r="A3540" t="s">
        <v>213</v>
      </c>
      <c r="B3540">
        <v>2023</v>
      </c>
      <c r="C3540" t="s">
        <v>120</v>
      </c>
      <c r="D3540" s="9" t="s">
        <v>47</v>
      </c>
      <c r="E3540" s="10">
        <v>5</v>
      </c>
      <c r="I3540" t="s">
        <v>18</v>
      </c>
      <c r="J3540" t="s">
        <v>34</v>
      </c>
      <c r="L3540" t="s">
        <v>186</v>
      </c>
    </row>
    <row r="3541" spans="1:12" x14ac:dyDescent="0.25">
      <c r="A3541" t="s">
        <v>213</v>
      </c>
      <c r="B3541">
        <v>2023</v>
      </c>
      <c r="C3541" t="s">
        <v>120</v>
      </c>
      <c r="D3541" s="9" t="s">
        <v>41</v>
      </c>
      <c r="E3541" s="10">
        <v>16</v>
      </c>
      <c r="I3541" t="s">
        <v>15</v>
      </c>
      <c r="J3541" t="s">
        <v>42</v>
      </c>
      <c r="L3541" t="s">
        <v>187</v>
      </c>
    </row>
    <row r="3542" spans="1:12" x14ac:dyDescent="0.25">
      <c r="A3542" t="s">
        <v>213</v>
      </c>
      <c r="B3542">
        <v>2023</v>
      </c>
      <c r="C3542" t="s">
        <v>120</v>
      </c>
      <c r="D3542" s="9" t="s">
        <v>147</v>
      </c>
      <c r="E3542" s="10">
        <v>9</v>
      </c>
      <c r="I3542" t="s">
        <v>18</v>
      </c>
      <c r="J3542" t="s">
        <v>19</v>
      </c>
      <c r="L3542" t="s">
        <v>188</v>
      </c>
    </row>
    <row r="3543" spans="1:12" x14ac:dyDescent="0.25">
      <c r="A3543" t="s">
        <v>213</v>
      </c>
      <c r="B3543">
        <v>2023</v>
      </c>
      <c r="C3543" t="s">
        <v>120</v>
      </c>
      <c r="D3543" s="9" t="s">
        <v>145</v>
      </c>
      <c r="E3543" s="10">
        <v>9</v>
      </c>
      <c r="I3543" t="s">
        <v>18</v>
      </c>
      <c r="J3543" t="s">
        <v>19</v>
      </c>
      <c r="L3543" t="s">
        <v>188</v>
      </c>
    </row>
    <row r="3544" spans="1:12" x14ac:dyDescent="0.25">
      <c r="A3544" t="s">
        <v>213</v>
      </c>
      <c r="B3544">
        <v>2023</v>
      </c>
      <c r="C3544" t="s">
        <v>120</v>
      </c>
      <c r="D3544" s="9" t="s">
        <v>46</v>
      </c>
      <c r="E3544" s="10">
        <v>4</v>
      </c>
      <c r="I3544" t="s">
        <v>10</v>
      </c>
      <c r="J3544" t="s">
        <v>45</v>
      </c>
      <c r="L3544" t="s">
        <v>188</v>
      </c>
    </row>
    <row r="3545" spans="1:12" x14ac:dyDescent="0.25">
      <c r="A3545" t="s">
        <v>213</v>
      </c>
      <c r="B3545">
        <v>2023</v>
      </c>
      <c r="C3545" t="s">
        <v>120</v>
      </c>
      <c r="D3545" s="9" t="s">
        <v>160</v>
      </c>
      <c r="E3545" s="10">
        <v>2</v>
      </c>
      <c r="I3545" t="s">
        <v>18</v>
      </c>
      <c r="J3545" t="s">
        <v>16</v>
      </c>
      <c r="L3545" t="s">
        <v>189</v>
      </c>
    </row>
    <row r="3546" spans="1:12" x14ac:dyDescent="0.25">
      <c r="A3546" t="s">
        <v>213</v>
      </c>
      <c r="B3546">
        <v>2023</v>
      </c>
      <c r="C3546" t="s">
        <v>120</v>
      </c>
      <c r="D3546" s="9" t="s">
        <v>138</v>
      </c>
      <c r="E3546" s="10">
        <v>3</v>
      </c>
      <c r="I3546" t="s">
        <v>10</v>
      </c>
      <c r="J3546" t="s">
        <v>34</v>
      </c>
      <c r="L3546" t="s">
        <v>186</v>
      </c>
    </row>
    <row r="3547" spans="1:12" x14ac:dyDescent="0.25">
      <c r="A3547" t="s">
        <v>213</v>
      </c>
      <c r="B3547">
        <v>2023</v>
      </c>
      <c r="C3547" t="s">
        <v>120</v>
      </c>
      <c r="D3547" s="9" t="s">
        <v>29</v>
      </c>
      <c r="E3547" s="10">
        <v>3</v>
      </c>
      <c r="I3547" t="s">
        <v>10</v>
      </c>
      <c r="J3547" t="s">
        <v>21</v>
      </c>
      <c r="L3547" t="s">
        <v>188</v>
      </c>
    </row>
    <row r="3548" spans="1:12" x14ac:dyDescent="0.25">
      <c r="A3548" t="s">
        <v>213</v>
      </c>
      <c r="B3548">
        <v>2023</v>
      </c>
      <c r="C3548" t="s">
        <v>120</v>
      </c>
      <c r="D3548" s="9" t="s">
        <v>71</v>
      </c>
      <c r="E3548" s="10">
        <v>5</v>
      </c>
      <c r="I3548" t="s">
        <v>18</v>
      </c>
      <c r="J3548" t="s">
        <v>72</v>
      </c>
      <c r="L3548" t="s">
        <v>186</v>
      </c>
    </row>
    <row r="3549" spans="1:12" x14ac:dyDescent="0.25">
      <c r="A3549" t="s">
        <v>213</v>
      </c>
      <c r="B3549">
        <v>2023</v>
      </c>
      <c r="C3549" t="s">
        <v>120</v>
      </c>
      <c r="D3549" s="9" t="s">
        <v>90</v>
      </c>
      <c r="E3549" s="10">
        <v>5</v>
      </c>
      <c r="I3549" t="s">
        <v>10</v>
      </c>
      <c r="J3549" t="s">
        <v>68</v>
      </c>
      <c r="L3549" t="s">
        <v>186</v>
      </c>
    </row>
    <row r="3550" spans="1:12" x14ac:dyDescent="0.25">
      <c r="A3550" t="s">
        <v>213</v>
      </c>
      <c r="B3550">
        <v>2023</v>
      </c>
      <c r="C3550" t="s">
        <v>120</v>
      </c>
      <c r="D3550" s="9" t="s">
        <v>133</v>
      </c>
      <c r="E3550" s="10">
        <v>5</v>
      </c>
      <c r="I3550" t="s">
        <v>10</v>
      </c>
      <c r="J3550" t="s">
        <v>21</v>
      </c>
      <c r="L3550" t="s">
        <v>186</v>
      </c>
    </row>
    <row r="3551" spans="1:12" x14ac:dyDescent="0.25">
      <c r="A3551" t="s">
        <v>213</v>
      </c>
      <c r="B3551">
        <v>2023</v>
      </c>
      <c r="C3551" t="s">
        <v>120</v>
      </c>
      <c r="D3551" s="9" t="s">
        <v>60</v>
      </c>
      <c r="E3551" s="10">
        <v>6</v>
      </c>
      <c r="I3551" t="s">
        <v>10</v>
      </c>
      <c r="J3551" t="s">
        <v>42</v>
      </c>
      <c r="L3551" t="s">
        <v>188</v>
      </c>
    </row>
    <row r="3552" spans="1:12" x14ac:dyDescent="0.25">
      <c r="A3552" t="s">
        <v>213</v>
      </c>
      <c r="B3552">
        <v>2023</v>
      </c>
      <c r="C3552" t="s">
        <v>120</v>
      </c>
      <c r="D3552" s="9" t="s">
        <v>136</v>
      </c>
      <c r="E3552" s="10">
        <v>1</v>
      </c>
      <c r="I3552" t="s">
        <v>18</v>
      </c>
      <c r="J3552" t="s">
        <v>16</v>
      </c>
      <c r="L3552" t="s">
        <v>189</v>
      </c>
    </row>
    <row r="3553" spans="1:12" x14ac:dyDescent="0.25">
      <c r="A3553" t="s">
        <v>213</v>
      </c>
      <c r="B3553">
        <v>2023</v>
      </c>
      <c r="C3553" t="s">
        <v>120</v>
      </c>
      <c r="D3553" s="9" t="s">
        <v>48</v>
      </c>
      <c r="E3553" s="10">
        <v>6</v>
      </c>
      <c r="I3553" t="s">
        <v>18</v>
      </c>
      <c r="J3553" t="s">
        <v>19</v>
      </c>
      <c r="L3553" t="s">
        <v>188</v>
      </c>
    </row>
    <row r="3554" spans="1:12" x14ac:dyDescent="0.25">
      <c r="A3554" t="s">
        <v>213</v>
      </c>
      <c r="B3554">
        <v>2023</v>
      </c>
      <c r="C3554" t="s">
        <v>120</v>
      </c>
      <c r="D3554" s="9" t="s">
        <v>155</v>
      </c>
      <c r="E3554" s="10">
        <v>5</v>
      </c>
      <c r="I3554" t="s">
        <v>18</v>
      </c>
      <c r="J3554" t="s">
        <v>16</v>
      </c>
      <c r="L3554" t="s">
        <v>186</v>
      </c>
    </row>
    <row r="3555" spans="1:12" x14ac:dyDescent="0.25">
      <c r="A3555" t="s">
        <v>213</v>
      </c>
      <c r="B3555">
        <v>2023</v>
      </c>
      <c r="C3555" t="s">
        <v>120</v>
      </c>
      <c r="D3555" s="9" t="s">
        <v>132</v>
      </c>
      <c r="E3555" s="10">
        <v>1</v>
      </c>
      <c r="I3555" t="s">
        <v>18</v>
      </c>
      <c r="J3555" t="s">
        <v>16</v>
      </c>
      <c r="L3555" t="s">
        <v>189</v>
      </c>
    </row>
    <row r="3556" spans="1:12" x14ac:dyDescent="0.25">
      <c r="A3556" t="s">
        <v>213</v>
      </c>
      <c r="B3556">
        <v>2023</v>
      </c>
      <c r="C3556" t="s">
        <v>120</v>
      </c>
      <c r="D3556" s="9" t="s">
        <v>27</v>
      </c>
      <c r="E3556" s="10">
        <v>8</v>
      </c>
      <c r="I3556" t="s">
        <v>18</v>
      </c>
      <c r="J3556" t="s">
        <v>28</v>
      </c>
      <c r="L3556" t="s">
        <v>188</v>
      </c>
    </row>
    <row r="3557" spans="1:12" x14ac:dyDescent="0.25">
      <c r="A3557" t="s">
        <v>213</v>
      </c>
      <c r="B3557">
        <v>2023</v>
      </c>
      <c r="C3557" t="s">
        <v>120</v>
      </c>
      <c r="D3557" s="9" t="s">
        <v>135</v>
      </c>
      <c r="E3557" s="10">
        <v>4</v>
      </c>
      <c r="I3557" t="s">
        <v>18</v>
      </c>
      <c r="J3557" t="s">
        <v>19</v>
      </c>
      <c r="L3557" t="s">
        <v>189</v>
      </c>
    </row>
    <row r="3558" spans="1:12" x14ac:dyDescent="0.25">
      <c r="A3558" t="s">
        <v>213</v>
      </c>
      <c r="B3558">
        <v>2023</v>
      </c>
      <c r="C3558" t="s">
        <v>120</v>
      </c>
      <c r="D3558" s="9" t="s">
        <v>152</v>
      </c>
      <c r="E3558" s="10">
        <v>1</v>
      </c>
      <c r="I3558" t="s">
        <v>10</v>
      </c>
      <c r="J3558" t="s">
        <v>13</v>
      </c>
      <c r="L3558" t="s">
        <v>189</v>
      </c>
    </row>
    <row r="3559" spans="1:12" x14ac:dyDescent="0.25">
      <c r="A3559" t="s">
        <v>213</v>
      </c>
      <c r="B3559">
        <v>2023</v>
      </c>
      <c r="C3559" t="s">
        <v>120</v>
      </c>
      <c r="D3559" s="9" t="s">
        <v>154</v>
      </c>
      <c r="E3559" s="10">
        <v>5</v>
      </c>
      <c r="I3559" t="s">
        <v>18</v>
      </c>
      <c r="J3559" t="s">
        <v>36</v>
      </c>
      <c r="L3559" t="s">
        <v>186</v>
      </c>
    </row>
    <row r="3560" spans="1:12" x14ac:dyDescent="0.25">
      <c r="A3560" t="s">
        <v>213</v>
      </c>
      <c r="B3560">
        <v>2023</v>
      </c>
      <c r="C3560" t="s">
        <v>120</v>
      </c>
      <c r="D3560" s="9" t="s">
        <v>63</v>
      </c>
      <c r="E3560" s="10">
        <v>6</v>
      </c>
      <c r="I3560" t="s">
        <v>18</v>
      </c>
      <c r="J3560" t="s">
        <v>19</v>
      </c>
      <c r="L3560" t="s">
        <v>186</v>
      </c>
    </row>
    <row r="3561" spans="1:12" x14ac:dyDescent="0.25">
      <c r="A3561" t="s">
        <v>213</v>
      </c>
      <c r="B3561">
        <v>2023</v>
      </c>
      <c r="C3561" t="s">
        <v>120</v>
      </c>
      <c r="D3561" s="9" t="s">
        <v>12</v>
      </c>
      <c r="E3561" s="10">
        <v>6</v>
      </c>
      <c r="I3561" t="s">
        <v>10</v>
      </c>
      <c r="J3561" t="s">
        <v>13</v>
      </c>
      <c r="L3561" t="s">
        <v>188</v>
      </c>
    </row>
    <row r="3562" spans="1:12" x14ac:dyDescent="0.25">
      <c r="A3562" t="s">
        <v>213</v>
      </c>
      <c r="B3562">
        <v>2023</v>
      </c>
      <c r="C3562" t="s">
        <v>120</v>
      </c>
      <c r="D3562" s="9" t="s">
        <v>103</v>
      </c>
      <c r="E3562" s="10">
        <v>3</v>
      </c>
      <c r="I3562" t="s">
        <v>10</v>
      </c>
      <c r="J3562" t="s">
        <v>104</v>
      </c>
      <c r="L3562" t="s">
        <v>189</v>
      </c>
    </row>
    <row r="3563" spans="1:12" x14ac:dyDescent="0.25">
      <c r="A3563" t="s">
        <v>213</v>
      </c>
      <c r="B3563">
        <v>2023</v>
      </c>
      <c r="C3563" t="s">
        <v>120</v>
      </c>
      <c r="D3563" s="9" t="s">
        <v>153</v>
      </c>
      <c r="E3563" s="10">
        <v>3</v>
      </c>
      <c r="I3563" t="s">
        <v>18</v>
      </c>
      <c r="J3563" t="s">
        <v>19</v>
      </c>
      <c r="L3563" t="s">
        <v>189</v>
      </c>
    </row>
    <row r="3564" spans="1:12" x14ac:dyDescent="0.25">
      <c r="A3564" t="s">
        <v>213</v>
      </c>
      <c r="B3564">
        <v>2023</v>
      </c>
      <c r="C3564" t="s">
        <v>120</v>
      </c>
      <c r="D3564" s="9" t="s">
        <v>157</v>
      </c>
      <c r="E3564" s="10">
        <v>2</v>
      </c>
      <c r="I3564" t="s">
        <v>18</v>
      </c>
      <c r="J3564" t="s">
        <v>16</v>
      </c>
      <c r="L3564" t="s">
        <v>189</v>
      </c>
    </row>
    <row r="3565" spans="1:12" x14ac:dyDescent="0.25">
      <c r="A3565" t="s">
        <v>213</v>
      </c>
      <c r="B3565">
        <v>2023</v>
      </c>
      <c r="C3565" t="s">
        <v>120</v>
      </c>
      <c r="D3565" s="9" t="s">
        <v>33</v>
      </c>
      <c r="E3565" s="10">
        <v>1</v>
      </c>
      <c r="I3565" t="s">
        <v>18</v>
      </c>
      <c r="J3565" t="s">
        <v>34</v>
      </c>
      <c r="L3565" t="s">
        <v>186</v>
      </c>
    </row>
    <row r="3566" spans="1:12" x14ac:dyDescent="0.25">
      <c r="A3566" t="s">
        <v>213</v>
      </c>
      <c r="B3566">
        <v>2023</v>
      </c>
      <c r="C3566" t="s">
        <v>120</v>
      </c>
      <c r="D3566" s="9" t="s">
        <v>35</v>
      </c>
      <c r="E3566" s="10">
        <v>11</v>
      </c>
      <c r="I3566" t="s">
        <v>18</v>
      </c>
      <c r="J3566" t="s">
        <v>36</v>
      </c>
      <c r="L3566" t="s">
        <v>187</v>
      </c>
    </row>
    <row r="3567" spans="1:12" x14ac:dyDescent="0.25">
      <c r="A3567" t="s">
        <v>213</v>
      </c>
      <c r="B3567">
        <v>2023</v>
      </c>
      <c r="C3567" t="s">
        <v>120</v>
      </c>
      <c r="D3567" s="9" t="s">
        <v>50</v>
      </c>
      <c r="E3567" s="10">
        <v>1</v>
      </c>
      <c r="I3567" t="s">
        <v>15</v>
      </c>
      <c r="J3567" t="s">
        <v>42</v>
      </c>
      <c r="L3567" t="s">
        <v>188</v>
      </c>
    </row>
    <row r="3568" spans="1:12" x14ac:dyDescent="0.25">
      <c r="A3568" t="s">
        <v>213</v>
      </c>
      <c r="B3568">
        <v>2023</v>
      </c>
      <c r="C3568" t="s">
        <v>120</v>
      </c>
      <c r="D3568" s="9" t="s">
        <v>81</v>
      </c>
      <c r="E3568" s="10">
        <v>2</v>
      </c>
      <c r="I3568" t="s">
        <v>10</v>
      </c>
      <c r="J3568" t="s">
        <v>68</v>
      </c>
      <c r="L3568" t="s">
        <v>186</v>
      </c>
    </row>
    <row r="3569" spans="1:12" x14ac:dyDescent="0.25">
      <c r="A3569" t="s">
        <v>213</v>
      </c>
      <c r="B3569">
        <v>2023</v>
      </c>
      <c r="C3569" t="s">
        <v>120</v>
      </c>
      <c r="D3569" s="9" t="s">
        <v>140</v>
      </c>
      <c r="E3569" s="10">
        <v>3</v>
      </c>
      <c r="I3569" t="s">
        <v>10</v>
      </c>
      <c r="J3569" t="s">
        <v>34</v>
      </c>
      <c r="L3569" t="s">
        <v>189</v>
      </c>
    </row>
    <row r="3570" spans="1:12" x14ac:dyDescent="0.25">
      <c r="A3570" t="s">
        <v>213</v>
      </c>
      <c r="B3570">
        <v>2023</v>
      </c>
      <c r="C3570" t="s">
        <v>120</v>
      </c>
      <c r="D3570" s="9" t="s">
        <v>142</v>
      </c>
      <c r="E3570" s="10">
        <v>7</v>
      </c>
      <c r="I3570" t="s">
        <v>18</v>
      </c>
      <c r="J3570" t="s">
        <v>34</v>
      </c>
      <c r="L3570" t="s">
        <v>186</v>
      </c>
    </row>
    <row r="3571" spans="1:12" x14ac:dyDescent="0.25">
      <c r="A3571" t="s">
        <v>213</v>
      </c>
      <c r="B3571">
        <v>2023</v>
      </c>
      <c r="C3571" t="s">
        <v>120</v>
      </c>
      <c r="D3571" s="9" t="s">
        <v>17</v>
      </c>
      <c r="E3571" s="10">
        <v>1</v>
      </c>
      <c r="I3571" t="s">
        <v>18</v>
      </c>
      <c r="J3571" t="s">
        <v>19</v>
      </c>
      <c r="L3571" t="s">
        <v>189</v>
      </c>
    </row>
    <row r="3572" spans="1:12" x14ac:dyDescent="0.25">
      <c r="A3572" t="s">
        <v>213</v>
      </c>
      <c r="B3572">
        <v>2023</v>
      </c>
      <c r="C3572" t="s">
        <v>120</v>
      </c>
      <c r="D3572" s="9" t="s">
        <v>143</v>
      </c>
      <c r="E3572" s="10">
        <v>2</v>
      </c>
      <c r="I3572" t="s">
        <v>10</v>
      </c>
      <c r="J3572" t="s">
        <v>45</v>
      </c>
      <c r="L3572" t="s">
        <v>186</v>
      </c>
    </row>
    <row r="3573" spans="1:12" x14ac:dyDescent="0.25">
      <c r="A3573" t="s">
        <v>213</v>
      </c>
      <c r="B3573">
        <v>2023</v>
      </c>
      <c r="C3573" t="s">
        <v>120</v>
      </c>
      <c r="D3573" s="9" t="s">
        <v>150</v>
      </c>
      <c r="E3573" s="10">
        <v>1</v>
      </c>
      <c r="I3573" t="s">
        <v>10</v>
      </c>
      <c r="J3573" t="s">
        <v>21</v>
      </c>
      <c r="L3573" t="s">
        <v>189</v>
      </c>
    </row>
    <row r="3574" spans="1:12" x14ac:dyDescent="0.25">
      <c r="A3574" t="s">
        <v>213</v>
      </c>
      <c r="B3574">
        <v>2023</v>
      </c>
      <c r="C3574" t="s">
        <v>120</v>
      </c>
      <c r="D3574" s="9" t="s">
        <v>146</v>
      </c>
      <c r="E3574" s="10">
        <v>3</v>
      </c>
      <c r="I3574" t="s">
        <v>10</v>
      </c>
      <c r="J3574" t="s">
        <v>45</v>
      </c>
      <c r="L3574" t="s">
        <v>186</v>
      </c>
    </row>
    <row r="3575" spans="1:12" x14ac:dyDescent="0.25">
      <c r="A3575" t="s">
        <v>213</v>
      </c>
      <c r="B3575">
        <v>2023</v>
      </c>
      <c r="C3575" t="s">
        <v>120</v>
      </c>
      <c r="D3575" s="9" t="s">
        <v>73</v>
      </c>
      <c r="E3575" s="10">
        <v>2</v>
      </c>
      <c r="I3575" t="s">
        <v>18</v>
      </c>
      <c r="J3575" t="s">
        <v>19</v>
      </c>
      <c r="L3575" t="s">
        <v>186</v>
      </c>
    </row>
    <row r="3576" spans="1:12" x14ac:dyDescent="0.25">
      <c r="A3576" t="s">
        <v>213</v>
      </c>
      <c r="B3576">
        <v>2023</v>
      </c>
      <c r="C3576" t="s">
        <v>120</v>
      </c>
      <c r="D3576" s="9" t="s">
        <v>54</v>
      </c>
      <c r="E3576" s="10">
        <v>4</v>
      </c>
      <c r="I3576" t="s">
        <v>10</v>
      </c>
      <c r="J3576" t="s">
        <v>34</v>
      </c>
      <c r="L3576" t="s">
        <v>189</v>
      </c>
    </row>
    <row r="3577" spans="1:12" x14ac:dyDescent="0.25">
      <c r="A3577" t="s">
        <v>213</v>
      </c>
      <c r="B3577">
        <v>2023</v>
      </c>
      <c r="C3577" t="s">
        <v>120</v>
      </c>
      <c r="D3577" s="9" t="s">
        <v>156</v>
      </c>
      <c r="E3577" s="10">
        <v>1</v>
      </c>
      <c r="I3577" t="s">
        <v>10</v>
      </c>
      <c r="J3577" t="s">
        <v>21</v>
      </c>
      <c r="L3577" t="s">
        <v>186</v>
      </c>
    </row>
    <row r="3578" spans="1:12" x14ac:dyDescent="0.25">
      <c r="A3578" t="s">
        <v>213</v>
      </c>
      <c r="B3578">
        <v>2023</v>
      </c>
      <c r="C3578" t="s">
        <v>120</v>
      </c>
      <c r="D3578" s="9" t="s">
        <v>67</v>
      </c>
      <c r="E3578" s="10">
        <v>1</v>
      </c>
      <c r="I3578" t="s">
        <v>10</v>
      </c>
      <c r="J3578" t="s">
        <v>68</v>
      </c>
      <c r="L3578" t="s">
        <v>186</v>
      </c>
    </row>
    <row r="3579" spans="1:12" x14ac:dyDescent="0.25">
      <c r="A3579" t="s">
        <v>213</v>
      </c>
      <c r="B3579">
        <v>2023</v>
      </c>
      <c r="C3579" t="s">
        <v>120</v>
      </c>
      <c r="D3579" s="9" t="s">
        <v>148</v>
      </c>
      <c r="E3579" s="10">
        <v>2</v>
      </c>
      <c r="I3579" t="s">
        <v>18</v>
      </c>
      <c r="J3579" t="s">
        <v>38</v>
      </c>
      <c r="L3579" t="s">
        <v>186</v>
      </c>
    </row>
    <row r="3580" spans="1:12" x14ac:dyDescent="0.25">
      <c r="A3580" t="s">
        <v>213</v>
      </c>
      <c r="B3580">
        <v>2023</v>
      </c>
      <c r="C3580" t="s">
        <v>120</v>
      </c>
      <c r="D3580" s="9" t="s">
        <v>59</v>
      </c>
      <c r="E3580" s="10">
        <v>3</v>
      </c>
      <c r="I3580" t="s">
        <v>18</v>
      </c>
      <c r="J3580" t="s">
        <v>38</v>
      </c>
      <c r="L3580" t="s">
        <v>186</v>
      </c>
    </row>
    <row r="3581" spans="1:12" x14ac:dyDescent="0.25">
      <c r="A3581" t="s">
        <v>213</v>
      </c>
      <c r="B3581">
        <v>2023</v>
      </c>
      <c r="C3581" t="s">
        <v>120</v>
      </c>
      <c r="D3581" s="9" t="s">
        <v>43</v>
      </c>
      <c r="E3581" s="10">
        <v>2</v>
      </c>
      <c r="I3581" t="s">
        <v>18</v>
      </c>
      <c r="J3581" t="s">
        <v>34</v>
      </c>
      <c r="L3581" t="s">
        <v>186</v>
      </c>
    </row>
    <row r="3582" spans="1:12" x14ac:dyDescent="0.25">
      <c r="A3582" t="s">
        <v>213</v>
      </c>
      <c r="B3582">
        <v>2023</v>
      </c>
      <c r="C3582" t="s">
        <v>120</v>
      </c>
      <c r="D3582" s="9" t="s">
        <v>39</v>
      </c>
      <c r="E3582" s="10">
        <v>3</v>
      </c>
      <c r="I3582" t="s">
        <v>10</v>
      </c>
      <c r="J3582" t="s">
        <v>21</v>
      </c>
      <c r="L3582" t="s">
        <v>188</v>
      </c>
    </row>
    <row r="3583" spans="1:12" x14ac:dyDescent="0.25">
      <c r="A3583" t="s">
        <v>213</v>
      </c>
      <c r="B3583">
        <v>2023</v>
      </c>
      <c r="C3583" t="s">
        <v>120</v>
      </c>
      <c r="D3583" s="9" t="s">
        <v>57</v>
      </c>
      <c r="E3583" s="10">
        <v>1</v>
      </c>
      <c r="I3583" t="s">
        <v>10</v>
      </c>
      <c r="J3583" t="s">
        <v>11</v>
      </c>
      <c r="L3583" t="s">
        <v>189</v>
      </c>
    </row>
    <row r="3584" spans="1:12" x14ac:dyDescent="0.25">
      <c r="A3584" t="s">
        <v>213</v>
      </c>
      <c r="B3584">
        <v>2023</v>
      </c>
      <c r="C3584" t="s">
        <v>120</v>
      </c>
      <c r="D3584" s="9" t="s">
        <v>64</v>
      </c>
      <c r="E3584" s="10">
        <v>2</v>
      </c>
      <c r="I3584" t="s">
        <v>18</v>
      </c>
      <c r="J3584" t="s">
        <v>19</v>
      </c>
      <c r="L3584" t="s">
        <v>188</v>
      </c>
    </row>
    <row r="3585" spans="1:12" x14ac:dyDescent="0.25">
      <c r="A3585" t="s">
        <v>213</v>
      </c>
      <c r="B3585">
        <v>2023</v>
      </c>
      <c r="C3585" t="s">
        <v>121</v>
      </c>
      <c r="D3585" s="9" t="s">
        <v>63</v>
      </c>
      <c r="E3585" s="10">
        <v>2</v>
      </c>
      <c r="I3585" t="s">
        <v>18</v>
      </c>
      <c r="J3585" t="s">
        <v>19</v>
      </c>
      <c r="L3585" t="s">
        <v>186</v>
      </c>
    </row>
    <row r="3586" spans="1:12" x14ac:dyDescent="0.25">
      <c r="A3586" t="s">
        <v>213</v>
      </c>
      <c r="B3586">
        <v>2023</v>
      </c>
      <c r="C3586" t="s">
        <v>121</v>
      </c>
      <c r="D3586" s="9" t="s">
        <v>87</v>
      </c>
      <c r="E3586" s="10">
        <v>8</v>
      </c>
      <c r="I3586" t="s">
        <v>18</v>
      </c>
      <c r="J3586" t="s">
        <v>19</v>
      </c>
      <c r="L3586" t="s">
        <v>188</v>
      </c>
    </row>
    <row r="3587" spans="1:12" x14ac:dyDescent="0.25">
      <c r="A3587" t="s">
        <v>213</v>
      </c>
      <c r="B3587">
        <v>2023</v>
      </c>
      <c r="C3587" t="s">
        <v>121</v>
      </c>
      <c r="D3587" s="9" t="s">
        <v>155</v>
      </c>
      <c r="E3587" s="10">
        <v>2</v>
      </c>
      <c r="I3587" t="s">
        <v>18</v>
      </c>
      <c r="J3587" t="s">
        <v>16</v>
      </c>
      <c r="L3587" t="s">
        <v>186</v>
      </c>
    </row>
    <row r="3588" spans="1:12" x14ac:dyDescent="0.25">
      <c r="A3588" t="s">
        <v>213</v>
      </c>
      <c r="B3588">
        <v>2023</v>
      </c>
      <c r="C3588" t="s">
        <v>121</v>
      </c>
      <c r="D3588" s="9" t="s">
        <v>14</v>
      </c>
      <c r="E3588" s="10">
        <v>50</v>
      </c>
      <c r="I3588" t="s">
        <v>15</v>
      </c>
      <c r="J3588" t="s">
        <v>16</v>
      </c>
      <c r="L3588" t="s">
        <v>187</v>
      </c>
    </row>
    <row r="3589" spans="1:12" x14ac:dyDescent="0.25">
      <c r="A3589" t="s">
        <v>213</v>
      </c>
      <c r="B3589">
        <v>2023</v>
      </c>
      <c r="C3589" t="s">
        <v>121</v>
      </c>
      <c r="D3589" s="9" t="s">
        <v>145</v>
      </c>
      <c r="E3589" s="10">
        <v>17</v>
      </c>
      <c r="I3589" t="s">
        <v>18</v>
      </c>
      <c r="J3589" t="s">
        <v>19</v>
      </c>
      <c r="L3589" t="s">
        <v>188</v>
      </c>
    </row>
    <row r="3590" spans="1:12" x14ac:dyDescent="0.25">
      <c r="A3590" t="s">
        <v>213</v>
      </c>
      <c r="B3590">
        <v>2023</v>
      </c>
      <c r="C3590" t="s">
        <v>121</v>
      </c>
      <c r="D3590" s="9" t="s">
        <v>90</v>
      </c>
      <c r="E3590" s="10">
        <v>8</v>
      </c>
      <c r="I3590" t="s">
        <v>10</v>
      </c>
      <c r="J3590" t="s">
        <v>68</v>
      </c>
      <c r="L3590" t="s">
        <v>186</v>
      </c>
    </row>
    <row r="3591" spans="1:12" x14ac:dyDescent="0.25">
      <c r="A3591" t="s">
        <v>213</v>
      </c>
      <c r="B3591">
        <v>2023</v>
      </c>
      <c r="C3591" t="s">
        <v>121</v>
      </c>
      <c r="D3591" s="9" t="s">
        <v>47</v>
      </c>
      <c r="E3591" s="10">
        <v>6</v>
      </c>
      <c r="I3591" t="s">
        <v>18</v>
      </c>
      <c r="J3591" t="s">
        <v>34</v>
      </c>
      <c r="L3591" t="s">
        <v>186</v>
      </c>
    </row>
    <row r="3592" spans="1:12" x14ac:dyDescent="0.25">
      <c r="A3592" t="s">
        <v>213</v>
      </c>
      <c r="B3592">
        <v>2023</v>
      </c>
      <c r="C3592" t="s">
        <v>121</v>
      </c>
      <c r="D3592" s="9" t="s">
        <v>96</v>
      </c>
      <c r="E3592" s="10">
        <v>3</v>
      </c>
      <c r="I3592" t="s">
        <v>18</v>
      </c>
      <c r="J3592" t="s">
        <v>19</v>
      </c>
      <c r="L3592" t="s">
        <v>189</v>
      </c>
    </row>
    <row r="3593" spans="1:12" x14ac:dyDescent="0.25">
      <c r="A3593" t="s">
        <v>213</v>
      </c>
      <c r="B3593">
        <v>2023</v>
      </c>
      <c r="C3593" t="s">
        <v>121</v>
      </c>
      <c r="D3593" s="9" t="s">
        <v>147</v>
      </c>
      <c r="E3593" s="10">
        <v>21</v>
      </c>
      <c r="I3593" t="s">
        <v>18</v>
      </c>
      <c r="J3593" t="s">
        <v>19</v>
      </c>
      <c r="L3593" t="s">
        <v>188</v>
      </c>
    </row>
    <row r="3594" spans="1:12" x14ac:dyDescent="0.25">
      <c r="A3594" t="s">
        <v>213</v>
      </c>
      <c r="B3594">
        <v>2023</v>
      </c>
      <c r="C3594" t="s">
        <v>121</v>
      </c>
      <c r="D3594" s="9" t="s">
        <v>27</v>
      </c>
      <c r="E3594" s="10">
        <v>6</v>
      </c>
      <c r="I3594" t="s">
        <v>18</v>
      </c>
      <c r="J3594" t="s">
        <v>28</v>
      </c>
      <c r="L3594" t="s">
        <v>188</v>
      </c>
    </row>
    <row r="3595" spans="1:12" x14ac:dyDescent="0.25">
      <c r="A3595" t="s">
        <v>213</v>
      </c>
      <c r="B3595">
        <v>2023</v>
      </c>
      <c r="C3595" t="s">
        <v>121</v>
      </c>
      <c r="D3595" s="9" t="s">
        <v>33</v>
      </c>
      <c r="E3595" s="10">
        <v>2</v>
      </c>
      <c r="I3595" t="s">
        <v>18</v>
      </c>
      <c r="J3595" t="s">
        <v>34</v>
      </c>
      <c r="L3595" t="s">
        <v>186</v>
      </c>
    </row>
    <row r="3596" spans="1:12" x14ac:dyDescent="0.25">
      <c r="A3596" t="s">
        <v>213</v>
      </c>
      <c r="B3596">
        <v>2023</v>
      </c>
      <c r="C3596" t="s">
        <v>121</v>
      </c>
      <c r="D3596" s="9" t="s">
        <v>39</v>
      </c>
      <c r="E3596" s="10">
        <v>6</v>
      </c>
      <c r="I3596" t="s">
        <v>10</v>
      </c>
      <c r="J3596" t="s">
        <v>21</v>
      </c>
      <c r="L3596" t="s">
        <v>188</v>
      </c>
    </row>
    <row r="3597" spans="1:12" x14ac:dyDescent="0.25">
      <c r="A3597" t="s">
        <v>213</v>
      </c>
      <c r="B3597">
        <v>2023</v>
      </c>
      <c r="C3597" t="s">
        <v>121</v>
      </c>
      <c r="D3597" s="9" t="s">
        <v>143</v>
      </c>
      <c r="E3597" s="10">
        <v>4</v>
      </c>
      <c r="I3597" t="s">
        <v>10</v>
      </c>
      <c r="J3597" t="s">
        <v>45</v>
      </c>
      <c r="L3597" t="s">
        <v>186</v>
      </c>
    </row>
    <row r="3598" spans="1:12" x14ac:dyDescent="0.25">
      <c r="A3598" t="s">
        <v>213</v>
      </c>
      <c r="B3598">
        <v>2023</v>
      </c>
      <c r="C3598" t="s">
        <v>121</v>
      </c>
      <c r="D3598" s="9" t="s">
        <v>37</v>
      </c>
      <c r="E3598" s="10">
        <v>9</v>
      </c>
      <c r="I3598" t="s">
        <v>10</v>
      </c>
      <c r="J3598" t="s">
        <v>38</v>
      </c>
      <c r="L3598" t="s">
        <v>187</v>
      </c>
    </row>
    <row r="3599" spans="1:12" x14ac:dyDescent="0.25">
      <c r="A3599" t="s">
        <v>213</v>
      </c>
      <c r="B3599">
        <v>2023</v>
      </c>
      <c r="C3599" t="s">
        <v>121</v>
      </c>
      <c r="D3599" s="9" t="s">
        <v>137</v>
      </c>
      <c r="E3599" s="10">
        <v>7</v>
      </c>
      <c r="I3599" t="s">
        <v>10</v>
      </c>
      <c r="J3599" t="s">
        <v>45</v>
      </c>
      <c r="L3599" t="s">
        <v>188</v>
      </c>
    </row>
    <row r="3600" spans="1:12" x14ac:dyDescent="0.25">
      <c r="A3600" t="s">
        <v>213</v>
      </c>
      <c r="B3600">
        <v>2023</v>
      </c>
      <c r="C3600" t="s">
        <v>121</v>
      </c>
      <c r="D3600" s="9" t="s">
        <v>156</v>
      </c>
      <c r="E3600" s="10">
        <v>1</v>
      </c>
      <c r="I3600" t="s">
        <v>10</v>
      </c>
      <c r="J3600" t="s">
        <v>21</v>
      </c>
      <c r="L3600" t="s">
        <v>186</v>
      </c>
    </row>
    <row r="3601" spans="1:12" x14ac:dyDescent="0.25">
      <c r="A3601" t="s">
        <v>213</v>
      </c>
      <c r="B3601">
        <v>2023</v>
      </c>
      <c r="C3601" t="s">
        <v>121</v>
      </c>
      <c r="D3601" s="9" t="s">
        <v>83</v>
      </c>
      <c r="E3601" s="10">
        <v>1</v>
      </c>
      <c r="I3601" t="s">
        <v>10</v>
      </c>
      <c r="J3601" t="s">
        <v>28</v>
      </c>
      <c r="L3601" t="s">
        <v>189</v>
      </c>
    </row>
    <row r="3602" spans="1:12" x14ac:dyDescent="0.25">
      <c r="A3602" t="s">
        <v>213</v>
      </c>
      <c r="B3602">
        <v>2023</v>
      </c>
      <c r="C3602" t="s">
        <v>121</v>
      </c>
      <c r="D3602" s="9" t="s">
        <v>146</v>
      </c>
      <c r="E3602" s="10">
        <v>3</v>
      </c>
      <c r="I3602" t="s">
        <v>10</v>
      </c>
      <c r="J3602" t="s">
        <v>45</v>
      </c>
      <c r="L3602" t="s">
        <v>186</v>
      </c>
    </row>
    <row r="3603" spans="1:12" x14ac:dyDescent="0.25">
      <c r="A3603" t="s">
        <v>213</v>
      </c>
      <c r="B3603">
        <v>2023</v>
      </c>
      <c r="C3603" t="s">
        <v>121</v>
      </c>
      <c r="D3603" s="9" t="s">
        <v>30</v>
      </c>
      <c r="E3603" s="10">
        <v>1</v>
      </c>
      <c r="I3603" t="s">
        <v>10</v>
      </c>
      <c r="J3603" t="s">
        <v>13</v>
      </c>
      <c r="L3603" t="s">
        <v>186</v>
      </c>
    </row>
    <row r="3604" spans="1:12" x14ac:dyDescent="0.25">
      <c r="A3604" t="s">
        <v>213</v>
      </c>
      <c r="B3604">
        <v>2023</v>
      </c>
      <c r="C3604" t="s">
        <v>121</v>
      </c>
      <c r="D3604" s="9" t="s">
        <v>138</v>
      </c>
      <c r="E3604" s="10">
        <v>3</v>
      </c>
      <c r="I3604" t="s">
        <v>10</v>
      </c>
      <c r="J3604" t="s">
        <v>34</v>
      </c>
      <c r="L3604" t="s">
        <v>186</v>
      </c>
    </row>
    <row r="3605" spans="1:12" x14ac:dyDescent="0.25">
      <c r="A3605" t="s">
        <v>213</v>
      </c>
      <c r="B3605">
        <v>2023</v>
      </c>
      <c r="C3605" t="s">
        <v>121</v>
      </c>
      <c r="D3605" s="9" t="s">
        <v>133</v>
      </c>
      <c r="E3605" s="10">
        <v>6</v>
      </c>
      <c r="I3605" t="s">
        <v>10</v>
      </c>
      <c r="J3605" t="s">
        <v>21</v>
      </c>
      <c r="L3605" t="s">
        <v>186</v>
      </c>
    </row>
    <row r="3606" spans="1:12" x14ac:dyDescent="0.25">
      <c r="A3606" t="s">
        <v>213</v>
      </c>
      <c r="B3606">
        <v>2023</v>
      </c>
      <c r="C3606" t="s">
        <v>121</v>
      </c>
      <c r="D3606" s="9" t="s">
        <v>134</v>
      </c>
      <c r="E3606" s="10">
        <v>4</v>
      </c>
      <c r="I3606" t="s">
        <v>18</v>
      </c>
      <c r="J3606" t="s">
        <v>19</v>
      </c>
      <c r="L3606" t="s">
        <v>186</v>
      </c>
    </row>
    <row r="3607" spans="1:12" x14ac:dyDescent="0.25">
      <c r="A3607" t="s">
        <v>213</v>
      </c>
      <c r="B3607">
        <v>2023</v>
      </c>
      <c r="C3607" t="s">
        <v>121</v>
      </c>
      <c r="D3607" s="9" t="s">
        <v>22</v>
      </c>
      <c r="E3607" s="10">
        <v>26</v>
      </c>
      <c r="I3607" t="s">
        <v>15</v>
      </c>
      <c r="J3607" t="s">
        <v>16</v>
      </c>
      <c r="L3607" t="s">
        <v>187</v>
      </c>
    </row>
    <row r="3608" spans="1:12" x14ac:dyDescent="0.25">
      <c r="A3608" t="s">
        <v>213</v>
      </c>
      <c r="B3608">
        <v>2023</v>
      </c>
      <c r="C3608" t="s">
        <v>121</v>
      </c>
      <c r="D3608" s="9" t="s">
        <v>162</v>
      </c>
      <c r="E3608" s="10">
        <v>3</v>
      </c>
      <c r="I3608" t="s">
        <v>15</v>
      </c>
      <c r="J3608" t="s">
        <v>16</v>
      </c>
      <c r="L3608" t="s">
        <v>189</v>
      </c>
    </row>
    <row r="3609" spans="1:12" x14ac:dyDescent="0.25">
      <c r="A3609" t="s">
        <v>213</v>
      </c>
      <c r="B3609">
        <v>2023</v>
      </c>
      <c r="C3609" t="s">
        <v>121</v>
      </c>
      <c r="D3609" s="9" t="s">
        <v>60</v>
      </c>
      <c r="E3609" s="10">
        <v>5</v>
      </c>
      <c r="I3609" t="s">
        <v>10</v>
      </c>
      <c r="J3609" t="s">
        <v>42</v>
      </c>
      <c r="L3609" t="s">
        <v>188</v>
      </c>
    </row>
    <row r="3610" spans="1:12" x14ac:dyDescent="0.25">
      <c r="A3610" t="s">
        <v>213</v>
      </c>
      <c r="B3610">
        <v>2023</v>
      </c>
      <c r="C3610" t="s">
        <v>121</v>
      </c>
      <c r="D3610" s="9" t="s">
        <v>81</v>
      </c>
      <c r="E3610" s="10">
        <v>8</v>
      </c>
      <c r="I3610" t="s">
        <v>10</v>
      </c>
      <c r="J3610" t="s">
        <v>68</v>
      </c>
      <c r="L3610" t="s">
        <v>186</v>
      </c>
    </row>
    <row r="3611" spans="1:12" x14ac:dyDescent="0.25">
      <c r="A3611" t="s">
        <v>213</v>
      </c>
      <c r="B3611">
        <v>2023</v>
      </c>
      <c r="C3611" t="s">
        <v>121</v>
      </c>
      <c r="D3611" s="9" t="s">
        <v>20</v>
      </c>
      <c r="E3611" s="10">
        <v>6</v>
      </c>
      <c r="I3611" t="s">
        <v>10</v>
      </c>
      <c r="J3611" t="s">
        <v>21</v>
      </c>
      <c r="L3611" t="s">
        <v>186</v>
      </c>
    </row>
    <row r="3612" spans="1:12" x14ac:dyDescent="0.25">
      <c r="A3612" t="s">
        <v>213</v>
      </c>
      <c r="B3612">
        <v>2023</v>
      </c>
      <c r="C3612" t="s">
        <v>121</v>
      </c>
      <c r="D3612" s="9" t="s">
        <v>41</v>
      </c>
      <c r="E3612" s="10">
        <v>13</v>
      </c>
      <c r="I3612" t="s">
        <v>15</v>
      </c>
      <c r="J3612" t="s">
        <v>42</v>
      </c>
      <c r="L3612" t="s">
        <v>187</v>
      </c>
    </row>
    <row r="3613" spans="1:12" x14ac:dyDescent="0.25">
      <c r="A3613" t="s">
        <v>213</v>
      </c>
      <c r="B3613">
        <v>2023</v>
      </c>
      <c r="C3613" t="s">
        <v>121</v>
      </c>
      <c r="D3613" s="9" t="s">
        <v>67</v>
      </c>
      <c r="E3613" s="10">
        <v>1</v>
      </c>
      <c r="I3613" t="s">
        <v>10</v>
      </c>
      <c r="J3613" t="s">
        <v>68</v>
      </c>
      <c r="L3613" t="s">
        <v>186</v>
      </c>
    </row>
    <row r="3614" spans="1:12" x14ac:dyDescent="0.25">
      <c r="A3614" t="s">
        <v>213</v>
      </c>
      <c r="B3614">
        <v>2023</v>
      </c>
      <c r="C3614" t="s">
        <v>121</v>
      </c>
      <c r="D3614" s="9" t="s">
        <v>12</v>
      </c>
      <c r="E3614" s="10">
        <v>2</v>
      </c>
      <c r="I3614" t="s">
        <v>10</v>
      </c>
      <c r="J3614" t="s">
        <v>13</v>
      </c>
      <c r="L3614" t="s">
        <v>188</v>
      </c>
    </row>
    <row r="3615" spans="1:12" x14ac:dyDescent="0.25">
      <c r="A3615" t="s">
        <v>213</v>
      </c>
      <c r="B3615">
        <v>2023</v>
      </c>
      <c r="C3615" t="s">
        <v>121</v>
      </c>
      <c r="D3615" s="9" t="s">
        <v>46</v>
      </c>
      <c r="E3615" s="10">
        <v>11</v>
      </c>
      <c r="I3615" t="s">
        <v>10</v>
      </c>
      <c r="J3615" t="s">
        <v>45</v>
      </c>
      <c r="L3615" t="s">
        <v>188</v>
      </c>
    </row>
    <row r="3616" spans="1:12" x14ac:dyDescent="0.25">
      <c r="A3616" t="s">
        <v>213</v>
      </c>
      <c r="B3616">
        <v>2023</v>
      </c>
      <c r="C3616" t="s">
        <v>121</v>
      </c>
      <c r="D3616" s="9" t="s">
        <v>132</v>
      </c>
      <c r="E3616" s="10">
        <v>2</v>
      </c>
      <c r="I3616" t="s">
        <v>18</v>
      </c>
      <c r="J3616" t="s">
        <v>16</v>
      </c>
      <c r="L3616" t="s">
        <v>189</v>
      </c>
    </row>
    <row r="3617" spans="1:12" x14ac:dyDescent="0.25">
      <c r="A3617" t="s">
        <v>213</v>
      </c>
      <c r="B3617">
        <v>2023</v>
      </c>
      <c r="C3617" t="s">
        <v>121</v>
      </c>
      <c r="D3617" s="9" t="s">
        <v>59</v>
      </c>
      <c r="E3617" s="10">
        <v>1</v>
      </c>
      <c r="I3617" t="s">
        <v>18</v>
      </c>
      <c r="J3617" t="s">
        <v>38</v>
      </c>
      <c r="L3617" t="s">
        <v>186</v>
      </c>
    </row>
    <row r="3618" spans="1:12" x14ac:dyDescent="0.25">
      <c r="A3618" t="s">
        <v>213</v>
      </c>
      <c r="B3618">
        <v>2023</v>
      </c>
      <c r="C3618" t="s">
        <v>121</v>
      </c>
      <c r="D3618" s="9" t="s">
        <v>40</v>
      </c>
      <c r="E3618" s="10">
        <v>2</v>
      </c>
      <c r="I3618" t="s">
        <v>18</v>
      </c>
      <c r="J3618" t="s">
        <v>16</v>
      </c>
      <c r="L3618" t="s">
        <v>186</v>
      </c>
    </row>
    <row r="3619" spans="1:12" x14ac:dyDescent="0.25">
      <c r="A3619" t="s">
        <v>213</v>
      </c>
      <c r="B3619">
        <v>2023</v>
      </c>
      <c r="C3619" t="s">
        <v>121</v>
      </c>
      <c r="D3619" s="9" t="s">
        <v>48</v>
      </c>
      <c r="E3619" s="10">
        <v>4</v>
      </c>
      <c r="I3619" t="s">
        <v>18</v>
      </c>
      <c r="J3619" t="s">
        <v>19</v>
      </c>
      <c r="L3619" t="s">
        <v>188</v>
      </c>
    </row>
    <row r="3620" spans="1:12" x14ac:dyDescent="0.25">
      <c r="A3620" t="s">
        <v>213</v>
      </c>
      <c r="B3620">
        <v>2023</v>
      </c>
      <c r="C3620" t="s">
        <v>121</v>
      </c>
      <c r="D3620" s="9" t="s">
        <v>44</v>
      </c>
      <c r="E3620" s="10">
        <v>12</v>
      </c>
      <c r="I3620" t="s">
        <v>10</v>
      </c>
      <c r="J3620" t="s">
        <v>45</v>
      </c>
      <c r="L3620" t="s">
        <v>187</v>
      </c>
    </row>
    <row r="3621" spans="1:12" x14ac:dyDescent="0.25">
      <c r="A3621" t="s">
        <v>213</v>
      </c>
      <c r="B3621">
        <v>2023</v>
      </c>
      <c r="C3621" t="s">
        <v>121</v>
      </c>
      <c r="D3621" s="9" t="s">
        <v>58</v>
      </c>
      <c r="E3621" s="10">
        <v>1</v>
      </c>
      <c r="I3621" t="s">
        <v>18</v>
      </c>
      <c r="J3621" t="s">
        <v>38</v>
      </c>
      <c r="L3621" t="s">
        <v>189</v>
      </c>
    </row>
    <row r="3622" spans="1:12" x14ac:dyDescent="0.25">
      <c r="A3622" t="s">
        <v>213</v>
      </c>
      <c r="B3622">
        <v>2023</v>
      </c>
      <c r="C3622" t="s">
        <v>121</v>
      </c>
      <c r="D3622" s="9" t="s">
        <v>159</v>
      </c>
      <c r="E3622" s="10">
        <v>2</v>
      </c>
      <c r="I3622" t="s">
        <v>10</v>
      </c>
      <c r="J3622" t="s">
        <v>13</v>
      </c>
      <c r="L3622" t="s">
        <v>189</v>
      </c>
    </row>
    <row r="3623" spans="1:12" x14ac:dyDescent="0.25">
      <c r="A3623" t="s">
        <v>213</v>
      </c>
      <c r="B3623">
        <v>2023</v>
      </c>
      <c r="C3623" t="s">
        <v>121</v>
      </c>
      <c r="D3623" s="9" t="s">
        <v>49</v>
      </c>
      <c r="E3623" s="10">
        <v>1</v>
      </c>
      <c r="I3623" t="s">
        <v>18</v>
      </c>
      <c r="J3623" t="s">
        <v>19</v>
      </c>
      <c r="L3623" t="s">
        <v>189</v>
      </c>
    </row>
    <row r="3624" spans="1:12" x14ac:dyDescent="0.25">
      <c r="A3624" t="s">
        <v>213</v>
      </c>
      <c r="B3624">
        <v>2023</v>
      </c>
      <c r="C3624" t="s">
        <v>121</v>
      </c>
      <c r="D3624" s="9" t="s">
        <v>94</v>
      </c>
      <c r="E3624" s="10">
        <v>1</v>
      </c>
      <c r="I3624" t="s">
        <v>18</v>
      </c>
      <c r="J3624" t="s">
        <v>19</v>
      </c>
      <c r="L3624" t="s">
        <v>189</v>
      </c>
    </row>
    <row r="3625" spans="1:12" x14ac:dyDescent="0.25">
      <c r="A3625" t="s">
        <v>213</v>
      </c>
      <c r="B3625">
        <v>2023</v>
      </c>
      <c r="C3625" t="s">
        <v>121</v>
      </c>
      <c r="D3625" s="9" t="s">
        <v>17</v>
      </c>
      <c r="E3625" s="10">
        <v>1</v>
      </c>
      <c r="I3625" t="s">
        <v>18</v>
      </c>
      <c r="J3625" t="s">
        <v>19</v>
      </c>
      <c r="L3625" t="s">
        <v>189</v>
      </c>
    </row>
    <row r="3626" spans="1:12" x14ac:dyDescent="0.25">
      <c r="A3626" t="s">
        <v>213</v>
      </c>
      <c r="B3626">
        <v>2023</v>
      </c>
      <c r="C3626" t="s">
        <v>121</v>
      </c>
      <c r="D3626" s="9" t="s">
        <v>157</v>
      </c>
      <c r="E3626" s="10">
        <v>1</v>
      </c>
      <c r="I3626" t="s">
        <v>18</v>
      </c>
      <c r="J3626" t="s">
        <v>16</v>
      </c>
      <c r="L3626" t="s">
        <v>189</v>
      </c>
    </row>
    <row r="3627" spans="1:12" x14ac:dyDescent="0.25">
      <c r="A3627" t="s">
        <v>213</v>
      </c>
      <c r="B3627">
        <v>2023</v>
      </c>
      <c r="C3627" t="s">
        <v>121</v>
      </c>
      <c r="D3627" s="9" t="s">
        <v>23</v>
      </c>
      <c r="E3627" s="10">
        <v>1</v>
      </c>
      <c r="I3627" t="s">
        <v>18</v>
      </c>
      <c r="J3627" t="s">
        <v>19</v>
      </c>
      <c r="L3627" t="s">
        <v>188</v>
      </c>
    </row>
    <row r="3628" spans="1:12" x14ac:dyDescent="0.25">
      <c r="A3628" t="s">
        <v>213</v>
      </c>
      <c r="B3628">
        <v>2023</v>
      </c>
      <c r="C3628" t="s">
        <v>121</v>
      </c>
      <c r="D3628" s="9" t="s">
        <v>152</v>
      </c>
      <c r="E3628" s="10">
        <v>1</v>
      </c>
      <c r="I3628" t="s">
        <v>10</v>
      </c>
      <c r="J3628" t="s">
        <v>13</v>
      </c>
      <c r="L3628" t="s">
        <v>189</v>
      </c>
    </row>
    <row r="3629" spans="1:12" x14ac:dyDescent="0.25">
      <c r="A3629" t="s">
        <v>213</v>
      </c>
      <c r="B3629">
        <v>2023</v>
      </c>
      <c r="C3629" t="s">
        <v>121</v>
      </c>
      <c r="D3629" s="9" t="s">
        <v>43</v>
      </c>
      <c r="E3629" s="10">
        <v>1</v>
      </c>
      <c r="I3629" t="s">
        <v>18</v>
      </c>
      <c r="J3629" t="s">
        <v>34</v>
      </c>
      <c r="L3629" t="s">
        <v>186</v>
      </c>
    </row>
    <row r="3630" spans="1:12" x14ac:dyDescent="0.25">
      <c r="A3630" t="s">
        <v>213</v>
      </c>
      <c r="B3630">
        <v>2023</v>
      </c>
      <c r="C3630" t="s">
        <v>122</v>
      </c>
      <c r="D3630" s="9" t="s">
        <v>22</v>
      </c>
      <c r="E3630" s="10">
        <v>46</v>
      </c>
      <c r="I3630" t="s">
        <v>15</v>
      </c>
      <c r="J3630" t="s">
        <v>16</v>
      </c>
      <c r="L3630" t="s">
        <v>187</v>
      </c>
    </row>
    <row r="3631" spans="1:12" x14ac:dyDescent="0.25">
      <c r="A3631" t="s">
        <v>213</v>
      </c>
      <c r="B3631">
        <v>2023</v>
      </c>
      <c r="C3631" t="s">
        <v>122</v>
      </c>
      <c r="D3631" s="9" t="s">
        <v>90</v>
      </c>
      <c r="E3631" s="10">
        <v>11</v>
      </c>
      <c r="I3631" t="s">
        <v>10</v>
      </c>
      <c r="J3631" t="s">
        <v>68</v>
      </c>
      <c r="L3631" t="s">
        <v>186</v>
      </c>
    </row>
    <row r="3632" spans="1:12" x14ac:dyDescent="0.25">
      <c r="A3632" t="s">
        <v>213</v>
      </c>
      <c r="B3632">
        <v>2023</v>
      </c>
      <c r="C3632" t="s">
        <v>122</v>
      </c>
      <c r="D3632" s="9" t="s">
        <v>147</v>
      </c>
      <c r="E3632" s="10">
        <v>23</v>
      </c>
      <c r="I3632" t="s">
        <v>18</v>
      </c>
      <c r="J3632" t="s">
        <v>19</v>
      </c>
      <c r="L3632" t="s">
        <v>188</v>
      </c>
    </row>
    <row r="3633" spans="1:12" x14ac:dyDescent="0.25">
      <c r="A3633" t="s">
        <v>213</v>
      </c>
      <c r="B3633">
        <v>2023</v>
      </c>
      <c r="C3633" t="s">
        <v>122</v>
      </c>
      <c r="D3633" s="9" t="s">
        <v>9</v>
      </c>
      <c r="E3633" s="10">
        <v>3</v>
      </c>
      <c r="I3633" t="s">
        <v>10</v>
      </c>
      <c r="J3633" t="s">
        <v>11</v>
      </c>
      <c r="L3633" t="s">
        <v>186</v>
      </c>
    </row>
    <row r="3634" spans="1:12" x14ac:dyDescent="0.25">
      <c r="A3634" t="s">
        <v>213</v>
      </c>
      <c r="B3634">
        <v>2023</v>
      </c>
      <c r="C3634" t="s">
        <v>122</v>
      </c>
      <c r="D3634" s="9" t="s">
        <v>37</v>
      </c>
      <c r="E3634" s="10">
        <v>25</v>
      </c>
      <c r="I3634" t="s">
        <v>10</v>
      </c>
      <c r="J3634" t="s">
        <v>38</v>
      </c>
      <c r="L3634" t="s">
        <v>187</v>
      </c>
    </row>
    <row r="3635" spans="1:12" x14ac:dyDescent="0.25">
      <c r="A3635" t="s">
        <v>213</v>
      </c>
      <c r="B3635">
        <v>2023</v>
      </c>
      <c r="C3635" t="s">
        <v>122</v>
      </c>
      <c r="D3635" s="9" t="s">
        <v>39</v>
      </c>
      <c r="E3635" s="10">
        <v>9</v>
      </c>
      <c r="I3635" t="s">
        <v>10</v>
      </c>
      <c r="J3635" t="s">
        <v>21</v>
      </c>
      <c r="L3635" t="s">
        <v>188</v>
      </c>
    </row>
    <row r="3636" spans="1:12" x14ac:dyDescent="0.25">
      <c r="A3636" t="s">
        <v>213</v>
      </c>
      <c r="B3636">
        <v>2023</v>
      </c>
      <c r="C3636" t="s">
        <v>122</v>
      </c>
      <c r="D3636" s="9" t="s">
        <v>153</v>
      </c>
      <c r="E3636" s="10">
        <v>5</v>
      </c>
      <c r="I3636" t="s">
        <v>18</v>
      </c>
      <c r="J3636" t="s">
        <v>19</v>
      </c>
      <c r="L3636" t="s">
        <v>189</v>
      </c>
    </row>
    <row r="3637" spans="1:12" x14ac:dyDescent="0.25">
      <c r="A3637" t="s">
        <v>213</v>
      </c>
      <c r="B3637">
        <v>2023</v>
      </c>
      <c r="C3637" t="s">
        <v>122</v>
      </c>
      <c r="D3637" s="9" t="s">
        <v>56</v>
      </c>
      <c r="E3637" s="10">
        <v>4</v>
      </c>
      <c r="I3637" t="s">
        <v>10</v>
      </c>
      <c r="J3637" t="s">
        <v>11</v>
      </c>
      <c r="L3637" t="s">
        <v>189</v>
      </c>
    </row>
    <row r="3638" spans="1:12" x14ac:dyDescent="0.25">
      <c r="A3638" t="s">
        <v>213</v>
      </c>
      <c r="B3638">
        <v>2023</v>
      </c>
      <c r="C3638" t="s">
        <v>122</v>
      </c>
      <c r="D3638" s="9" t="s">
        <v>137</v>
      </c>
      <c r="E3638" s="10">
        <v>11</v>
      </c>
      <c r="I3638" t="s">
        <v>10</v>
      </c>
      <c r="J3638" t="s">
        <v>45</v>
      </c>
      <c r="L3638" t="s">
        <v>188</v>
      </c>
    </row>
    <row r="3639" spans="1:12" x14ac:dyDescent="0.25">
      <c r="A3639" t="s">
        <v>213</v>
      </c>
      <c r="B3639">
        <v>2023</v>
      </c>
      <c r="C3639" t="s">
        <v>122</v>
      </c>
      <c r="D3639" s="9" t="s">
        <v>53</v>
      </c>
      <c r="E3639" s="10">
        <v>2</v>
      </c>
      <c r="I3639" t="s">
        <v>18</v>
      </c>
      <c r="J3639" t="s">
        <v>16</v>
      </c>
      <c r="L3639" t="s">
        <v>186</v>
      </c>
    </row>
    <row r="3640" spans="1:12" x14ac:dyDescent="0.25">
      <c r="A3640" t="s">
        <v>213</v>
      </c>
      <c r="B3640">
        <v>2023</v>
      </c>
      <c r="C3640" t="s">
        <v>122</v>
      </c>
      <c r="D3640" s="9" t="s">
        <v>20</v>
      </c>
      <c r="E3640" s="10">
        <v>2</v>
      </c>
      <c r="I3640" t="s">
        <v>10</v>
      </c>
      <c r="J3640" t="s">
        <v>21</v>
      </c>
      <c r="L3640" t="s">
        <v>186</v>
      </c>
    </row>
    <row r="3641" spans="1:12" x14ac:dyDescent="0.25">
      <c r="A3641" t="s">
        <v>213</v>
      </c>
      <c r="B3641">
        <v>2023</v>
      </c>
      <c r="C3641" t="s">
        <v>122</v>
      </c>
      <c r="D3641" s="9" t="s">
        <v>133</v>
      </c>
      <c r="E3641" s="10">
        <v>10</v>
      </c>
      <c r="I3641" t="s">
        <v>10</v>
      </c>
      <c r="J3641" t="s">
        <v>21</v>
      </c>
      <c r="L3641" t="s">
        <v>186</v>
      </c>
    </row>
    <row r="3642" spans="1:12" x14ac:dyDescent="0.25">
      <c r="A3642" t="s">
        <v>213</v>
      </c>
      <c r="B3642">
        <v>2023</v>
      </c>
      <c r="C3642" t="s">
        <v>122</v>
      </c>
      <c r="D3642" s="9" t="s">
        <v>156</v>
      </c>
      <c r="E3642" s="10">
        <v>8</v>
      </c>
      <c r="I3642" t="s">
        <v>10</v>
      </c>
      <c r="J3642" t="s">
        <v>21</v>
      </c>
      <c r="L3642" t="s">
        <v>186</v>
      </c>
    </row>
    <row r="3643" spans="1:12" x14ac:dyDescent="0.25">
      <c r="A3643" t="s">
        <v>213</v>
      </c>
      <c r="B3643">
        <v>2023</v>
      </c>
      <c r="C3643" t="s">
        <v>122</v>
      </c>
      <c r="D3643" s="9" t="s">
        <v>71</v>
      </c>
      <c r="E3643" s="10">
        <v>8</v>
      </c>
      <c r="I3643" t="s">
        <v>18</v>
      </c>
      <c r="J3643" t="s">
        <v>72</v>
      </c>
      <c r="L3643" t="s">
        <v>186</v>
      </c>
    </row>
    <row r="3644" spans="1:12" x14ac:dyDescent="0.25">
      <c r="A3644" t="s">
        <v>213</v>
      </c>
      <c r="B3644">
        <v>2023</v>
      </c>
      <c r="C3644" t="s">
        <v>122</v>
      </c>
      <c r="D3644" s="9" t="s">
        <v>136</v>
      </c>
      <c r="E3644" s="10">
        <v>1</v>
      </c>
      <c r="I3644" t="s">
        <v>18</v>
      </c>
      <c r="J3644" t="s">
        <v>16</v>
      </c>
      <c r="L3644" t="s">
        <v>189</v>
      </c>
    </row>
    <row r="3645" spans="1:12" x14ac:dyDescent="0.25">
      <c r="A3645" t="s">
        <v>213</v>
      </c>
      <c r="B3645">
        <v>2023</v>
      </c>
      <c r="C3645" t="s">
        <v>122</v>
      </c>
      <c r="D3645" s="9" t="s">
        <v>144</v>
      </c>
      <c r="E3645" s="10">
        <v>13</v>
      </c>
      <c r="I3645" t="s">
        <v>10</v>
      </c>
      <c r="J3645" t="s">
        <v>13</v>
      </c>
      <c r="L3645" t="s">
        <v>189</v>
      </c>
    </row>
    <row r="3646" spans="1:12" x14ac:dyDescent="0.25">
      <c r="A3646" t="s">
        <v>213</v>
      </c>
      <c r="B3646">
        <v>2023</v>
      </c>
      <c r="C3646" t="s">
        <v>122</v>
      </c>
      <c r="D3646" s="9" t="s">
        <v>143</v>
      </c>
      <c r="E3646" s="10">
        <v>9</v>
      </c>
      <c r="I3646" t="s">
        <v>10</v>
      </c>
      <c r="J3646" t="s">
        <v>45</v>
      </c>
      <c r="L3646" t="s">
        <v>186</v>
      </c>
    </row>
    <row r="3647" spans="1:12" x14ac:dyDescent="0.25">
      <c r="A3647" t="s">
        <v>213</v>
      </c>
      <c r="B3647">
        <v>2023</v>
      </c>
      <c r="C3647" t="s">
        <v>122</v>
      </c>
      <c r="D3647" s="9" t="s">
        <v>155</v>
      </c>
      <c r="E3647" s="10">
        <v>6</v>
      </c>
      <c r="I3647" t="s">
        <v>18</v>
      </c>
      <c r="J3647" t="s">
        <v>16</v>
      </c>
      <c r="L3647" t="s">
        <v>186</v>
      </c>
    </row>
    <row r="3648" spans="1:12" x14ac:dyDescent="0.25">
      <c r="A3648" t="s">
        <v>213</v>
      </c>
      <c r="B3648">
        <v>2023</v>
      </c>
      <c r="C3648" t="s">
        <v>122</v>
      </c>
      <c r="D3648" s="9" t="s">
        <v>29</v>
      </c>
      <c r="E3648" s="10">
        <v>5</v>
      </c>
      <c r="I3648" t="s">
        <v>10</v>
      </c>
      <c r="J3648" t="s">
        <v>21</v>
      </c>
      <c r="L3648" t="s">
        <v>188</v>
      </c>
    </row>
    <row r="3649" spans="1:12" x14ac:dyDescent="0.25">
      <c r="A3649" t="s">
        <v>213</v>
      </c>
      <c r="B3649">
        <v>2023</v>
      </c>
      <c r="C3649" t="s">
        <v>122</v>
      </c>
      <c r="D3649" s="9" t="s">
        <v>55</v>
      </c>
      <c r="E3649" s="10">
        <v>70</v>
      </c>
      <c r="I3649" t="s">
        <v>10</v>
      </c>
      <c r="J3649" t="s">
        <v>34</v>
      </c>
      <c r="L3649" t="s">
        <v>187</v>
      </c>
    </row>
    <row r="3650" spans="1:12" x14ac:dyDescent="0.25">
      <c r="A3650" t="s">
        <v>213</v>
      </c>
      <c r="B3650">
        <v>2023</v>
      </c>
      <c r="C3650" t="s">
        <v>122</v>
      </c>
      <c r="D3650" s="9" t="s">
        <v>150</v>
      </c>
      <c r="E3650" s="10">
        <v>4</v>
      </c>
      <c r="I3650" t="s">
        <v>10</v>
      </c>
      <c r="J3650" t="s">
        <v>21</v>
      </c>
      <c r="L3650" t="s">
        <v>189</v>
      </c>
    </row>
    <row r="3651" spans="1:12" x14ac:dyDescent="0.25">
      <c r="A3651" t="s">
        <v>213</v>
      </c>
      <c r="B3651">
        <v>2023</v>
      </c>
      <c r="C3651" t="s">
        <v>122</v>
      </c>
      <c r="D3651" s="9" t="s">
        <v>159</v>
      </c>
      <c r="E3651" s="10">
        <v>1</v>
      </c>
      <c r="I3651" t="s">
        <v>10</v>
      </c>
      <c r="J3651" t="s">
        <v>13</v>
      </c>
      <c r="L3651" t="s">
        <v>189</v>
      </c>
    </row>
    <row r="3652" spans="1:12" x14ac:dyDescent="0.25">
      <c r="A3652" t="s">
        <v>213</v>
      </c>
      <c r="B3652">
        <v>2023</v>
      </c>
      <c r="C3652" t="s">
        <v>122</v>
      </c>
      <c r="D3652" s="9" t="s">
        <v>110</v>
      </c>
      <c r="E3652" s="10">
        <v>1</v>
      </c>
      <c r="I3652" t="s">
        <v>10</v>
      </c>
      <c r="J3652" t="s">
        <v>19</v>
      </c>
      <c r="L3652" t="s">
        <v>189</v>
      </c>
    </row>
    <row r="3653" spans="1:12" x14ac:dyDescent="0.25">
      <c r="A3653" t="s">
        <v>213</v>
      </c>
      <c r="B3653">
        <v>2023</v>
      </c>
      <c r="C3653" t="s">
        <v>122</v>
      </c>
      <c r="D3653" s="9" t="s">
        <v>138</v>
      </c>
      <c r="E3653" s="10">
        <v>4</v>
      </c>
      <c r="I3653" t="s">
        <v>10</v>
      </c>
      <c r="J3653" t="s">
        <v>34</v>
      </c>
      <c r="L3653" t="s">
        <v>186</v>
      </c>
    </row>
    <row r="3654" spans="1:12" x14ac:dyDescent="0.25">
      <c r="A3654" t="s">
        <v>213</v>
      </c>
      <c r="B3654">
        <v>2023</v>
      </c>
      <c r="C3654" t="s">
        <v>122</v>
      </c>
      <c r="D3654" s="9" t="s">
        <v>76</v>
      </c>
      <c r="E3654" s="10">
        <v>1</v>
      </c>
      <c r="I3654" t="s">
        <v>18</v>
      </c>
      <c r="J3654" t="s">
        <v>72</v>
      </c>
      <c r="L3654" t="s">
        <v>189</v>
      </c>
    </row>
    <row r="3655" spans="1:12" x14ac:dyDescent="0.25">
      <c r="A3655" t="s">
        <v>213</v>
      </c>
      <c r="B3655">
        <v>2023</v>
      </c>
      <c r="C3655" t="s">
        <v>122</v>
      </c>
      <c r="D3655" s="9" t="s">
        <v>14</v>
      </c>
      <c r="E3655" s="10">
        <v>82</v>
      </c>
      <c r="I3655" t="s">
        <v>15</v>
      </c>
      <c r="J3655" t="s">
        <v>16</v>
      </c>
      <c r="L3655" t="s">
        <v>187</v>
      </c>
    </row>
    <row r="3656" spans="1:12" x14ac:dyDescent="0.25">
      <c r="A3656" t="s">
        <v>213</v>
      </c>
      <c r="B3656">
        <v>2023</v>
      </c>
      <c r="C3656" t="s">
        <v>122</v>
      </c>
      <c r="D3656" s="9" t="s">
        <v>27</v>
      </c>
      <c r="E3656" s="10">
        <v>8</v>
      </c>
      <c r="I3656" t="s">
        <v>18</v>
      </c>
      <c r="J3656" t="s">
        <v>28</v>
      </c>
      <c r="L3656" t="s">
        <v>188</v>
      </c>
    </row>
    <row r="3657" spans="1:12" x14ac:dyDescent="0.25">
      <c r="A3657" t="s">
        <v>213</v>
      </c>
      <c r="B3657">
        <v>2023</v>
      </c>
      <c r="C3657" t="s">
        <v>122</v>
      </c>
      <c r="D3657" s="9" t="s">
        <v>81</v>
      </c>
      <c r="E3657" s="10">
        <v>6</v>
      </c>
      <c r="I3657" t="s">
        <v>10</v>
      </c>
      <c r="J3657" t="s">
        <v>68</v>
      </c>
      <c r="L3657" t="s">
        <v>186</v>
      </c>
    </row>
    <row r="3658" spans="1:12" x14ac:dyDescent="0.25">
      <c r="A3658" t="s">
        <v>213</v>
      </c>
      <c r="B3658">
        <v>2023</v>
      </c>
      <c r="C3658" t="s">
        <v>122</v>
      </c>
      <c r="D3658" s="9" t="s">
        <v>87</v>
      </c>
      <c r="E3658" s="10">
        <v>11</v>
      </c>
      <c r="I3658" t="s">
        <v>18</v>
      </c>
      <c r="J3658" t="s">
        <v>19</v>
      </c>
      <c r="L3658" t="s">
        <v>188</v>
      </c>
    </row>
    <row r="3659" spans="1:12" x14ac:dyDescent="0.25">
      <c r="A3659" t="s">
        <v>213</v>
      </c>
      <c r="B3659">
        <v>2023</v>
      </c>
      <c r="C3659" t="s">
        <v>122</v>
      </c>
      <c r="D3659" s="9" t="s">
        <v>50</v>
      </c>
      <c r="E3659" s="10">
        <v>9</v>
      </c>
      <c r="I3659" t="s">
        <v>15</v>
      </c>
      <c r="J3659" t="s">
        <v>42</v>
      </c>
      <c r="L3659" t="s">
        <v>188</v>
      </c>
    </row>
    <row r="3660" spans="1:12" x14ac:dyDescent="0.25">
      <c r="A3660" t="s">
        <v>213</v>
      </c>
      <c r="B3660">
        <v>2023</v>
      </c>
      <c r="C3660" t="s">
        <v>122</v>
      </c>
      <c r="D3660" s="9" t="s">
        <v>60</v>
      </c>
      <c r="E3660" s="10">
        <v>3</v>
      </c>
      <c r="I3660" t="s">
        <v>10</v>
      </c>
      <c r="J3660" t="s">
        <v>42</v>
      </c>
      <c r="L3660" t="s">
        <v>188</v>
      </c>
    </row>
    <row r="3661" spans="1:12" x14ac:dyDescent="0.25">
      <c r="A3661" t="s">
        <v>213</v>
      </c>
      <c r="B3661">
        <v>2023</v>
      </c>
      <c r="C3661" t="s">
        <v>122</v>
      </c>
      <c r="D3661" s="9" t="s">
        <v>12</v>
      </c>
      <c r="E3661" s="10">
        <v>3</v>
      </c>
      <c r="I3661" t="s">
        <v>10</v>
      </c>
      <c r="J3661" t="s">
        <v>13</v>
      </c>
      <c r="L3661" t="s">
        <v>188</v>
      </c>
    </row>
    <row r="3662" spans="1:12" x14ac:dyDescent="0.25">
      <c r="A3662" t="s">
        <v>213</v>
      </c>
      <c r="B3662">
        <v>2023</v>
      </c>
      <c r="C3662" t="s">
        <v>122</v>
      </c>
      <c r="D3662" s="9" t="s">
        <v>142</v>
      </c>
      <c r="E3662" s="10">
        <v>20</v>
      </c>
      <c r="I3662" t="s">
        <v>18</v>
      </c>
      <c r="J3662" t="s">
        <v>34</v>
      </c>
      <c r="L3662" t="s">
        <v>186</v>
      </c>
    </row>
    <row r="3663" spans="1:12" x14ac:dyDescent="0.25">
      <c r="A3663" t="s">
        <v>213</v>
      </c>
      <c r="B3663">
        <v>2023</v>
      </c>
      <c r="C3663" t="s">
        <v>122</v>
      </c>
      <c r="D3663" s="9" t="s">
        <v>51</v>
      </c>
      <c r="E3663" s="10">
        <v>7</v>
      </c>
      <c r="I3663" t="s">
        <v>15</v>
      </c>
      <c r="J3663" t="s">
        <v>42</v>
      </c>
      <c r="L3663" t="s">
        <v>186</v>
      </c>
    </row>
    <row r="3664" spans="1:12" x14ac:dyDescent="0.25">
      <c r="A3664" t="s">
        <v>213</v>
      </c>
      <c r="B3664">
        <v>2023</v>
      </c>
      <c r="C3664" t="s">
        <v>122</v>
      </c>
      <c r="D3664" s="9" t="s">
        <v>134</v>
      </c>
      <c r="E3664" s="10">
        <v>5</v>
      </c>
      <c r="I3664" t="s">
        <v>18</v>
      </c>
      <c r="J3664" t="s">
        <v>19</v>
      </c>
      <c r="L3664" t="s">
        <v>186</v>
      </c>
    </row>
    <row r="3665" spans="1:12" x14ac:dyDescent="0.25">
      <c r="A3665" t="s">
        <v>213</v>
      </c>
      <c r="B3665">
        <v>2023</v>
      </c>
      <c r="C3665" t="s">
        <v>122</v>
      </c>
      <c r="D3665" s="9" t="s">
        <v>96</v>
      </c>
      <c r="E3665" s="10">
        <v>1</v>
      </c>
      <c r="I3665" t="s">
        <v>18</v>
      </c>
      <c r="J3665" t="s">
        <v>19</v>
      </c>
      <c r="L3665" t="s">
        <v>189</v>
      </c>
    </row>
    <row r="3666" spans="1:12" x14ac:dyDescent="0.25">
      <c r="A3666" t="s">
        <v>213</v>
      </c>
      <c r="B3666">
        <v>2023</v>
      </c>
      <c r="C3666" t="s">
        <v>122</v>
      </c>
      <c r="D3666" s="9" t="s">
        <v>48</v>
      </c>
      <c r="E3666" s="10">
        <v>6</v>
      </c>
      <c r="I3666" t="s">
        <v>18</v>
      </c>
      <c r="J3666" t="s">
        <v>19</v>
      </c>
      <c r="L3666" t="s">
        <v>188</v>
      </c>
    </row>
    <row r="3667" spans="1:12" x14ac:dyDescent="0.25">
      <c r="A3667" t="s">
        <v>213</v>
      </c>
      <c r="B3667">
        <v>2023</v>
      </c>
      <c r="C3667" t="s">
        <v>122</v>
      </c>
      <c r="D3667" s="9" t="s">
        <v>43</v>
      </c>
      <c r="E3667" s="10">
        <v>3</v>
      </c>
      <c r="I3667" t="s">
        <v>18</v>
      </c>
      <c r="J3667" t="s">
        <v>34</v>
      </c>
      <c r="L3667" t="s">
        <v>186</v>
      </c>
    </row>
    <row r="3668" spans="1:12" x14ac:dyDescent="0.25">
      <c r="A3668" t="s">
        <v>213</v>
      </c>
      <c r="B3668">
        <v>2023</v>
      </c>
      <c r="C3668" t="s">
        <v>122</v>
      </c>
      <c r="D3668" s="9" t="s">
        <v>135</v>
      </c>
      <c r="E3668" s="10">
        <v>3</v>
      </c>
      <c r="I3668" t="s">
        <v>18</v>
      </c>
      <c r="J3668" t="s">
        <v>19</v>
      </c>
      <c r="L3668" t="s">
        <v>189</v>
      </c>
    </row>
    <row r="3669" spans="1:12" x14ac:dyDescent="0.25">
      <c r="A3669" t="s">
        <v>213</v>
      </c>
      <c r="B3669">
        <v>2023</v>
      </c>
      <c r="C3669" t="s">
        <v>122</v>
      </c>
      <c r="D3669" s="9" t="s">
        <v>35</v>
      </c>
      <c r="E3669" s="10">
        <v>25</v>
      </c>
      <c r="I3669" t="s">
        <v>18</v>
      </c>
      <c r="J3669" t="s">
        <v>36</v>
      </c>
      <c r="L3669" t="s">
        <v>187</v>
      </c>
    </row>
    <row r="3670" spans="1:12" x14ac:dyDescent="0.25">
      <c r="A3670" t="s">
        <v>213</v>
      </c>
      <c r="B3670">
        <v>2023</v>
      </c>
      <c r="C3670" t="s">
        <v>122</v>
      </c>
      <c r="D3670" s="9" t="s">
        <v>99</v>
      </c>
      <c r="E3670" s="10">
        <v>3</v>
      </c>
      <c r="I3670" t="s">
        <v>10</v>
      </c>
      <c r="J3670" t="s">
        <v>26</v>
      </c>
      <c r="L3670" t="s">
        <v>189</v>
      </c>
    </row>
    <row r="3671" spans="1:12" x14ac:dyDescent="0.25">
      <c r="A3671" t="s">
        <v>213</v>
      </c>
      <c r="B3671">
        <v>2023</v>
      </c>
      <c r="C3671" t="s">
        <v>122</v>
      </c>
      <c r="D3671" s="9" t="s">
        <v>59</v>
      </c>
      <c r="E3671" s="10">
        <v>4</v>
      </c>
      <c r="I3671" t="s">
        <v>18</v>
      </c>
      <c r="J3671" t="s">
        <v>38</v>
      </c>
      <c r="L3671" t="s">
        <v>186</v>
      </c>
    </row>
    <row r="3672" spans="1:12" x14ac:dyDescent="0.25">
      <c r="A3672" t="s">
        <v>213</v>
      </c>
      <c r="B3672">
        <v>2023</v>
      </c>
      <c r="C3672" t="s">
        <v>122</v>
      </c>
      <c r="D3672" s="9" t="s">
        <v>30</v>
      </c>
      <c r="E3672" s="10">
        <v>2</v>
      </c>
      <c r="I3672" t="s">
        <v>10</v>
      </c>
      <c r="J3672" t="s">
        <v>13</v>
      </c>
      <c r="L3672" t="s">
        <v>186</v>
      </c>
    </row>
    <row r="3673" spans="1:12" x14ac:dyDescent="0.25">
      <c r="A3673" t="s">
        <v>213</v>
      </c>
      <c r="B3673">
        <v>2023</v>
      </c>
      <c r="C3673" t="s">
        <v>122</v>
      </c>
      <c r="D3673" s="9" t="s">
        <v>54</v>
      </c>
      <c r="E3673" s="10">
        <v>1</v>
      </c>
      <c r="I3673" t="s">
        <v>10</v>
      </c>
      <c r="J3673" t="s">
        <v>34</v>
      </c>
      <c r="L3673" t="s">
        <v>189</v>
      </c>
    </row>
    <row r="3674" spans="1:12" x14ac:dyDescent="0.25">
      <c r="A3674" t="s">
        <v>213</v>
      </c>
      <c r="B3674">
        <v>2023</v>
      </c>
      <c r="C3674" t="s">
        <v>122</v>
      </c>
      <c r="D3674" s="9" t="s">
        <v>152</v>
      </c>
      <c r="E3674" s="10">
        <v>1</v>
      </c>
      <c r="I3674" t="s">
        <v>10</v>
      </c>
      <c r="J3674" t="s">
        <v>13</v>
      </c>
      <c r="L3674" t="s">
        <v>189</v>
      </c>
    </row>
    <row r="3675" spans="1:12" x14ac:dyDescent="0.25">
      <c r="A3675" t="s">
        <v>213</v>
      </c>
      <c r="B3675">
        <v>2023</v>
      </c>
      <c r="C3675" t="s">
        <v>122</v>
      </c>
      <c r="D3675" s="9" t="s">
        <v>23</v>
      </c>
      <c r="E3675" s="10">
        <v>3</v>
      </c>
      <c r="I3675" t="s">
        <v>18</v>
      </c>
      <c r="J3675" t="s">
        <v>19</v>
      </c>
      <c r="L3675" t="s">
        <v>188</v>
      </c>
    </row>
    <row r="3676" spans="1:12" x14ac:dyDescent="0.25">
      <c r="A3676" t="s">
        <v>213</v>
      </c>
      <c r="B3676">
        <v>2023</v>
      </c>
      <c r="C3676" t="s">
        <v>122</v>
      </c>
      <c r="D3676" s="9" t="s">
        <v>57</v>
      </c>
      <c r="E3676" s="10">
        <v>1</v>
      </c>
      <c r="I3676" t="s">
        <v>10</v>
      </c>
      <c r="J3676" t="s">
        <v>11</v>
      </c>
      <c r="L3676" t="s">
        <v>189</v>
      </c>
    </row>
    <row r="3677" spans="1:12" x14ac:dyDescent="0.25">
      <c r="A3677" t="s">
        <v>213</v>
      </c>
      <c r="B3677">
        <v>2023</v>
      </c>
      <c r="C3677" t="s">
        <v>122</v>
      </c>
      <c r="D3677" s="9" t="s">
        <v>63</v>
      </c>
      <c r="E3677" s="10">
        <v>1</v>
      </c>
      <c r="I3677" t="s">
        <v>18</v>
      </c>
      <c r="J3677" t="s">
        <v>19</v>
      </c>
      <c r="L3677" t="s">
        <v>186</v>
      </c>
    </row>
    <row r="3678" spans="1:12" x14ac:dyDescent="0.25">
      <c r="A3678" t="s">
        <v>213</v>
      </c>
      <c r="B3678">
        <v>2023</v>
      </c>
      <c r="C3678" t="s">
        <v>122</v>
      </c>
      <c r="D3678" s="9" t="s">
        <v>52</v>
      </c>
      <c r="E3678" s="10">
        <v>1</v>
      </c>
      <c r="I3678" t="s">
        <v>18</v>
      </c>
      <c r="J3678" t="s">
        <v>36</v>
      </c>
      <c r="L3678" t="s">
        <v>186</v>
      </c>
    </row>
    <row r="3679" spans="1:12" x14ac:dyDescent="0.25">
      <c r="A3679" t="s">
        <v>213</v>
      </c>
      <c r="B3679">
        <v>2023</v>
      </c>
      <c r="C3679" t="s">
        <v>122</v>
      </c>
      <c r="D3679" s="9" t="s">
        <v>148</v>
      </c>
      <c r="E3679" s="10">
        <v>1</v>
      </c>
      <c r="I3679" t="s">
        <v>18</v>
      </c>
      <c r="J3679" t="s">
        <v>38</v>
      </c>
      <c r="L3679" t="s">
        <v>186</v>
      </c>
    </row>
    <row r="3680" spans="1:12" x14ac:dyDescent="0.25">
      <c r="A3680" t="s">
        <v>213</v>
      </c>
      <c r="B3680">
        <v>2023</v>
      </c>
      <c r="C3680" t="s">
        <v>122</v>
      </c>
      <c r="D3680" s="9" t="s">
        <v>162</v>
      </c>
      <c r="E3680" s="10">
        <v>1</v>
      </c>
      <c r="I3680" t="s">
        <v>15</v>
      </c>
      <c r="J3680" t="s">
        <v>16</v>
      </c>
      <c r="L3680" t="s">
        <v>189</v>
      </c>
    </row>
    <row r="3681" spans="1:12" x14ac:dyDescent="0.25">
      <c r="A3681" t="s">
        <v>213</v>
      </c>
      <c r="B3681">
        <v>2023</v>
      </c>
      <c r="C3681" t="s">
        <v>122</v>
      </c>
      <c r="D3681" s="9" t="s">
        <v>145</v>
      </c>
      <c r="E3681" s="10">
        <v>5</v>
      </c>
      <c r="I3681" t="s">
        <v>18</v>
      </c>
      <c r="J3681" t="s">
        <v>19</v>
      </c>
      <c r="L3681" t="s">
        <v>188</v>
      </c>
    </row>
    <row r="3682" spans="1:12" x14ac:dyDescent="0.25">
      <c r="A3682" t="s">
        <v>213</v>
      </c>
      <c r="B3682">
        <v>2023</v>
      </c>
      <c r="C3682" t="s">
        <v>122</v>
      </c>
      <c r="D3682" s="9" t="s">
        <v>41</v>
      </c>
      <c r="E3682" s="10">
        <v>5</v>
      </c>
      <c r="I3682" t="s">
        <v>15</v>
      </c>
      <c r="J3682" t="s">
        <v>42</v>
      </c>
      <c r="L3682" t="s">
        <v>187</v>
      </c>
    </row>
    <row r="3683" spans="1:12" x14ac:dyDescent="0.25">
      <c r="A3683" t="s">
        <v>213</v>
      </c>
      <c r="B3683">
        <v>2023</v>
      </c>
      <c r="C3683" t="s">
        <v>122</v>
      </c>
      <c r="D3683" s="9" t="s">
        <v>47</v>
      </c>
      <c r="E3683" s="10">
        <v>1</v>
      </c>
      <c r="I3683" t="s">
        <v>18</v>
      </c>
      <c r="J3683" t="s">
        <v>34</v>
      </c>
      <c r="L3683" t="s">
        <v>186</v>
      </c>
    </row>
    <row r="3684" spans="1:12" x14ac:dyDescent="0.25">
      <c r="A3684" t="s">
        <v>213</v>
      </c>
      <c r="B3684">
        <v>2023</v>
      </c>
      <c r="C3684" t="s">
        <v>122</v>
      </c>
      <c r="D3684" s="9" t="s">
        <v>132</v>
      </c>
      <c r="E3684" s="10">
        <v>1</v>
      </c>
      <c r="I3684" t="s">
        <v>18</v>
      </c>
      <c r="J3684" t="s">
        <v>16</v>
      </c>
      <c r="L3684" t="s">
        <v>189</v>
      </c>
    </row>
    <row r="3685" spans="1:12" x14ac:dyDescent="0.25">
      <c r="A3685" t="s">
        <v>213</v>
      </c>
      <c r="B3685">
        <v>2023</v>
      </c>
      <c r="C3685" t="s">
        <v>122</v>
      </c>
      <c r="D3685" s="9" t="s">
        <v>157</v>
      </c>
      <c r="E3685" s="10">
        <v>1</v>
      </c>
      <c r="I3685" t="s">
        <v>18</v>
      </c>
      <c r="J3685" t="s">
        <v>16</v>
      </c>
      <c r="L3685" t="s">
        <v>189</v>
      </c>
    </row>
    <row r="3686" spans="1:12" x14ac:dyDescent="0.25">
      <c r="A3686" t="s">
        <v>213</v>
      </c>
      <c r="B3686">
        <v>2023</v>
      </c>
      <c r="C3686" t="s">
        <v>123</v>
      </c>
      <c r="D3686" s="9" t="s">
        <v>41</v>
      </c>
      <c r="E3686" s="10">
        <v>20</v>
      </c>
      <c r="I3686" t="s">
        <v>15</v>
      </c>
      <c r="J3686" t="s">
        <v>42</v>
      </c>
      <c r="L3686" t="s">
        <v>187</v>
      </c>
    </row>
    <row r="3687" spans="1:12" x14ac:dyDescent="0.25">
      <c r="A3687" t="s">
        <v>213</v>
      </c>
      <c r="B3687">
        <v>2023</v>
      </c>
      <c r="C3687" t="s">
        <v>123</v>
      </c>
      <c r="D3687" s="9" t="s">
        <v>137</v>
      </c>
      <c r="E3687" s="10">
        <v>9</v>
      </c>
      <c r="I3687" t="s">
        <v>10</v>
      </c>
      <c r="J3687" t="s">
        <v>45</v>
      </c>
      <c r="L3687" t="s">
        <v>188</v>
      </c>
    </row>
    <row r="3688" spans="1:12" x14ac:dyDescent="0.25">
      <c r="A3688" t="s">
        <v>213</v>
      </c>
      <c r="B3688">
        <v>2023</v>
      </c>
      <c r="C3688" t="s">
        <v>123</v>
      </c>
      <c r="D3688" s="9" t="s">
        <v>151</v>
      </c>
      <c r="E3688" s="10">
        <v>2</v>
      </c>
      <c r="I3688" t="s">
        <v>10</v>
      </c>
      <c r="J3688" t="s">
        <v>13</v>
      </c>
      <c r="L3688" t="s">
        <v>189</v>
      </c>
    </row>
    <row r="3689" spans="1:12" x14ac:dyDescent="0.25">
      <c r="A3689" t="s">
        <v>213</v>
      </c>
      <c r="B3689">
        <v>2023</v>
      </c>
      <c r="C3689" t="s">
        <v>123</v>
      </c>
      <c r="D3689" s="9" t="s">
        <v>96</v>
      </c>
      <c r="E3689" s="10">
        <v>1</v>
      </c>
      <c r="I3689" t="s">
        <v>18</v>
      </c>
      <c r="J3689" t="s">
        <v>19</v>
      </c>
      <c r="L3689" t="s">
        <v>189</v>
      </c>
    </row>
    <row r="3690" spans="1:12" x14ac:dyDescent="0.25">
      <c r="A3690" t="s">
        <v>213</v>
      </c>
      <c r="B3690">
        <v>2023</v>
      </c>
      <c r="C3690" t="s">
        <v>123</v>
      </c>
      <c r="D3690" s="9" t="s">
        <v>148</v>
      </c>
      <c r="E3690" s="10">
        <v>2</v>
      </c>
      <c r="I3690" t="s">
        <v>18</v>
      </c>
      <c r="J3690" t="s">
        <v>38</v>
      </c>
      <c r="L3690" t="s">
        <v>186</v>
      </c>
    </row>
    <row r="3691" spans="1:12" x14ac:dyDescent="0.25">
      <c r="A3691" t="s">
        <v>213</v>
      </c>
      <c r="B3691">
        <v>2023</v>
      </c>
      <c r="C3691" t="s">
        <v>123</v>
      </c>
      <c r="D3691" s="9" t="s">
        <v>161</v>
      </c>
      <c r="E3691" s="10">
        <v>1</v>
      </c>
      <c r="I3691" t="s">
        <v>18</v>
      </c>
      <c r="J3691" t="s">
        <v>16</v>
      </c>
      <c r="L3691" t="s">
        <v>189</v>
      </c>
    </row>
    <row r="3692" spans="1:12" x14ac:dyDescent="0.25">
      <c r="A3692" t="s">
        <v>213</v>
      </c>
      <c r="B3692">
        <v>2023</v>
      </c>
      <c r="C3692" t="s">
        <v>123</v>
      </c>
      <c r="D3692" s="9" t="s">
        <v>35</v>
      </c>
      <c r="E3692" s="10">
        <v>25</v>
      </c>
      <c r="I3692" t="s">
        <v>18</v>
      </c>
      <c r="J3692" t="s">
        <v>36</v>
      </c>
      <c r="L3692" t="s">
        <v>187</v>
      </c>
    </row>
    <row r="3693" spans="1:12" x14ac:dyDescent="0.25">
      <c r="A3693" t="s">
        <v>213</v>
      </c>
      <c r="B3693">
        <v>2023</v>
      </c>
      <c r="C3693" t="s">
        <v>123</v>
      </c>
      <c r="D3693" s="9" t="s">
        <v>87</v>
      </c>
      <c r="E3693" s="10">
        <v>20</v>
      </c>
      <c r="I3693" t="s">
        <v>18</v>
      </c>
      <c r="J3693" t="s">
        <v>19</v>
      </c>
      <c r="L3693" t="s">
        <v>188</v>
      </c>
    </row>
    <row r="3694" spans="1:12" x14ac:dyDescent="0.25">
      <c r="A3694" t="s">
        <v>213</v>
      </c>
      <c r="B3694">
        <v>2023</v>
      </c>
      <c r="C3694" t="s">
        <v>123</v>
      </c>
      <c r="D3694" s="9" t="s">
        <v>37</v>
      </c>
      <c r="E3694" s="10">
        <v>5</v>
      </c>
      <c r="I3694" t="s">
        <v>10</v>
      </c>
      <c r="J3694" t="s">
        <v>38</v>
      </c>
      <c r="L3694" t="s">
        <v>187</v>
      </c>
    </row>
    <row r="3695" spans="1:12" x14ac:dyDescent="0.25">
      <c r="A3695" t="s">
        <v>213</v>
      </c>
      <c r="B3695">
        <v>2023</v>
      </c>
      <c r="C3695" t="s">
        <v>123</v>
      </c>
      <c r="D3695" s="9" t="s">
        <v>147</v>
      </c>
      <c r="E3695" s="10">
        <v>4</v>
      </c>
      <c r="I3695" t="s">
        <v>18</v>
      </c>
      <c r="J3695" t="s">
        <v>19</v>
      </c>
      <c r="L3695" t="s">
        <v>188</v>
      </c>
    </row>
    <row r="3696" spans="1:12" x14ac:dyDescent="0.25">
      <c r="A3696" t="s">
        <v>213</v>
      </c>
      <c r="B3696">
        <v>2023</v>
      </c>
      <c r="C3696" t="s">
        <v>123</v>
      </c>
      <c r="D3696" s="9" t="s">
        <v>33</v>
      </c>
      <c r="E3696" s="10">
        <v>4</v>
      </c>
      <c r="I3696" t="s">
        <v>18</v>
      </c>
      <c r="J3696" t="s">
        <v>34</v>
      </c>
      <c r="L3696" t="s">
        <v>186</v>
      </c>
    </row>
    <row r="3697" spans="1:12" x14ac:dyDescent="0.25">
      <c r="A3697" t="s">
        <v>213</v>
      </c>
      <c r="B3697">
        <v>2023</v>
      </c>
      <c r="C3697" t="s">
        <v>123</v>
      </c>
      <c r="D3697" s="9" t="s">
        <v>22</v>
      </c>
      <c r="E3697" s="10">
        <v>24</v>
      </c>
      <c r="I3697" t="s">
        <v>15</v>
      </c>
      <c r="J3697" t="s">
        <v>16</v>
      </c>
      <c r="L3697" t="s">
        <v>187</v>
      </c>
    </row>
    <row r="3698" spans="1:12" x14ac:dyDescent="0.25">
      <c r="A3698" t="s">
        <v>213</v>
      </c>
      <c r="B3698">
        <v>2023</v>
      </c>
      <c r="C3698" t="s">
        <v>123</v>
      </c>
      <c r="D3698" s="9" t="s">
        <v>134</v>
      </c>
      <c r="E3698" s="10">
        <v>3</v>
      </c>
      <c r="I3698" t="s">
        <v>18</v>
      </c>
      <c r="J3698" t="s">
        <v>19</v>
      </c>
      <c r="L3698" t="s">
        <v>186</v>
      </c>
    </row>
    <row r="3699" spans="1:12" x14ac:dyDescent="0.25">
      <c r="A3699" t="s">
        <v>213</v>
      </c>
      <c r="B3699">
        <v>2023</v>
      </c>
      <c r="C3699" t="s">
        <v>123</v>
      </c>
      <c r="D3699" s="9" t="s">
        <v>71</v>
      </c>
      <c r="E3699" s="10">
        <v>1</v>
      </c>
      <c r="I3699" t="s">
        <v>18</v>
      </c>
      <c r="J3699" t="s">
        <v>72</v>
      </c>
      <c r="L3699" t="s">
        <v>186</v>
      </c>
    </row>
    <row r="3700" spans="1:12" x14ac:dyDescent="0.25">
      <c r="A3700" t="s">
        <v>213</v>
      </c>
      <c r="B3700">
        <v>2023</v>
      </c>
      <c r="C3700" t="s">
        <v>123</v>
      </c>
      <c r="D3700" s="9" t="s">
        <v>44</v>
      </c>
      <c r="E3700" s="10">
        <v>49</v>
      </c>
      <c r="I3700" t="s">
        <v>10</v>
      </c>
      <c r="J3700" t="s">
        <v>45</v>
      </c>
      <c r="L3700" t="s">
        <v>187</v>
      </c>
    </row>
    <row r="3701" spans="1:12" x14ac:dyDescent="0.25">
      <c r="A3701" t="s">
        <v>213</v>
      </c>
      <c r="B3701">
        <v>2023</v>
      </c>
      <c r="C3701" t="s">
        <v>123</v>
      </c>
      <c r="D3701" s="9" t="s">
        <v>142</v>
      </c>
      <c r="E3701" s="10">
        <v>8</v>
      </c>
      <c r="I3701" t="s">
        <v>18</v>
      </c>
      <c r="J3701" t="s">
        <v>34</v>
      </c>
      <c r="L3701" t="s">
        <v>186</v>
      </c>
    </row>
    <row r="3702" spans="1:12" x14ac:dyDescent="0.25">
      <c r="A3702" t="s">
        <v>213</v>
      </c>
      <c r="B3702">
        <v>2023</v>
      </c>
      <c r="C3702" t="s">
        <v>123</v>
      </c>
      <c r="D3702" s="9" t="s">
        <v>90</v>
      </c>
      <c r="E3702" s="10">
        <v>4</v>
      </c>
      <c r="I3702" t="s">
        <v>10</v>
      </c>
      <c r="J3702" t="s">
        <v>68</v>
      </c>
      <c r="L3702" t="s">
        <v>186</v>
      </c>
    </row>
    <row r="3703" spans="1:12" x14ac:dyDescent="0.25">
      <c r="A3703" t="s">
        <v>213</v>
      </c>
      <c r="B3703">
        <v>2023</v>
      </c>
      <c r="C3703" t="s">
        <v>123</v>
      </c>
      <c r="D3703" s="9" t="s">
        <v>9</v>
      </c>
      <c r="E3703" s="10">
        <v>2</v>
      </c>
      <c r="I3703" t="s">
        <v>10</v>
      </c>
      <c r="J3703" t="s">
        <v>11</v>
      </c>
      <c r="L3703" t="s">
        <v>186</v>
      </c>
    </row>
    <row r="3704" spans="1:12" x14ac:dyDescent="0.25">
      <c r="A3704" t="s">
        <v>213</v>
      </c>
      <c r="B3704">
        <v>2023</v>
      </c>
      <c r="C3704" t="s">
        <v>123</v>
      </c>
      <c r="D3704" s="9" t="s">
        <v>158</v>
      </c>
      <c r="E3704" s="10">
        <v>14</v>
      </c>
      <c r="I3704" t="s">
        <v>10</v>
      </c>
      <c r="J3704" t="s">
        <v>45</v>
      </c>
      <c r="L3704" t="s">
        <v>189</v>
      </c>
    </row>
    <row r="3705" spans="1:12" x14ac:dyDescent="0.25">
      <c r="A3705" t="s">
        <v>213</v>
      </c>
      <c r="B3705">
        <v>2023</v>
      </c>
      <c r="C3705" t="s">
        <v>123</v>
      </c>
      <c r="D3705" s="9" t="s">
        <v>14</v>
      </c>
      <c r="E3705" s="10">
        <v>46</v>
      </c>
      <c r="I3705" t="s">
        <v>15</v>
      </c>
      <c r="J3705" t="s">
        <v>16</v>
      </c>
      <c r="L3705" t="s">
        <v>187</v>
      </c>
    </row>
    <row r="3706" spans="1:12" x14ac:dyDescent="0.25">
      <c r="A3706" t="s">
        <v>213</v>
      </c>
      <c r="B3706">
        <v>2023</v>
      </c>
      <c r="C3706" t="s">
        <v>123</v>
      </c>
      <c r="D3706" s="9" t="s">
        <v>156</v>
      </c>
      <c r="E3706" s="10">
        <v>4</v>
      </c>
      <c r="I3706" t="s">
        <v>10</v>
      </c>
      <c r="J3706" t="s">
        <v>21</v>
      </c>
      <c r="L3706" t="s">
        <v>186</v>
      </c>
    </row>
    <row r="3707" spans="1:12" x14ac:dyDescent="0.25">
      <c r="A3707" t="s">
        <v>213</v>
      </c>
      <c r="B3707">
        <v>2023</v>
      </c>
      <c r="C3707" t="s">
        <v>123</v>
      </c>
      <c r="D3707" s="9" t="s">
        <v>130</v>
      </c>
      <c r="E3707" s="10">
        <v>3</v>
      </c>
      <c r="I3707" t="s">
        <v>10</v>
      </c>
      <c r="J3707" t="s">
        <v>11</v>
      </c>
      <c r="L3707" t="s">
        <v>186</v>
      </c>
    </row>
    <row r="3708" spans="1:12" x14ac:dyDescent="0.25">
      <c r="A3708" t="s">
        <v>213</v>
      </c>
      <c r="B3708">
        <v>2023</v>
      </c>
      <c r="C3708" t="s">
        <v>123</v>
      </c>
      <c r="D3708" s="9" t="s">
        <v>164</v>
      </c>
      <c r="E3708" s="10">
        <v>1</v>
      </c>
      <c r="I3708" t="s">
        <v>18</v>
      </c>
      <c r="J3708" t="s">
        <v>38</v>
      </c>
      <c r="L3708" t="s">
        <v>189</v>
      </c>
    </row>
    <row r="3709" spans="1:12" x14ac:dyDescent="0.25">
      <c r="A3709" t="s">
        <v>213</v>
      </c>
      <c r="B3709">
        <v>2023</v>
      </c>
      <c r="C3709" t="s">
        <v>123</v>
      </c>
      <c r="D3709" s="9" t="s">
        <v>133</v>
      </c>
      <c r="E3709" s="10">
        <v>4</v>
      </c>
      <c r="I3709" t="s">
        <v>10</v>
      </c>
      <c r="J3709" t="s">
        <v>21</v>
      </c>
      <c r="L3709" t="s">
        <v>186</v>
      </c>
    </row>
    <row r="3710" spans="1:12" x14ac:dyDescent="0.25">
      <c r="A3710" t="s">
        <v>213</v>
      </c>
      <c r="B3710">
        <v>2023</v>
      </c>
      <c r="C3710" t="s">
        <v>123</v>
      </c>
      <c r="D3710" s="9" t="s">
        <v>63</v>
      </c>
      <c r="E3710" s="10">
        <v>1</v>
      </c>
      <c r="I3710" t="s">
        <v>18</v>
      </c>
      <c r="J3710" t="s">
        <v>19</v>
      </c>
      <c r="L3710" t="s">
        <v>186</v>
      </c>
    </row>
    <row r="3711" spans="1:12" x14ac:dyDescent="0.25">
      <c r="A3711" t="s">
        <v>213</v>
      </c>
      <c r="B3711">
        <v>2023</v>
      </c>
      <c r="C3711" t="s">
        <v>123</v>
      </c>
      <c r="D3711" s="9" t="s">
        <v>53</v>
      </c>
      <c r="E3711" s="10">
        <v>3</v>
      </c>
      <c r="I3711" t="s">
        <v>18</v>
      </c>
      <c r="J3711" t="s">
        <v>16</v>
      </c>
      <c r="L3711" t="s">
        <v>186</v>
      </c>
    </row>
    <row r="3712" spans="1:12" x14ac:dyDescent="0.25">
      <c r="A3712" t="s">
        <v>213</v>
      </c>
      <c r="B3712">
        <v>2023</v>
      </c>
      <c r="C3712" t="s">
        <v>123</v>
      </c>
      <c r="D3712" s="9" t="s">
        <v>56</v>
      </c>
      <c r="E3712" s="10">
        <v>1</v>
      </c>
      <c r="I3712" t="s">
        <v>10</v>
      </c>
      <c r="J3712" t="s">
        <v>11</v>
      </c>
      <c r="L3712" t="s">
        <v>189</v>
      </c>
    </row>
    <row r="3713" spans="1:12" x14ac:dyDescent="0.25">
      <c r="A3713" t="s">
        <v>213</v>
      </c>
      <c r="B3713">
        <v>2023</v>
      </c>
      <c r="C3713" t="s">
        <v>123</v>
      </c>
      <c r="D3713" s="9" t="s">
        <v>50</v>
      </c>
      <c r="E3713" s="10">
        <v>-1</v>
      </c>
      <c r="I3713" t="s">
        <v>15</v>
      </c>
      <c r="J3713" t="s">
        <v>42</v>
      </c>
      <c r="L3713" t="s">
        <v>188</v>
      </c>
    </row>
    <row r="3714" spans="1:12" x14ac:dyDescent="0.25">
      <c r="A3714" t="s">
        <v>213</v>
      </c>
      <c r="B3714">
        <v>2023</v>
      </c>
      <c r="C3714" t="s">
        <v>123</v>
      </c>
      <c r="D3714" s="9" t="s">
        <v>110</v>
      </c>
      <c r="E3714" s="10">
        <v>1</v>
      </c>
      <c r="I3714" t="s">
        <v>10</v>
      </c>
      <c r="J3714" t="s">
        <v>19</v>
      </c>
      <c r="L3714" t="s">
        <v>189</v>
      </c>
    </row>
    <row r="3715" spans="1:12" x14ac:dyDescent="0.25">
      <c r="A3715" t="s">
        <v>213</v>
      </c>
      <c r="B3715">
        <v>2023</v>
      </c>
      <c r="C3715" t="s">
        <v>123</v>
      </c>
      <c r="D3715" s="9" t="s">
        <v>138</v>
      </c>
      <c r="E3715" s="10">
        <v>1</v>
      </c>
      <c r="I3715" t="s">
        <v>10</v>
      </c>
      <c r="J3715" t="s">
        <v>34</v>
      </c>
      <c r="L3715" t="s">
        <v>186</v>
      </c>
    </row>
    <row r="3716" spans="1:12" x14ac:dyDescent="0.25">
      <c r="A3716" t="s">
        <v>213</v>
      </c>
      <c r="B3716">
        <v>2023</v>
      </c>
      <c r="C3716" t="s">
        <v>123</v>
      </c>
      <c r="D3716" s="9" t="s">
        <v>39</v>
      </c>
      <c r="E3716" s="10">
        <v>5</v>
      </c>
      <c r="I3716" t="s">
        <v>10</v>
      </c>
      <c r="J3716" t="s">
        <v>21</v>
      </c>
      <c r="L3716" t="s">
        <v>188</v>
      </c>
    </row>
    <row r="3717" spans="1:12" x14ac:dyDescent="0.25">
      <c r="A3717" t="s">
        <v>213</v>
      </c>
      <c r="B3717">
        <v>2023</v>
      </c>
      <c r="C3717" t="s">
        <v>123</v>
      </c>
      <c r="D3717" s="9" t="s">
        <v>59</v>
      </c>
      <c r="E3717" s="10">
        <v>1</v>
      </c>
      <c r="I3717" t="s">
        <v>18</v>
      </c>
      <c r="J3717" t="s">
        <v>38</v>
      </c>
      <c r="L3717" t="s">
        <v>186</v>
      </c>
    </row>
    <row r="3718" spans="1:12" x14ac:dyDescent="0.25">
      <c r="A3718" t="s">
        <v>213</v>
      </c>
      <c r="B3718">
        <v>2023</v>
      </c>
      <c r="C3718" t="s">
        <v>123</v>
      </c>
      <c r="D3718" s="9" t="s">
        <v>153</v>
      </c>
      <c r="E3718" s="10">
        <v>1</v>
      </c>
      <c r="I3718" t="s">
        <v>18</v>
      </c>
      <c r="J3718" t="s">
        <v>19</v>
      </c>
      <c r="L3718" t="s">
        <v>189</v>
      </c>
    </row>
    <row r="3719" spans="1:12" x14ac:dyDescent="0.25">
      <c r="A3719" t="s">
        <v>213</v>
      </c>
      <c r="B3719">
        <v>2023</v>
      </c>
      <c r="C3719" t="s">
        <v>123</v>
      </c>
      <c r="D3719" s="9" t="s">
        <v>48</v>
      </c>
      <c r="E3719" s="10">
        <v>1</v>
      </c>
      <c r="I3719" t="s">
        <v>18</v>
      </c>
      <c r="J3719" t="s">
        <v>19</v>
      </c>
      <c r="L3719" t="s">
        <v>188</v>
      </c>
    </row>
    <row r="3720" spans="1:12" x14ac:dyDescent="0.25">
      <c r="A3720" t="s">
        <v>213</v>
      </c>
      <c r="B3720">
        <v>2023</v>
      </c>
      <c r="C3720" t="s">
        <v>123</v>
      </c>
      <c r="D3720" s="9" t="s">
        <v>83</v>
      </c>
      <c r="E3720" s="10">
        <v>1</v>
      </c>
      <c r="I3720" t="s">
        <v>10</v>
      </c>
      <c r="J3720" t="s">
        <v>28</v>
      </c>
      <c r="L3720" t="s">
        <v>189</v>
      </c>
    </row>
    <row r="3721" spans="1:12" x14ac:dyDescent="0.25">
      <c r="A3721" t="s">
        <v>213</v>
      </c>
      <c r="B3721">
        <v>2023</v>
      </c>
      <c r="C3721" t="s">
        <v>123</v>
      </c>
      <c r="D3721" s="9" t="s">
        <v>27</v>
      </c>
      <c r="E3721" s="10">
        <v>2</v>
      </c>
      <c r="I3721" t="s">
        <v>18</v>
      </c>
      <c r="J3721" t="s">
        <v>28</v>
      </c>
      <c r="L3721" t="s">
        <v>188</v>
      </c>
    </row>
    <row r="3722" spans="1:12" x14ac:dyDescent="0.25">
      <c r="A3722" t="s">
        <v>213</v>
      </c>
      <c r="B3722">
        <v>2023</v>
      </c>
      <c r="C3722" t="s">
        <v>123</v>
      </c>
      <c r="D3722" s="9" t="s">
        <v>62</v>
      </c>
      <c r="E3722" s="10">
        <v>2</v>
      </c>
      <c r="I3722" t="s">
        <v>18</v>
      </c>
      <c r="J3722" t="s">
        <v>16</v>
      </c>
      <c r="L3722" t="s">
        <v>186</v>
      </c>
    </row>
    <row r="3723" spans="1:12" x14ac:dyDescent="0.25">
      <c r="A3723" t="s">
        <v>213</v>
      </c>
      <c r="B3723">
        <v>2023</v>
      </c>
      <c r="C3723" t="s">
        <v>123</v>
      </c>
      <c r="D3723" s="9" t="s">
        <v>135</v>
      </c>
      <c r="E3723" s="10">
        <v>1</v>
      </c>
      <c r="I3723" t="s">
        <v>18</v>
      </c>
      <c r="J3723" t="s">
        <v>19</v>
      </c>
      <c r="L3723" t="s">
        <v>189</v>
      </c>
    </row>
    <row r="3724" spans="1:12" x14ac:dyDescent="0.25">
      <c r="A3724" t="s">
        <v>213</v>
      </c>
      <c r="B3724">
        <v>2023</v>
      </c>
      <c r="C3724" t="s">
        <v>123</v>
      </c>
      <c r="D3724" s="9" t="s">
        <v>73</v>
      </c>
      <c r="E3724" s="10">
        <v>1</v>
      </c>
      <c r="I3724" t="s">
        <v>18</v>
      </c>
      <c r="J3724" t="s">
        <v>19</v>
      </c>
      <c r="L3724" t="s">
        <v>186</v>
      </c>
    </row>
    <row r="3725" spans="1:12" x14ac:dyDescent="0.25">
      <c r="A3725" t="s">
        <v>213</v>
      </c>
      <c r="B3725">
        <v>2023</v>
      </c>
      <c r="C3725" t="s">
        <v>123</v>
      </c>
      <c r="D3725" s="9" t="s">
        <v>60</v>
      </c>
      <c r="E3725" s="10">
        <v>2</v>
      </c>
      <c r="I3725" t="s">
        <v>10</v>
      </c>
      <c r="J3725" t="s">
        <v>42</v>
      </c>
      <c r="L3725" t="s">
        <v>188</v>
      </c>
    </row>
    <row r="3726" spans="1:12" x14ac:dyDescent="0.25">
      <c r="A3726" t="s">
        <v>213</v>
      </c>
      <c r="B3726">
        <v>2023</v>
      </c>
      <c r="C3726" t="s">
        <v>123</v>
      </c>
      <c r="D3726" s="9" t="s">
        <v>12</v>
      </c>
      <c r="E3726" s="10">
        <v>1</v>
      </c>
      <c r="I3726" t="s">
        <v>10</v>
      </c>
      <c r="J3726" t="s">
        <v>13</v>
      </c>
      <c r="L3726" t="s">
        <v>188</v>
      </c>
    </row>
    <row r="3727" spans="1:12" x14ac:dyDescent="0.25">
      <c r="A3727" t="s">
        <v>213</v>
      </c>
      <c r="B3727">
        <v>2023</v>
      </c>
      <c r="C3727" t="s">
        <v>123</v>
      </c>
      <c r="D3727" s="9" t="s">
        <v>29</v>
      </c>
      <c r="E3727" s="10">
        <v>1</v>
      </c>
      <c r="I3727" t="s">
        <v>10</v>
      </c>
      <c r="J3727" t="s">
        <v>21</v>
      </c>
      <c r="L3727" t="s">
        <v>188</v>
      </c>
    </row>
    <row r="3728" spans="1:12" x14ac:dyDescent="0.25">
      <c r="A3728" t="s">
        <v>213</v>
      </c>
      <c r="B3728">
        <v>2023</v>
      </c>
      <c r="C3728" t="s">
        <v>123</v>
      </c>
      <c r="D3728" s="9" t="s">
        <v>30</v>
      </c>
      <c r="E3728" s="10">
        <v>2</v>
      </c>
      <c r="I3728" t="s">
        <v>10</v>
      </c>
      <c r="J3728" t="s">
        <v>13</v>
      </c>
      <c r="L3728" t="s">
        <v>186</v>
      </c>
    </row>
    <row r="3729" spans="1:12" x14ac:dyDescent="0.25">
      <c r="A3729" t="s">
        <v>213</v>
      </c>
      <c r="B3729">
        <v>2023</v>
      </c>
      <c r="C3729" t="s">
        <v>123</v>
      </c>
      <c r="D3729" s="9" t="s">
        <v>62</v>
      </c>
      <c r="E3729" s="10">
        <v>1</v>
      </c>
      <c r="I3729" t="s">
        <v>18</v>
      </c>
      <c r="J3729" t="s">
        <v>16</v>
      </c>
      <c r="L3729" t="s">
        <v>186</v>
      </c>
    </row>
    <row r="3730" spans="1:12" x14ac:dyDescent="0.25">
      <c r="A3730" t="s">
        <v>213</v>
      </c>
      <c r="B3730">
        <v>2023</v>
      </c>
      <c r="C3730" t="s">
        <v>123</v>
      </c>
      <c r="D3730" s="9" t="s">
        <v>159</v>
      </c>
      <c r="E3730" s="10">
        <v>1</v>
      </c>
      <c r="I3730" t="s">
        <v>10</v>
      </c>
      <c r="J3730" t="s">
        <v>13</v>
      </c>
      <c r="L3730" t="s">
        <v>189</v>
      </c>
    </row>
    <row r="3731" spans="1:12" x14ac:dyDescent="0.25">
      <c r="A3731" t="s">
        <v>213</v>
      </c>
      <c r="B3731">
        <v>2023</v>
      </c>
      <c r="C3731" t="s">
        <v>123</v>
      </c>
      <c r="D3731" s="9" t="s">
        <v>145</v>
      </c>
      <c r="E3731" s="10">
        <v>3</v>
      </c>
      <c r="I3731" t="s">
        <v>18</v>
      </c>
      <c r="J3731" t="s">
        <v>19</v>
      </c>
      <c r="L3731" t="s">
        <v>188</v>
      </c>
    </row>
    <row r="3732" spans="1:12" x14ac:dyDescent="0.25">
      <c r="A3732" t="s">
        <v>213</v>
      </c>
      <c r="B3732">
        <v>2023</v>
      </c>
      <c r="C3732" t="s">
        <v>123</v>
      </c>
      <c r="D3732" s="9" t="s">
        <v>67</v>
      </c>
      <c r="E3732" s="10">
        <v>2</v>
      </c>
      <c r="I3732" t="s">
        <v>10</v>
      </c>
      <c r="J3732" t="s">
        <v>68</v>
      </c>
      <c r="L3732" t="s">
        <v>186</v>
      </c>
    </row>
    <row r="3733" spans="1:12" x14ac:dyDescent="0.25">
      <c r="A3733" t="s">
        <v>213</v>
      </c>
      <c r="B3733">
        <v>2023</v>
      </c>
      <c r="C3733" t="s">
        <v>123</v>
      </c>
      <c r="D3733" s="9" t="s">
        <v>143</v>
      </c>
      <c r="E3733" s="10">
        <v>1</v>
      </c>
      <c r="I3733" t="s">
        <v>10</v>
      </c>
      <c r="J3733" t="s">
        <v>45</v>
      </c>
      <c r="L3733" t="s">
        <v>186</v>
      </c>
    </row>
    <row r="3734" spans="1:12" x14ac:dyDescent="0.25">
      <c r="A3734" t="s">
        <v>213</v>
      </c>
      <c r="B3734">
        <v>2023</v>
      </c>
      <c r="C3734" t="s">
        <v>123</v>
      </c>
      <c r="D3734" s="9" t="s">
        <v>155</v>
      </c>
      <c r="E3734" s="10">
        <v>2</v>
      </c>
      <c r="I3734" t="s">
        <v>18</v>
      </c>
      <c r="J3734" t="s">
        <v>16</v>
      </c>
      <c r="L3734" t="s">
        <v>186</v>
      </c>
    </row>
    <row r="3735" spans="1:12" x14ac:dyDescent="0.25">
      <c r="A3735" t="s">
        <v>213</v>
      </c>
      <c r="B3735">
        <v>2023</v>
      </c>
      <c r="C3735" t="s">
        <v>123</v>
      </c>
      <c r="D3735" s="9" t="s">
        <v>99</v>
      </c>
      <c r="E3735" s="10">
        <v>1</v>
      </c>
      <c r="I3735" t="s">
        <v>10</v>
      </c>
      <c r="J3735" t="s">
        <v>26</v>
      </c>
      <c r="L3735" t="s">
        <v>189</v>
      </c>
    </row>
    <row r="3736" spans="1:12" x14ac:dyDescent="0.25">
      <c r="A3736" t="s">
        <v>213</v>
      </c>
      <c r="B3736">
        <v>2023</v>
      </c>
      <c r="C3736" t="s">
        <v>124</v>
      </c>
      <c r="D3736" s="9" t="s">
        <v>14</v>
      </c>
      <c r="E3736" s="10">
        <v>11</v>
      </c>
      <c r="I3736" t="s">
        <v>15</v>
      </c>
      <c r="J3736" t="s">
        <v>16</v>
      </c>
      <c r="L3736" t="s">
        <v>187</v>
      </c>
    </row>
    <row r="3737" spans="1:12" x14ac:dyDescent="0.25">
      <c r="A3737" t="s">
        <v>213</v>
      </c>
      <c r="B3737">
        <v>2023</v>
      </c>
      <c r="C3737" t="s">
        <v>124</v>
      </c>
      <c r="D3737" s="9" t="s">
        <v>46</v>
      </c>
      <c r="E3737" s="10">
        <v>8</v>
      </c>
      <c r="I3737" t="s">
        <v>10</v>
      </c>
      <c r="J3737" t="s">
        <v>45</v>
      </c>
      <c r="L3737" t="s">
        <v>188</v>
      </c>
    </row>
    <row r="3738" spans="1:12" x14ac:dyDescent="0.25">
      <c r="A3738" t="s">
        <v>213</v>
      </c>
      <c r="B3738">
        <v>2023</v>
      </c>
      <c r="C3738" t="s">
        <v>124</v>
      </c>
      <c r="D3738" s="9" t="s">
        <v>55</v>
      </c>
      <c r="E3738" s="10">
        <v>37</v>
      </c>
      <c r="I3738" t="s">
        <v>10</v>
      </c>
      <c r="J3738" t="s">
        <v>34</v>
      </c>
      <c r="L3738" t="s">
        <v>187</v>
      </c>
    </row>
    <row r="3739" spans="1:12" x14ac:dyDescent="0.25">
      <c r="A3739" t="s">
        <v>213</v>
      </c>
      <c r="B3739">
        <v>2023</v>
      </c>
      <c r="C3739" t="s">
        <v>124</v>
      </c>
      <c r="D3739" s="9" t="s">
        <v>41</v>
      </c>
      <c r="E3739" s="10">
        <v>11</v>
      </c>
      <c r="I3739" t="s">
        <v>15</v>
      </c>
      <c r="J3739" t="s">
        <v>42</v>
      </c>
      <c r="L3739" t="s">
        <v>187</v>
      </c>
    </row>
    <row r="3740" spans="1:12" x14ac:dyDescent="0.25">
      <c r="A3740" t="s">
        <v>213</v>
      </c>
      <c r="B3740">
        <v>2023</v>
      </c>
      <c r="C3740" t="s">
        <v>124</v>
      </c>
      <c r="D3740" s="9" t="s">
        <v>145</v>
      </c>
      <c r="E3740" s="10">
        <v>17</v>
      </c>
      <c r="I3740" t="s">
        <v>18</v>
      </c>
      <c r="J3740" t="s">
        <v>19</v>
      </c>
      <c r="L3740" t="s">
        <v>188</v>
      </c>
    </row>
    <row r="3741" spans="1:12" x14ac:dyDescent="0.25">
      <c r="A3741" t="s">
        <v>213</v>
      </c>
      <c r="B3741">
        <v>2023</v>
      </c>
      <c r="C3741" t="s">
        <v>124</v>
      </c>
      <c r="D3741" s="9" t="s">
        <v>37</v>
      </c>
      <c r="E3741" s="10">
        <v>7</v>
      </c>
      <c r="I3741" t="s">
        <v>10</v>
      </c>
      <c r="J3741" t="s">
        <v>38</v>
      </c>
      <c r="L3741" t="s">
        <v>187</v>
      </c>
    </row>
    <row r="3742" spans="1:12" x14ac:dyDescent="0.25">
      <c r="A3742" t="s">
        <v>213</v>
      </c>
      <c r="B3742">
        <v>2023</v>
      </c>
      <c r="C3742" t="s">
        <v>124</v>
      </c>
      <c r="D3742" s="9" t="s">
        <v>44</v>
      </c>
      <c r="E3742" s="10">
        <v>26</v>
      </c>
      <c r="I3742" t="s">
        <v>10</v>
      </c>
      <c r="J3742" t="s">
        <v>45</v>
      </c>
      <c r="L3742" t="s">
        <v>187</v>
      </c>
    </row>
    <row r="3743" spans="1:12" x14ac:dyDescent="0.25">
      <c r="A3743" t="s">
        <v>213</v>
      </c>
      <c r="B3743">
        <v>2023</v>
      </c>
      <c r="C3743" t="s">
        <v>124</v>
      </c>
      <c r="D3743" s="9" t="s">
        <v>20</v>
      </c>
      <c r="E3743" s="10">
        <v>2</v>
      </c>
      <c r="I3743" t="s">
        <v>10</v>
      </c>
      <c r="J3743" t="s">
        <v>21</v>
      </c>
      <c r="L3743" t="s">
        <v>186</v>
      </c>
    </row>
    <row r="3744" spans="1:12" x14ac:dyDescent="0.25">
      <c r="A3744" t="s">
        <v>213</v>
      </c>
      <c r="B3744">
        <v>2023</v>
      </c>
      <c r="C3744" t="s">
        <v>124</v>
      </c>
      <c r="D3744" s="9" t="s">
        <v>147</v>
      </c>
      <c r="E3744" s="10">
        <v>18</v>
      </c>
      <c r="I3744" t="s">
        <v>18</v>
      </c>
      <c r="J3744" t="s">
        <v>19</v>
      </c>
      <c r="L3744" t="s">
        <v>188</v>
      </c>
    </row>
    <row r="3745" spans="1:12" x14ac:dyDescent="0.25">
      <c r="A3745" t="s">
        <v>213</v>
      </c>
      <c r="B3745">
        <v>2023</v>
      </c>
      <c r="C3745" t="s">
        <v>124</v>
      </c>
      <c r="D3745" s="9" t="s">
        <v>131</v>
      </c>
      <c r="E3745" s="10">
        <v>4</v>
      </c>
      <c r="I3745" t="s">
        <v>10</v>
      </c>
      <c r="J3745" t="s">
        <v>45</v>
      </c>
      <c r="L3745" t="s">
        <v>186</v>
      </c>
    </row>
    <row r="3746" spans="1:12" x14ac:dyDescent="0.25">
      <c r="A3746" t="s">
        <v>213</v>
      </c>
      <c r="B3746">
        <v>2023</v>
      </c>
      <c r="C3746" t="s">
        <v>124</v>
      </c>
      <c r="D3746" s="9" t="s">
        <v>130</v>
      </c>
      <c r="E3746" s="10">
        <v>2</v>
      </c>
      <c r="I3746" t="s">
        <v>10</v>
      </c>
      <c r="J3746" t="s">
        <v>11</v>
      </c>
      <c r="L3746" t="s">
        <v>186</v>
      </c>
    </row>
    <row r="3747" spans="1:12" x14ac:dyDescent="0.25">
      <c r="A3747" t="s">
        <v>213</v>
      </c>
      <c r="B3747">
        <v>2023</v>
      </c>
      <c r="C3747" t="s">
        <v>124</v>
      </c>
      <c r="D3747" s="9" t="s">
        <v>54</v>
      </c>
      <c r="E3747" s="10">
        <v>1</v>
      </c>
      <c r="I3747" t="s">
        <v>10</v>
      </c>
      <c r="J3747" t="s">
        <v>34</v>
      </c>
      <c r="L3747" t="s">
        <v>189</v>
      </c>
    </row>
    <row r="3748" spans="1:12" x14ac:dyDescent="0.25">
      <c r="A3748" t="s">
        <v>213</v>
      </c>
      <c r="B3748">
        <v>2023</v>
      </c>
      <c r="C3748" t="s">
        <v>124</v>
      </c>
      <c r="D3748" s="9" t="s">
        <v>155</v>
      </c>
      <c r="E3748" s="10">
        <v>1</v>
      </c>
      <c r="I3748" t="s">
        <v>18</v>
      </c>
      <c r="J3748" t="s">
        <v>16</v>
      </c>
      <c r="L3748" t="s">
        <v>186</v>
      </c>
    </row>
    <row r="3749" spans="1:12" x14ac:dyDescent="0.25">
      <c r="A3749" t="s">
        <v>213</v>
      </c>
      <c r="B3749">
        <v>2023</v>
      </c>
      <c r="C3749" t="s">
        <v>124</v>
      </c>
      <c r="D3749" s="9" t="s">
        <v>35</v>
      </c>
      <c r="E3749" s="10">
        <v>10</v>
      </c>
      <c r="I3749" t="s">
        <v>18</v>
      </c>
      <c r="J3749" t="s">
        <v>36</v>
      </c>
      <c r="L3749" t="s">
        <v>187</v>
      </c>
    </row>
    <row r="3750" spans="1:12" x14ac:dyDescent="0.25">
      <c r="A3750" t="s">
        <v>213</v>
      </c>
      <c r="B3750">
        <v>2023</v>
      </c>
      <c r="C3750" t="s">
        <v>124</v>
      </c>
      <c r="D3750" s="9" t="s">
        <v>137</v>
      </c>
      <c r="E3750" s="10">
        <v>16</v>
      </c>
      <c r="I3750" t="s">
        <v>10</v>
      </c>
      <c r="J3750" t="s">
        <v>45</v>
      </c>
      <c r="L3750" t="s">
        <v>188</v>
      </c>
    </row>
    <row r="3751" spans="1:12" x14ac:dyDescent="0.25">
      <c r="A3751" t="s">
        <v>213</v>
      </c>
      <c r="B3751">
        <v>2023</v>
      </c>
      <c r="C3751" t="s">
        <v>124</v>
      </c>
      <c r="D3751" s="9" t="s">
        <v>39</v>
      </c>
      <c r="E3751" s="10">
        <v>5</v>
      </c>
      <c r="I3751" t="s">
        <v>10</v>
      </c>
      <c r="J3751" t="s">
        <v>21</v>
      </c>
      <c r="L3751" t="s">
        <v>188</v>
      </c>
    </row>
    <row r="3752" spans="1:12" x14ac:dyDescent="0.25">
      <c r="A3752" t="s">
        <v>213</v>
      </c>
      <c r="B3752">
        <v>2023</v>
      </c>
      <c r="C3752" t="s">
        <v>124</v>
      </c>
      <c r="D3752" s="9" t="s">
        <v>29</v>
      </c>
      <c r="E3752" s="10">
        <v>2</v>
      </c>
      <c r="I3752" t="s">
        <v>10</v>
      </c>
      <c r="J3752" t="s">
        <v>21</v>
      </c>
      <c r="L3752" t="s">
        <v>188</v>
      </c>
    </row>
    <row r="3753" spans="1:12" x14ac:dyDescent="0.25">
      <c r="A3753" t="s">
        <v>213</v>
      </c>
      <c r="B3753">
        <v>2023</v>
      </c>
      <c r="C3753" t="s">
        <v>124</v>
      </c>
      <c r="D3753" s="9" t="s">
        <v>22</v>
      </c>
      <c r="E3753" s="10">
        <v>18</v>
      </c>
      <c r="I3753" t="s">
        <v>15</v>
      </c>
      <c r="J3753" t="s">
        <v>16</v>
      </c>
      <c r="L3753" t="s">
        <v>187</v>
      </c>
    </row>
    <row r="3754" spans="1:12" x14ac:dyDescent="0.25">
      <c r="A3754" t="s">
        <v>213</v>
      </c>
      <c r="B3754">
        <v>2023</v>
      </c>
      <c r="C3754" t="s">
        <v>124</v>
      </c>
      <c r="D3754" s="9" t="s">
        <v>63</v>
      </c>
      <c r="E3754" s="10">
        <v>5</v>
      </c>
      <c r="I3754" t="s">
        <v>18</v>
      </c>
      <c r="J3754" t="s">
        <v>19</v>
      </c>
      <c r="L3754" t="s">
        <v>186</v>
      </c>
    </row>
    <row r="3755" spans="1:12" x14ac:dyDescent="0.25">
      <c r="A3755" t="s">
        <v>213</v>
      </c>
      <c r="B3755">
        <v>2023</v>
      </c>
      <c r="C3755" t="s">
        <v>124</v>
      </c>
      <c r="D3755" s="9" t="s">
        <v>30</v>
      </c>
      <c r="E3755" s="10">
        <v>1</v>
      </c>
      <c r="I3755" t="s">
        <v>10</v>
      </c>
      <c r="J3755" t="s">
        <v>13</v>
      </c>
      <c r="L3755" t="s">
        <v>186</v>
      </c>
    </row>
    <row r="3756" spans="1:12" x14ac:dyDescent="0.25">
      <c r="A3756" t="s">
        <v>213</v>
      </c>
      <c r="B3756">
        <v>2023</v>
      </c>
      <c r="C3756" t="s">
        <v>124</v>
      </c>
      <c r="D3756" s="9" t="s">
        <v>143</v>
      </c>
      <c r="E3756" s="10">
        <v>8</v>
      </c>
      <c r="I3756" t="s">
        <v>10</v>
      </c>
      <c r="J3756" t="s">
        <v>45</v>
      </c>
      <c r="L3756" t="s">
        <v>186</v>
      </c>
    </row>
    <row r="3757" spans="1:12" x14ac:dyDescent="0.25">
      <c r="A3757" t="s">
        <v>213</v>
      </c>
      <c r="B3757">
        <v>2023</v>
      </c>
      <c r="C3757" t="s">
        <v>124</v>
      </c>
      <c r="D3757" s="9" t="s">
        <v>90</v>
      </c>
      <c r="E3757" s="10">
        <v>4</v>
      </c>
      <c r="I3757" t="s">
        <v>10</v>
      </c>
      <c r="J3757" t="s">
        <v>68</v>
      </c>
      <c r="L3757" t="s">
        <v>186</v>
      </c>
    </row>
    <row r="3758" spans="1:12" x14ac:dyDescent="0.25">
      <c r="A3758" t="s">
        <v>213</v>
      </c>
      <c r="B3758">
        <v>2023</v>
      </c>
      <c r="C3758" t="s">
        <v>124</v>
      </c>
      <c r="D3758" s="9" t="s">
        <v>64</v>
      </c>
      <c r="E3758" s="10">
        <v>1</v>
      </c>
      <c r="I3758" t="s">
        <v>18</v>
      </c>
      <c r="J3758" t="s">
        <v>19</v>
      </c>
      <c r="L3758" t="s">
        <v>188</v>
      </c>
    </row>
    <row r="3759" spans="1:12" x14ac:dyDescent="0.25">
      <c r="A3759" t="s">
        <v>213</v>
      </c>
      <c r="B3759">
        <v>2023</v>
      </c>
      <c r="C3759" t="s">
        <v>124</v>
      </c>
      <c r="D3759" s="9" t="s">
        <v>150</v>
      </c>
      <c r="E3759" s="10">
        <v>3</v>
      </c>
      <c r="I3759" t="s">
        <v>10</v>
      </c>
      <c r="J3759" t="s">
        <v>21</v>
      </c>
      <c r="L3759" t="s">
        <v>189</v>
      </c>
    </row>
    <row r="3760" spans="1:12" x14ac:dyDescent="0.25">
      <c r="A3760" t="s">
        <v>213</v>
      </c>
      <c r="B3760">
        <v>2023</v>
      </c>
      <c r="C3760" t="s">
        <v>124</v>
      </c>
      <c r="D3760" s="9" t="s">
        <v>151</v>
      </c>
      <c r="E3760" s="10">
        <v>2</v>
      </c>
      <c r="I3760" t="s">
        <v>10</v>
      </c>
      <c r="J3760" t="s">
        <v>13</v>
      </c>
      <c r="L3760" t="s">
        <v>189</v>
      </c>
    </row>
    <row r="3761" spans="1:12" x14ac:dyDescent="0.25">
      <c r="A3761" t="s">
        <v>213</v>
      </c>
      <c r="B3761">
        <v>2023</v>
      </c>
      <c r="C3761" t="s">
        <v>124</v>
      </c>
      <c r="D3761" s="9" t="s">
        <v>154</v>
      </c>
      <c r="E3761" s="10">
        <v>5</v>
      </c>
      <c r="I3761" t="s">
        <v>18</v>
      </c>
      <c r="J3761" t="s">
        <v>36</v>
      </c>
      <c r="L3761" t="s">
        <v>186</v>
      </c>
    </row>
    <row r="3762" spans="1:12" x14ac:dyDescent="0.25">
      <c r="A3762" t="s">
        <v>213</v>
      </c>
      <c r="B3762">
        <v>2023</v>
      </c>
      <c r="C3762" t="s">
        <v>124</v>
      </c>
      <c r="D3762" s="9" t="s">
        <v>133</v>
      </c>
      <c r="E3762" s="10">
        <v>1</v>
      </c>
      <c r="I3762" t="s">
        <v>10</v>
      </c>
      <c r="J3762" t="s">
        <v>21</v>
      </c>
      <c r="L3762" t="s">
        <v>186</v>
      </c>
    </row>
    <row r="3763" spans="1:12" x14ac:dyDescent="0.25">
      <c r="A3763" t="s">
        <v>213</v>
      </c>
      <c r="B3763">
        <v>2023</v>
      </c>
      <c r="C3763" t="s">
        <v>124</v>
      </c>
      <c r="D3763" s="9" t="s">
        <v>27</v>
      </c>
      <c r="E3763" s="10">
        <v>8</v>
      </c>
      <c r="I3763" t="s">
        <v>18</v>
      </c>
      <c r="J3763" t="s">
        <v>28</v>
      </c>
      <c r="L3763" t="s">
        <v>188</v>
      </c>
    </row>
    <row r="3764" spans="1:12" x14ac:dyDescent="0.25">
      <c r="A3764" t="s">
        <v>213</v>
      </c>
      <c r="B3764">
        <v>2023</v>
      </c>
      <c r="C3764" t="s">
        <v>124</v>
      </c>
      <c r="D3764" s="9" t="s">
        <v>134</v>
      </c>
      <c r="E3764" s="10">
        <v>3</v>
      </c>
      <c r="I3764" t="s">
        <v>18</v>
      </c>
      <c r="J3764" t="s">
        <v>19</v>
      </c>
      <c r="L3764" t="s">
        <v>186</v>
      </c>
    </row>
    <row r="3765" spans="1:12" x14ac:dyDescent="0.25">
      <c r="A3765" t="s">
        <v>213</v>
      </c>
      <c r="B3765">
        <v>2023</v>
      </c>
      <c r="C3765" t="s">
        <v>124</v>
      </c>
      <c r="D3765" s="9" t="s">
        <v>9</v>
      </c>
      <c r="E3765" s="10">
        <v>1</v>
      </c>
      <c r="I3765" t="s">
        <v>10</v>
      </c>
      <c r="J3765" t="s">
        <v>11</v>
      </c>
      <c r="L3765" t="s">
        <v>186</v>
      </c>
    </row>
    <row r="3766" spans="1:12" x14ac:dyDescent="0.25">
      <c r="A3766" t="s">
        <v>213</v>
      </c>
      <c r="B3766">
        <v>2023</v>
      </c>
      <c r="C3766" t="s">
        <v>124</v>
      </c>
      <c r="D3766" s="9" t="s">
        <v>71</v>
      </c>
      <c r="E3766" s="10">
        <v>1</v>
      </c>
      <c r="I3766" t="s">
        <v>18</v>
      </c>
      <c r="J3766" t="s">
        <v>72</v>
      </c>
      <c r="L3766" t="s">
        <v>186</v>
      </c>
    </row>
    <row r="3767" spans="1:12" x14ac:dyDescent="0.25">
      <c r="A3767" t="s">
        <v>213</v>
      </c>
      <c r="B3767">
        <v>2023</v>
      </c>
      <c r="C3767" t="s">
        <v>124</v>
      </c>
      <c r="D3767" s="9" t="s">
        <v>158</v>
      </c>
      <c r="E3767" s="10">
        <v>5</v>
      </c>
      <c r="I3767" t="s">
        <v>10</v>
      </c>
      <c r="J3767" t="s">
        <v>45</v>
      </c>
      <c r="L3767" t="s">
        <v>189</v>
      </c>
    </row>
    <row r="3768" spans="1:12" x14ac:dyDescent="0.25">
      <c r="A3768" t="s">
        <v>213</v>
      </c>
      <c r="B3768">
        <v>2023</v>
      </c>
      <c r="C3768" t="s">
        <v>124</v>
      </c>
      <c r="D3768" s="9" t="s">
        <v>60</v>
      </c>
      <c r="E3768" s="10">
        <v>3</v>
      </c>
      <c r="I3768" t="s">
        <v>10</v>
      </c>
      <c r="J3768" t="s">
        <v>42</v>
      </c>
      <c r="L3768" t="s">
        <v>188</v>
      </c>
    </row>
    <row r="3769" spans="1:12" x14ac:dyDescent="0.25">
      <c r="A3769" t="s">
        <v>213</v>
      </c>
      <c r="B3769">
        <v>2023</v>
      </c>
      <c r="C3769" t="s">
        <v>124</v>
      </c>
      <c r="D3769" s="9" t="s">
        <v>59</v>
      </c>
      <c r="E3769" s="10">
        <v>1</v>
      </c>
      <c r="I3769" t="s">
        <v>18</v>
      </c>
      <c r="J3769" t="s">
        <v>38</v>
      </c>
      <c r="L3769" t="s">
        <v>186</v>
      </c>
    </row>
    <row r="3770" spans="1:12" x14ac:dyDescent="0.25">
      <c r="A3770" t="s">
        <v>213</v>
      </c>
      <c r="B3770">
        <v>2023</v>
      </c>
      <c r="C3770" t="s">
        <v>124</v>
      </c>
      <c r="D3770" s="9" t="s">
        <v>138</v>
      </c>
      <c r="E3770" s="10">
        <v>1</v>
      </c>
      <c r="I3770" t="s">
        <v>10</v>
      </c>
      <c r="J3770" t="s">
        <v>34</v>
      </c>
      <c r="L3770" t="s">
        <v>186</v>
      </c>
    </row>
    <row r="3771" spans="1:12" x14ac:dyDescent="0.25">
      <c r="A3771" t="s">
        <v>213</v>
      </c>
      <c r="B3771">
        <v>2023</v>
      </c>
      <c r="C3771" t="s">
        <v>124</v>
      </c>
      <c r="D3771" s="9" t="s">
        <v>148</v>
      </c>
      <c r="E3771" s="10">
        <v>6</v>
      </c>
      <c r="I3771" t="s">
        <v>18</v>
      </c>
      <c r="J3771" t="s">
        <v>38</v>
      </c>
      <c r="L3771" t="s">
        <v>186</v>
      </c>
    </row>
    <row r="3772" spans="1:12" x14ac:dyDescent="0.25">
      <c r="A3772" t="s">
        <v>213</v>
      </c>
      <c r="B3772">
        <v>2023</v>
      </c>
      <c r="C3772" t="s">
        <v>124</v>
      </c>
      <c r="D3772" s="9" t="s">
        <v>161</v>
      </c>
      <c r="E3772" s="10">
        <v>6</v>
      </c>
      <c r="I3772" t="s">
        <v>18</v>
      </c>
      <c r="J3772" t="s">
        <v>16</v>
      </c>
      <c r="L3772" t="s">
        <v>189</v>
      </c>
    </row>
    <row r="3773" spans="1:12" x14ac:dyDescent="0.25">
      <c r="A3773" t="s">
        <v>213</v>
      </c>
      <c r="B3773">
        <v>2023</v>
      </c>
      <c r="C3773" t="s">
        <v>124</v>
      </c>
      <c r="D3773" s="9" t="s">
        <v>152</v>
      </c>
      <c r="E3773" s="10">
        <v>2</v>
      </c>
      <c r="I3773" t="s">
        <v>10</v>
      </c>
      <c r="J3773" t="s">
        <v>13</v>
      </c>
      <c r="L3773" t="s">
        <v>189</v>
      </c>
    </row>
    <row r="3774" spans="1:12" x14ac:dyDescent="0.25">
      <c r="A3774" t="s">
        <v>213</v>
      </c>
      <c r="B3774">
        <v>2023</v>
      </c>
      <c r="C3774" t="s">
        <v>124</v>
      </c>
      <c r="D3774" s="9" t="s">
        <v>73</v>
      </c>
      <c r="E3774" s="10">
        <v>1</v>
      </c>
      <c r="I3774" t="s">
        <v>18</v>
      </c>
      <c r="J3774" t="s">
        <v>19</v>
      </c>
      <c r="L3774" t="s">
        <v>186</v>
      </c>
    </row>
    <row r="3775" spans="1:12" x14ac:dyDescent="0.25">
      <c r="A3775" t="s">
        <v>213</v>
      </c>
      <c r="B3775">
        <v>2023</v>
      </c>
      <c r="C3775" t="s">
        <v>124</v>
      </c>
      <c r="D3775" s="9" t="s">
        <v>56</v>
      </c>
      <c r="E3775" s="10">
        <v>1</v>
      </c>
      <c r="I3775" t="s">
        <v>10</v>
      </c>
      <c r="J3775" t="s">
        <v>11</v>
      </c>
      <c r="L3775" t="s">
        <v>189</v>
      </c>
    </row>
    <row r="3776" spans="1:12" x14ac:dyDescent="0.25">
      <c r="A3776" t="s">
        <v>213</v>
      </c>
      <c r="B3776">
        <v>2023</v>
      </c>
      <c r="C3776" t="s">
        <v>124</v>
      </c>
      <c r="D3776" s="9" t="s">
        <v>48</v>
      </c>
      <c r="E3776" s="10">
        <v>1</v>
      </c>
      <c r="I3776" t="s">
        <v>18</v>
      </c>
      <c r="J3776" t="s">
        <v>19</v>
      </c>
      <c r="L3776" t="s">
        <v>188</v>
      </c>
    </row>
    <row r="3777" spans="1:12" x14ac:dyDescent="0.25">
      <c r="A3777" t="s">
        <v>213</v>
      </c>
      <c r="B3777">
        <v>2023</v>
      </c>
      <c r="C3777" t="s">
        <v>124</v>
      </c>
      <c r="D3777" s="9" t="s">
        <v>87</v>
      </c>
      <c r="E3777" s="10">
        <v>10</v>
      </c>
      <c r="I3777" t="s">
        <v>18</v>
      </c>
      <c r="J3777" t="s">
        <v>19</v>
      </c>
      <c r="L3777" t="s">
        <v>188</v>
      </c>
    </row>
    <row r="3778" spans="1:12" x14ac:dyDescent="0.25">
      <c r="A3778" t="s">
        <v>213</v>
      </c>
      <c r="B3778">
        <v>2023</v>
      </c>
      <c r="C3778" t="s">
        <v>124</v>
      </c>
      <c r="D3778" s="9" t="s">
        <v>142</v>
      </c>
      <c r="E3778" s="10">
        <v>3</v>
      </c>
      <c r="I3778" t="s">
        <v>18</v>
      </c>
      <c r="J3778" t="s">
        <v>34</v>
      </c>
      <c r="L3778" t="s">
        <v>186</v>
      </c>
    </row>
    <row r="3779" spans="1:12" x14ac:dyDescent="0.25">
      <c r="A3779" t="s">
        <v>213</v>
      </c>
      <c r="B3779">
        <v>2023</v>
      </c>
      <c r="C3779" t="s">
        <v>124</v>
      </c>
      <c r="D3779" s="9" t="s">
        <v>132</v>
      </c>
      <c r="E3779" s="10">
        <v>2</v>
      </c>
      <c r="I3779" t="s">
        <v>18</v>
      </c>
      <c r="J3779" t="s">
        <v>16</v>
      </c>
      <c r="L3779" t="s">
        <v>189</v>
      </c>
    </row>
    <row r="3780" spans="1:12" x14ac:dyDescent="0.25">
      <c r="A3780" t="s">
        <v>213</v>
      </c>
      <c r="B3780">
        <v>2023</v>
      </c>
      <c r="C3780" t="s">
        <v>124</v>
      </c>
      <c r="D3780" s="9" t="s">
        <v>43</v>
      </c>
      <c r="E3780" s="10">
        <v>1</v>
      </c>
      <c r="I3780" t="s">
        <v>18</v>
      </c>
      <c r="J3780" t="s">
        <v>34</v>
      </c>
      <c r="L3780" t="s">
        <v>186</v>
      </c>
    </row>
    <row r="3781" spans="1:12" x14ac:dyDescent="0.25">
      <c r="A3781" t="s">
        <v>213</v>
      </c>
      <c r="B3781">
        <v>2023</v>
      </c>
      <c r="C3781" t="s">
        <v>124</v>
      </c>
      <c r="D3781" s="9" t="s">
        <v>144</v>
      </c>
      <c r="E3781" s="10">
        <v>1</v>
      </c>
      <c r="I3781" t="s">
        <v>10</v>
      </c>
      <c r="J3781" t="s">
        <v>13</v>
      </c>
      <c r="L3781" t="s">
        <v>189</v>
      </c>
    </row>
    <row r="3782" spans="1:12" x14ac:dyDescent="0.25">
      <c r="A3782" t="s">
        <v>213</v>
      </c>
      <c r="B3782">
        <v>2023</v>
      </c>
      <c r="C3782" t="s">
        <v>124</v>
      </c>
      <c r="D3782" s="9" t="s">
        <v>111</v>
      </c>
      <c r="E3782" s="10">
        <v>4</v>
      </c>
      <c r="I3782" t="s">
        <v>18</v>
      </c>
      <c r="J3782" t="s">
        <v>16</v>
      </c>
      <c r="L3782" t="s">
        <v>189</v>
      </c>
    </row>
    <row r="3783" spans="1:12" x14ac:dyDescent="0.25">
      <c r="A3783" t="s">
        <v>213</v>
      </c>
      <c r="B3783">
        <v>2023</v>
      </c>
      <c r="C3783" t="s">
        <v>124</v>
      </c>
      <c r="D3783" s="9" t="s">
        <v>139</v>
      </c>
      <c r="E3783" s="10">
        <v>2</v>
      </c>
      <c r="I3783" t="s">
        <v>15</v>
      </c>
      <c r="J3783" t="s">
        <v>13</v>
      </c>
      <c r="L3783" t="s">
        <v>189</v>
      </c>
    </row>
    <row r="3784" spans="1:12" x14ac:dyDescent="0.25">
      <c r="A3784" t="s">
        <v>213</v>
      </c>
      <c r="B3784">
        <v>2023</v>
      </c>
      <c r="C3784" t="s">
        <v>124</v>
      </c>
      <c r="D3784" s="9" t="s">
        <v>135</v>
      </c>
      <c r="E3784" s="10">
        <v>2</v>
      </c>
      <c r="I3784" t="s">
        <v>18</v>
      </c>
      <c r="J3784" t="s">
        <v>19</v>
      </c>
      <c r="L3784" t="s">
        <v>189</v>
      </c>
    </row>
    <row r="3785" spans="1:12" x14ac:dyDescent="0.25">
      <c r="A3785" t="s">
        <v>213</v>
      </c>
      <c r="B3785">
        <v>2023</v>
      </c>
      <c r="C3785" t="s">
        <v>124</v>
      </c>
      <c r="D3785" s="9" t="s">
        <v>159</v>
      </c>
      <c r="E3785" s="10">
        <v>2</v>
      </c>
      <c r="I3785" t="s">
        <v>10</v>
      </c>
      <c r="J3785" t="s">
        <v>13</v>
      </c>
      <c r="L3785" t="s">
        <v>189</v>
      </c>
    </row>
    <row r="3786" spans="1:12" x14ac:dyDescent="0.25">
      <c r="A3786" t="s">
        <v>213</v>
      </c>
      <c r="B3786">
        <v>2023</v>
      </c>
      <c r="C3786" t="s">
        <v>124</v>
      </c>
      <c r="D3786" s="9" t="s">
        <v>110</v>
      </c>
      <c r="E3786" s="10">
        <v>1</v>
      </c>
      <c r="I3786" t="s">
        <v>10</v>
      </c>
      <c r="J3786" t="s">
        <v>19</v>
      </c>
      <c r="L3786" t="s">
        <v>189</v>
      </c>
    </row>
    <row r="3787" spans="1:12" x14ac:dyDescent="0.25">
      <c r="A3787" t="s">
        <v>213</v>
      </c>
      <c r="B3787">
        <v>2023</v>
      </c>
      <c r="C3787" t="s">
        <v>124</v>
      </c>
      <c r="D3787" s="9" t="s">
        <v>156</v>
      </c>
      <c r="E3787" s="10">
        <v>4</v>
      </c>
      <c r="I3787" t="s">
        <v>10</v>
      </c>
      <c r="J3787" t="s">
        <v>21</v>
      </c>
      <c r="L3787" t="s">
        <v>186</v>
      </c>
    </row>
    <row r="3788" spans="1:12" x14ac:dyDescent="0.25">
      <c r="A3788" t="s">
        <v>213</v>
      </c>
      <c r="B3788">
        <v>2023</v>
      </c>
      <c r="C3788" t="s">
        <v>124</v>
      </c>
      <c r="D3788" s="9" t="s">
        <v>153</v>
      </c>
      <c r="E3788" s="10">
        <v>5</v>
      </c>
      <c r="I3788" t="s">
        <v>18</v>
      </c>
      <c r="J3788" t="s">
        <v>19</v>
      </c>
      <c r="L3788" t="s">
        <v>189</v>
      </c>
    </row>
    <row r="3789" spans="1:12" x14ac:dyDescent="0.25">
      <c r="A3789" t="s">
        <v>213</v>
      </c>
      <c r="B3789">
        <v>2023</v>
      </c>
      <c r="C3789" t="s">
        <v>124</v>
      </c>
      <c r="D3789" s="9" t="s">
        <v>12</v>
      </c>
      <c r="E3789" s="10">
        <v>1</v>
      </c>
      <c r="I3789" t="s">
        <v>10</v>
      </c>
      <c r="J3789" t="s">
        <v>13</v>
      </c>
      <c r="L3789" t="s">
        <v>188</v>
      </c>
    </row>
    <row r="3790" spans="1:12" x14ac:dyDescent="0.25">
      <c r="A3790" t="s">
        <v>213</v>
      </c>
      <c r="B3790">
        <v>2023</v>
      </c>
      <c r="C3790" t="s">
        <v>124</v>
      </c>
      <c r="D3790" s="9" t="s">
        <v>53</v>
      </c>
      <c r="E3790" s="10">
        <v>3</v>
      </c>
      <c r="I3790" t="s">
        <v>18</v>
      </c>
      <c r="J3790" t="s">
        <v>16</v>
      </c>
      <c r="L3790" t="s">
        <v>186</v>
      </c>
    </row>
    <row r="3791" spans="1:12" x14ac:dyDescent="0.25">
      <c r="A3791" t="s">
        <v>213</v>
      </c>
      <c r="B3791">
        <v>2023</v>
      </c>
      <c r="C3791" t="s">
        <v>124</v>
      </c>
      <c r="D3791" s="9" t="s">
        <v>84</v>
      </c>
      <c r="E3791" s="10">
        <v>4</v>
      </c>
      <c r="I3791" t="s">
        <v>18</v>
      </c>
      <c r="J3791" t="s">
        <v>19</v>
      </c>
      <c r="L3791" t="s">
        <v>189</v>
      </c>
    </row>
    <row r="3792" spans="1:12" x14ac:dyDescent="0.25">
      <c r="A3792" t="s">
        <v>213</v>
      </c>
      <c r="B3792">
        <v>2023</v>
      </c>
      <c r="C3792" t="s">
        <v>124</v>
      </c>
      <c r="D3792" s="9" t="s">
        <v>81</v>
      </c>
      <c r="E3792" s="10">
        <v>3</v>
      </c>
      <c r="I3792" t="s">
        <v>10</v>
      </c>
      <c r="J3792" t="s">
        <v>68</v>
      </c>
      <c r="L3792" t="s">
        <v>186</v>
      </c>
    </row>
    <row r="3793" spans="1:12" x14ac:dyDescent="0.25">
      <c r="A3793" t="s">
        <v>213</v>
      </c>
      <c r="B3793">
        <v>2023</v>
      </c>
      <c r="C3793" t="s">
        <v>125</v>
      </c>
      <c r="D3793" s="9" t="s">
        <v>55</v>
      </c>
      <c r="E3793" s="10">
        <v>111</v>
      </c>
      <c r="I3793" t="s">
        <v>10</v>
      </c>
      <c r="J3793" t="s">
        <v>34</v>
      </c>
      <c r="L3793" t="s">
        <v>187</v>
      </c>
    </row>
    <row r="3794" spans="1:12" x14ac:dyDescent="0.25">
      <c r="A3794" t="s">
        <v>213</v>
      </c>
      <c r="B3794">
        <v>2023</v>
      </c>
      <c r="C3794" t="s">
        <v>125</v>
      </c>
      <c r="D3794" s="9" t="s">
        <v>63</v>
      </c>
      <c r="E3794" s="10">
        <v>5</v>
      </c>
      <c r="I3794" t="s">
        <v>18</v>
      </c>
      <c r="J3794" t="s">
        <v>19</v>
      </c>
      <c r="L3794" t="s">
        <v>186</v>
      </c>
    </row>
    <row r="3795" spans="1:12" x14ac:dyDescent="0.25">
      <c r="A3795" t="s">
        <v>213</v>
      </c>
      <c r="B3795">
        <v>2023</v>
      </c>
      <c r="C3795" t="s">
        <v>125</v>
      </c>
      <c r="D3795" s="9" t="s">
        <v>48</v>
      </c>
      <c r="E3795" s="10">
        <v>7</v>
      </c>
      <c r="I3795" t="s">
        <v>18</v>
      </c>
      <c r="J3795" t="s">
        <v>19</v>
      </c>
      <c r="L3795" t="s">
        <v>188</v>
      </c>
    </row>
    <row r="3796" spans="1:12" x14ac:dyDescent="0.25">
      <c r="A3796" t="s">
        <v>213</v>
      </c>
      <c r="B3796">
        <v>2023</v>
      </c>
      <c r="C3796" t="s">
        <v>125</v>
      </c>
      <c r="D3796" s="9" t="s">
        <v>87</v>
      </c>
      <c r="E3796" s="10">
        <v>10</v>
      </c>
      <c r="I3796" t="s">
        <v>18</v>
      </c>
      <c r="J3796" t="s">
        <v>19</v>
      </c>
      <c r="L3796" t="s">
        <v>188</v>
      </c>
    </row>
    <row r="3797" spans="1:12" x14ac:dyDescent="0.25">
      <c r="A3797" t="s">
        <v>213</v>
      </c>
      <c r="B3797">
        <v>2023</v>
      </c>
      <c r="C3797" t="s">
        <v>125</v>
      </c>
      <c r="D3797" s="9" t="s">
        <v>46</v>
      </c>
      <c r="E3797" s="10">
        <v>11</v>
      </c>
      <c r="I3797" t="s">
        <v>10</v>
      </c>
      <c r="J3797" t="s">
        <v>45</v>
      </c>
      <c r="L3797" t="s">
        <v>188</v>
      </c>
    </row>
    <row r="3798" spans="1:12" x14ac:dyDescent="0.25">
      <c r="A3798" t="s">
        <v>213</v>
      </c>
      <c r="B3798">
        <v>2023</v>
      </c>
      <c r="C3798" t="s">
        <v>125</v>
      </c>
      <c r="D3798" s="9" t="s">
        <v>130</v>
      </c>
      <c r="E3798" s="10">
        <v>3</v>
      </c>
      <c r="I3798" t="s">
        <v>10</v>
      </c>
      <c r="J3798" t="s">
        <v>11</v>
      </c>
      <c r="L3798" t="s">
        <v>186</v>
      </c>
    </row>
    <row r="3799" spans="1:12" x14ac:dyDescent="0.25">
      <c r="A3799" t="s">
        <v>213</v>
      </c>
      <c r="B3799">
        <v>2023</v>
      </c>
      <c r="C3799" t="s">
        <v>125</v>
      </c>
      <c r="D3799" s="9" t="s">
        <v>132</v>
      </c>
      <c r="E3799" s="10">
        <v>1</v>
      </c>
      <c r="I3799" t="s">
        <v>18</v>
      </c>
      <c r="J3799" t="s">
        <v>16</v>
      </c>
      <c r="L3799" t="s">
        <v>189</v>
      </c>
    </row>
    <row r="3800" spans="1:12" x14ac:dyDescent="0.25">
      <c r="A3800" t="s">
        <v>213</v>
      </c>
      <c r="B3800">
        <v>2023</v>
      </c>
      <c r="C3800" t="s">
        <v>125</v>
      </c>
      <c r="D3800" s="9" t="s">
        <v>51</v>
      </c>
      <c r="E3800" s="10">
        <v>1</v>
      </c>
      <c r="I3800" t="s">
        <v>15</v>
      </c>
      <c r="J3800" t="s">
        <v>42</v>
      </c>
      <c r="L3800" t="s">
        <v>186</v>
      </c>
    </row>
    <row r="3801" spans="1:12" x14ac:dyDescent="0.25">
      <c r="A3801" t="s">
        <v>213</v>
      </c>
      <c r="B3801">
        <v>2023</v>
      </c>
      <c r="C3801" t="s">
        <v>125</v>
      </c>
      <c r="D3801" s="9" t="s">
        <v>137</v>
      </c>
      <c r="E3801" s="10">
        <v>14</v>
      </c>
      <c r="I3801" t="s">
        <v>10</v>
      </c>
      <c r="J3801" t="s">
        <v>45</v>
      </c>
      <c r="L3801" t="s">
        <v>188</v>
      </c>
    </row>
    <row r="3802" spans="1:12" x14ac:dyDescent="0.25">
      <c r="A3802" t="s">
        <v>213</v>
      </c>
      <c r="B3802">
        <v>2023</v>
      </c>
      <c r="C3802" t="s">
        <v>125</v>
      </c>
      <c r="D3802" s="9" t="s">
        <v>147</v>
      </c>
      <c r="E3802" s="10">
        <v>15</v>
      </c>
      <c r="I3802" t="s">
        <v>18</v>
      </c>
      <c r="J3802" t="s">
        <v>19</v>
      </c>
      <c r="L3802" t="s">
        <v>188</v>
      </c>
    </row>
    <row r="3803" spans="1:12" x14ac:dyDescent="0.25">
      <c r="A3803" t="s">
        <v>213</v>
      </c>
      <c r="B3803">
        <v>2023</v>
      </c>
      <c r="C3803" t="s">
        <v>125</v>
      </c>
      <c r="D3803" s="9" t="s">
        <v>14</v>
      </c>
      <c r="E3803" s="10">
        <v>23</v>
      </c>
      <c r="I3803" t="s">
        <v>15</v>
      </c>
      <c r="J3803" t="s">
        <v>16</v>
      </c>
      <c r="L3803" t="s">
        <v>187</v>
      </c>
    </row>
    <row r="3804" spans="1:12" x14ac:dyDescent="0.25">
      <c r="A3804" t="s">
        <v>213</v>
      </c>
      <c r="B3804">
        <v>2023</v>
      </c>
      <c r="C3804" t="s">
        <v>125</v>
      </c>
      <c r="D3804" s="9" t="s">
        <v>30</v>
      </c>
      <c r="E3804" s="10">
        <v>7</v>
      </c>
      <c r="I3804" t="s">
        <v>10</v>
      </c>
      <c r="J3804" t="s">
        <v>13</v>
      </c>
      <c r="L3804" t="s">
        <v>186</v>
      </c>
    </row>
    <row r="3805" spans="1:12" x14ac:dyDescent="0.25">
      <c r="A3805" t="s">
        <v>213</v>
      </c>
      <c r="B3805">
        <v>2023</v>
      </c>
      <c r="C3805" t="s">
        <v>125</v>
      </c>
      <c r="D3805" s="9" t="s">
        <v>37</v>
      </c>
      <c r="E3805" s="10">
        <v>14</v>
      </c>
      <c r="I3805" t="s">
        <v>10</v>
      </c>
      <c r="J3805" t="s">
        <v>38</v>
      </c>
      <c r="L3805" t="s">
        <v>187</v>
      </c>
    </row>
    <row r="3806" spans="1:12" x14ac:dyDescent="0.25">
      <c r="A3806" t="s">
        <v>213</v>
      </c>
      <c r="B3806">
        <v>2023</v>
      </c>
      <c r="C3806" t="s">
        <v>125</v>
      </c>
      <c r="D3806" s="9" t="s">
        <v>60</v>
      </c>
      <c r="E3806" s="10">
        <v>6</v>
      </c>
      <c r="I3806" t="s">
        <v>10</v>
      </c>
      <c r="J3806" t="s">
        <v>42</v>
      </c>
      <c r="L3806" t="s">
        <v>188</v>
      </c>
    </row>
    <row r="3807" spans="1:12" x14ac:dyDescent="0.25">
      <c r="A3807" t="s">
        <v>213</v>
      </c>
      <c r="B3807">
        <v>2023</v>
      </c>
      <c r="C3807" t="s">
        <v>125</v>
      </c>
      <c r="D3807" s="9" t="s">
        <v>152</v>
      </c>
      <c r="E3807" s="10">
        <v>1</v>
      </c>
      <c r="I3807" t="s">
        <v>10</v>
      </c>
      <c r="J3807" t="s">
        <v>13</v>
      </c>
      <c r="L3807" t="s">
        <v>189</v>
      </c>
    </row>
    <row r="3808" spans="1:12" x14ac:dyDescent="0.25">
      <c r="A3808" t="s">
        <v>213</v>
      </c>
      <c r="B3808">
        <v>2023</v>
      </c>
      <c r="C3808" t="s">
        <v>125</v>
      </c>
      <c r="D3808" s="9" t="s">
        <v>145</v>
      </c>
      <c r="E3808" s="10">
        <v>18</v>
      </c>
      <c r="I3808" t="s">
        <v>18</v>
      </c>
      <c r="J3808" t="s">
        <v>19</v>
      </c>
      <c r="L3808" t="s">
        <v>188</v>
      </c>
    </row>
    <row r="3809" spans="1:12" x14ac:dyDescent="0.25">
      <c r="A3809" t="s">
        <v>213</v>
      </c>
      <c r="B3809">
        <v>2023</v>
      </c>
      <c r="C3809" t="s">
        <v>125</v>
      </c>
      <c r="D3809" s="9" t="s">
        <v>27</v>
      </c>
      <c r="E3809" s="10">
        <v>4</v>
      </c>
      <c r="I3809" t="s">
        <v>18</v>
      </c>
      <c r="J3809" t="s">
        <v>28</v>
      </c>
      <c r="L3809" t="s">
        <v>188</v>
      </c>
    </row>
    <row r="3810" spans="1:12" x14ac:dyDescent="0.25">
      <c r="A3810" t="s">
        <v>213</v>
      </c>
      <c r="B3810">
        <v>2023</v>
      </c>
      <c r="C3810" t="s">
        <v>125</v>
      </c>
      <c r="D3810" s="9" t="s">
        <v>41</v>
      </c>
      <c r="E3810" s="10">
        <v>14</v>
      </c>
      <c r="I3810" t="s">
        <v>15</v>
      </c>
      <c r="J3810" t="s">
        <v>42</v>
      </c>
      <c r="L3810" t="s">
        <v>187</v>
      </c>
    </row>
    <row r="3811" spans="1:12" x14ac:dyDescent="0.25">
      <c r="A3811" t="s">
        <v>213</v>
      </c>
      <c r="B3811">
        <v>2023</v>
      </c>
      <c r="C3811" t="s">
        <v>125</v>
      </c>
      <c r="D3811" s="9" t="s">
        <v>148</v>
      </c>
      <c r="E3811" s="10">
        <v>3</v>
      </c>
      <c r="I3811" t="s">
        <v>18</v>
      </c>
      <c r="J3811" t="s">
        <v>38</v>
      </c>
      <c r="L3811" t="s">
        <v>186</v>
      </c>
    </row>
    <row r="3812" spans="1:12" x14ac:dyDescent="0.25">
      <c r="A3812" t="s">
        <v>213</v>
      </c>
      <c r="B3812">
        <v>2023</v>
      </c>
      <c r="C3812" t="s">
        <v>125</v>
      </c>
      <c r="D3812" s="9" t="s">
        <v>133</v>
      </c>
      <c r="E3812" s="10">
        <v>3</v>
      </c>
      <c r="I3812" t="s">
        <v>10</v>
      </c>
      <c r="J3812" t="s">
        <v>21</v>
      </c>
      <c r="L3812" t="s">
        <v>186</v>
      </c>
    </row>
    <row r="3813" spans="1:12" x14ac:dyDescent="0.25">
      <c r="A3813" t="s">
        <v>213</v>
      </c>
      <c r="B3813">
        <v>2023</v>
      </c>
      <c r="C3813" t="s">
        <v>125</v>
      </c>
      <c r="D3813" s="9" t="s">
        <v>39</v>
      </c>
      <c r="E3813" s="10">
        <v>6</v>
      </c>
      <c r="I3813" t="s">
        <v>10</v>
      </c>
      <c r="J3813" t="s">
        <v>21</v>
      </c>
      <c r="L3813" t="s">
        <v>188</v>
      </c>
    </row>
    <row r="3814" spans="1:12" x14ac:dyDescent="0.25">
      <c r="A3814" t="s">
        <v>213</v>
      </c>
      <c r="B3814">
        <v>2023</v>
      </c>
      <c r="C3814" t="s">
        <v>125</v>
      </c>
      <c r="D3814" s="9" t="s">
        <v>22</v>
      </c>
      <c r="E3814" s="10">
        <v>22</v>
      </c>
      <c r="I3814" t="s">
        <v>15</v>
      </c>
      <c r="J3814" t="s">
        <v>16</v>
      </c>
      <c r="L3814" t="s">
        <v>187</v>
      </c>
    </row>
    <row r="3815" spans="1:12" x14ac:dyDescent="0.25">
      <c r="A3815" t="s">
        <v>213</v>
      </c>
      <c r="B3815">
        <v>2023</v>
      </c>
      <c r="C3815" t="s">
        <v>125</v>
      </c>
      <c r="D3815" s="9" t="s">
        <v>156</v>
      </c>
      <c r="E3815" s="10">
        <v>2</v>
      </c>
      <c r="I3815" t="s">
        <v>10</v>
      </c>
      <c r="J3815" t="s">
        <v>21</v>
      </c>
      <c r="L3815" t="s">
        <v>186</v>
      </c>
    </row>
    <row r="3816" spans="1:12" x14ac:dyDescent="0.25">
      <c r="A3816" t="s">
        <v>213</v>
      </c>
      <c r="B3816">
        <v>2023</v>
      </c>
      <c r="C3816" t="s">
        <v>125</v>
      </c>
      <c r="D3816" s="9" t="s">
        <v>84</v>
      </c>
      <c r="E3816" s="10">
        <v>3</v>
      </c>
      <c r="I3816" t="s">
        <v>18</v>
      </c>
      <c r="J3816" t="s">
        <v>19</v>
      </c>
      <c r="L3816" t="s">
        <v>189</v>
      </c>
    </row>
    <row r="3817" spans="1:12" x14ac:dyDescent="0.25">
      <c r="A3817" t="s">
        <v>213</v>
      </c>
      <c r="B3817">
        <v>2023</v>
      </c>
      <c r="C3817" t="s">
        <v>125</v>
      </c>
      <c r="D3817" s="9" t="s">
        <v>90</v>
      </c>
      <c r="E3817" s="10">
        <v>3</v>
      </c>
      <c r="I3817" t="s">
        <v>10</v>
      </c>
      <c r="J3817" t="s">
        <v>68</v>
      </c>
      <c r="L3817" t="s">
        <v>186</v>
      </c>
    </row>
    <row r="3818" spans="1:12" x14ac:dyDescent="0.25">
      <c r="A3818" t="s">
        <v>213</v>
      </c>
      <c r="B3818">
        <v>2023</v>
      </c>
      <c r="C3818" t="s">
        <v>125</v>
      </c>
      <c r="D3818" s="9" t="s">
        <v>155</v>
      </c>
      <c r="E3818" s="10">
        <v>9</v>
      </c>
      <c r="I3818" t="s">
        <v>18</v>
      </c>
      <c r="J3818" t="s">
        <v>16</v>
      </c>
      <c r="L3818" t="s">
        <v>186</v>
      </c>
    </row>
    <row r="3819" spans="1:12" x14ac:dyDescent="0.25">
      <c r="A3819" t="s">
        <v>213</v>
      </c>
      <c r="B3819">
        <v>2023</v>
      </c>
      <c r="C3819" t="s">
        <v>125</v>
      </c>
      <c r="D3819" s="9" t="s">
        <v>35</v>
      </c>
      <c r="E3819" s="10">
        <v>11</v>
      </c>
      <c r="I3819" t="s">
        <v>18</v>
      </c>
      <c r="J3819" t="s">
        <v>36</v>
      </c>
      <c r="L3819" t="s">
        <v>187</v>
      </c>
    </row>
    <row r="3820" spans="1:12" x14ac:dyDescent="0.25">
      <c r="A3820" t="s">
        <v>213</v>
      </c>
      <c r="B3820">
        <v>2023</v>
      </c>
      <c r="C3820" t="s">
        <v>125</v>
      </c>
      <c r="D3820" s="9" t="s">
        <v>44</v>
      </c>
      <c r="E3820" s="10">
        <v>4</v>
      </c>
      <c r="I3820" t="s">
        <v>10</v>
      </c>
      <c r="J3820" t="s">
        <v>45</v>
      </c>
      <c r="L3820" t="s">
        <v>187</v>
      </c>
    </row>
    <row r="3821" spans="1:12" x14ac:dyDescent="0.25">
      <c r="A3821" t="s">
        <v>213</v>
      </c>
      <c r="B3821">
        <v>2023</v>
      </c>
      <c r="C3821" t="s">
        <v>125</v>
      </c>
      <c r="D3821" s="9" t="s">
        <v>110</v>
      </c>
      <c r="E3821" s="10">
        <v>3</v>
      </c>
      <c r="I3821" t="s">
        <v>10</v>
      </c>
      <c r="J3821" t="s">
        <v>19</v>
      </c>
      <c r="L3821" t="s">
        <v>189</v>
      </c>
    </row>
    <row r="3822" spans="1:12" x14ac:dyDescent="0.25">
      <c r="A3822" t="s">
        <v>213</v>
      </c>
      <c r="B3822">
        <v>2023</v>
      </c>
      <c r="C3822" t="s">
        <v>125</v>
      </c>
      <c r="D3822" s="9" t="s">
        <v>131</v>
      </c>
      <c r="E3822" s="10">
        <v>5</v>
      </c>
      <c r="I3822" t="s">
        <v>10</v>
      </c>
      <c r="J3822" t="s">
        <v>45</v>
      </c>
      <c r="L3822" t="s">
        <v>186</v>
      </c>
    </row>
    <row r="3823" spans="1:12" x14ac:dyDescent="0.25">
      <c r="A3823" t="s">
        <v>213</v>
      </c>
      <c r="B3823">
        <v>2023</v>
      </c>
      <c r="C3823" t="s">
        <v>125</v>
      </c>
      <c r="D3823" s="9" t="s">
        <v>29</v>
      </c>
      <c r="E3823" s="10">
        <v>1</v>
      </c>
      <c r="I3823" t="s">
        <v>10</v>
      </c>
      <c r="J3823" t="s">
        <v>21</v>
      </c>
      <c r="L3823" t="s">
        <v>188</v>
      </c>
    </row>
    <row r="3824" spans="1:12" x14ac:dyDescent="0.25">
      <c r="A3824" t="s">
        <v>213</v>
      </c>
      <c r="B3824">
        <v>2023</v>
      </c>
      <c r="C3824" t="s">
        <v>125</v>
      </c>
      <c r="D3824" s="9" t="s">
        <v>138</v>
      </c>
      <c r="E3824" s="10">
        <v>1</v>
      </c>
      <c r="I3824" t="s">
        <v>10</v>
      </c>
      <c r="J3824" t="s">
        <v>34</v>
      </c>
      <c r="L3824" t="s">
        <v>186</v>
      </c>
    </row>
    <row r="3825" spans="1:12" x14ac:dyDescent="0.25">
      <c r="A3825" t="s">
        <v>213</v>
      </c>
      <c r="B3825">
        <v>2023</v>
      </c>
      <c r="C3825" t="s">
        <v>125</v>
      </c>
      <c r="D3825" s="9" t="s">
        <v>67</v>
      </c>
      <c r="E3825" s="10">
        <v>3</v>
      </c>
      <c r="I3825" t="s">
        <v>10</v>
      </c>
      <c r="J3825" t="s">
        <v>68</v>
      </c>
      <c r="L3825" t="s">
        <v>186</v>
      </c>
    </row>
    <row r="3826" spans="1:12" x14ac:dyDescent="0.25">
      <c r="A3826" t="s">
        <v>213</v>
      </c>
      <c r="B3826">
        <v>2023</v>
      </c>
      <c r="C3826" t="s">
        <v>125</v>
      </c>
      <c r="D3826" s="9" t="s">
        <v>40</v>
      </c>
      <c r="E3826" s="10">
        <v>1</v>
      </c>
      <c r="I3826" t="s">
        <v>18</v>
      </c>
      <c r="J3826" t="s">
        <v>16</v>
      </c>
      <c r="L3826" t="s">
        <v>186</v>
      </c>
    </row>
    <row r="3827" spans="1:12" x14ac:dyDescent="0.25">
      <c r="A3827" t="s">
        <v>213</v>
      </c>
      <c r="B3827">
        <v>2023</v>
      </c>
      <c r="C3827" t="s">
        <v>125</v>
      </c>
      <c r="D3827" s="9" t="s">
        <v>56</v>
      </c>
      <c r="E3827" s="10">
        <v>1</v>
      </c>
      <c r="I3827" t="s">
        <v>10</v>
      </c>
      <c r="J3827" t="s">
        <v>11</v>
      </c>
      <c r="L3827" t="s">
        <v>189</v>
      </c>
    </row>
    <row r="3828" spans="1:12" x14ac:dyDescent="0.25">
      <c r="A3828" t="s">
        <v>213</v>
      </c>
      <c r="B3828">
        <v>2023</v>
      </c>
      <c r="C3828" t="s">
        <v>125</v>
      </c>
      <c r="D3828" s="9" t="s">
        <v>43</v>
      </c>
      <c r="E3828" s="10">
        <v>1</v>
      </c>
      <c r="I3828" t="s">
        <v>18</v>
      </c>
      <c r="J3828" t="s">
        <v>34</v>
      </c>
      <c r="L3828" t="s">
        <v>186</v>
      </c>
    </row>
    <row r="3829" spans="1:12" x14ac:dyDescent="0.25">
      <c r="A3829" t="s">
        <v>213</v>
      </c>
      <c r="B3829">
        <v>2023</v>
      </c>
      <c r="C3829" t="s">
        <v>125</v>
      </c>
      <c r="D3829" s="9" t="s">
        <v>142</v>
      </c>
      <c r="E3829" s="10">
        <v>3</v>
      </c>
      <c r="I3829" t="s">
        <v>18</v>
      </c>
      <c r="J3829" t="s">
        <v>34</v>
      </c>
      <c r="L3829" t="s">
        <v>186</v>
      </c>
    </row>
    <row r="3830" spans="1:12" x14ac:dyDescent="0.25">
      <c r="A3830" t="s">
        <v>213</v>
      </c>
      <c r="B3830">
        <v>2023</v>
      </c>
      <c r="C3830" t="s">
        <v>125</v>
      </c>
      <c r="D3830" s="9" t="s">
        <v>143</v>
      </c>
      <c r="E3830" s="10">
        <v>3</v>
      </c>
      <c r="I3830" t="s">
        <v>10</v>
      </c>
      <c r="J3830" t="s">
        <v>45</v>
      </c>
      <c r="L3830" t="s">
        <v>186</v>
      </c>
    </row>
    <row r="3831" spans="1:12" x14ac:dyDescent="0.25">
      <c r="A3831" t="s">
        <v>213</v>
      </c>
      <c r="B3831">
        <v>2023</v>
      </c>
      <c r="C3831" t="s">
        <v>125</v>
      </c>
      <c r="D3831" s="9" t="s">
        <v>73</v>
      </c>
      <c r="E3831" s="10">
        <v>1</v>
      </c>
      <c r="I3831" t="s">
        <v>18</v>
      </c>
      <c r="J3831" t="s">
        <v>19</v>
      </c>
      <c r="L3831" t="s">
        <v>186</v>
      </c>
    </row>
    <row r="3832" spans="1:12" x14ac:dyDescent="0.25">
      <c r="A3832" t="s">
        <v>213</v>
      </c>
      <c r="B3832">
        <v>2023</v>
      </c>
      <c r="C3832" t="s">
        <v>125</v>
      </c>
      <c r="D3832" s="9" t="s">
        <v>154</v>
      </c>
      <c r="E3832" s="10">
        <v>6</v>
      </c>
      <c r="I3832" t="s">
        <v>18</v>
      </c>
      <c r="J3832" t="s">
        <v>36</v>
      </c>
      <c r="L3832" t="s">
        <v>186</v>
      </c>
    </row>
    <row r="3833" spans="1:12" x14ac:dyDescent="0.25">
      <c r="A3833" t="s">
        <v>213</v>
      </c>
      <c r="B3833">
        <v>2023</v>
      </c>
      <c r="C3833" t="s">
        <v>125</v>
      </c>
      <c r="D3833" s="9" t="s">
        <v>76</v>
      </c>
      <c r="E3833" s="10">
        <v>1</v>
      </c>
      <c r="I3833" t="s">
        <v>18</v>
      </c>
      <c r="J3833" t="s">
        <v>72</v>
      </c>
      <c r="L3833" t="s">
        <v>189</v>
      </c>
    </row>
    <row r="3834" spans="1:12" x14ac:dyDescent="0.25">
      <c r="A3834" t="s">
        <v>213</v>
      </c>
      <c r="B3834">
        <v>2023</v>
      </c>
      <c r="C3834" t="s">
        <v>125</v>
      </c>
      <c r="D3834" s="9" t="s">
        <v>139</v>
      </c>
      <c r="E3834" s="10">
        <v>1</v>
      </c>
      <c r="I3834" t="s">
        <v>15</v>
      </c>
      <c r="J3834" t="s">
        <v>13</v>
      </c>
      <c r="L3834" t="s">
        <v>189</v>
      </c>
    </row>
    <row r="3835" spans="1:12" x14ac:dyDescent="0.25">
      <c r="A3835" t="s">
        <v>213</v>
      </c>
      <c r="B3835">
        <v>2023</v>
      </c>
      <c r="C3835" t="s">
        <v>125</v>
      </c>
      <c r="D3835" s="9" t="s">
        <v>70</v>
      </c>
      <c r="E3835" s="10">
        <v>1</v>
      </c>
      <c r="I3835" t="s">
        <v>10</v>
      </c>
      <c r="J3835" t="s">
        <v>11</v>
      </c>
      <c r="L3835" t="s">
        <v>189</v>
      </c>
    </row>
    <row r="3836" spans="1:12" x14ac:dyDescent="0.25">
      <c r="A3836" t="s">
        <v>213</v>
      </c>
      <c r="B3836">
        <v>2023</v>
      </c>
      <c r="C3836" t="s">
        <v>125</v>
      </c>
      <c r="D3836" s="9" t="s">
        <v>134</v>
      </c>
      <c r="E3836" s="10">
        <v>3</v>
      </c>
      <c r="I3836" t="s">
        <v>18</v>
      </c>
      <c r="J3836" t="s">
        <v>19</v>
      </c>
      <c r="L3836" t="s">
        <v>186</v>
      </c>
    </row>
    <row r="3837" spans="1:12" x14ac:dyDescent="0.25">
      <c r="A3837" t="s">
        <v>213</v>
      </c>
      <c r="B3837">
        <v>2023</v>
      </c>
      <c r="C3837" t="s">
        <v>125</v>
      </c>
      <c r="D3837" s="9" t="s">
        <v>158</v>
      </c>
      <c r="E3837" s="10">
        <v>3</v>
      </c>
      <c r="I3837" t="s">
        <v>10</v>
      </c>
      <c r="J3837" t="s">
        <v>45</v>
      </c>
      <c r="L3837" t="s">
        <v>189</v>
      </c>
    </row>
    <row r="3838" spans="1:12" x14ac:dyDescent="0.25">
      <c r="A3838" t="s">
        <v>213</v>
      </c>
      <c r="B3838">
        <v>2023</v>
      </c>
      <c r="C3838" t="s">
        <v>125</v>
      </c>
      <c r="D3838" s="9" t="s">
        <v>159</v>
      </c>
      <c r="E3838" s="10">
        <v>1</v>
      </c>
      <c r="I3838" t="s">
        <v>10</v>
      </c>
      <c r="J3838" t="s">
        <v>13</v>
      </c>
      <c r="L3838" t="s">
        <v>189</v>
      </c>
    </row>
    <row r="3839" spans="1:12" x14ac:dyDescent="0.25">
      <c r="A3839" t="s">
        <v>213</v>
      </c>
      <c r="B3839">
        <v>2023</v>
      </c>
      <c r="C3839" t="s">
        <v>125</v>
      </c>
      <c r="D3839" s="9" t="s">
        <v>103</v>
      </c>
      <c r="E3839" s="10">
        <v>1</v>
      </c>
      <c r="I3839" t="s">
        <v>10</v>
      </c>
      <c r="J3839" t="s">
        <v>104</v>
      </c>
      <c r="L3839" t="s">
        <v>189</v>
      </c>
    </row>
    <row r="3840" spans="1:12" x14ac:dyDescent="0.25">
      <c r="A3840" t="s">
        <v>213</v>
      </c>
      <c r="B3840">
        <v>2023</v>
      </c>
      <c r="C3840" t="s">
        <v>125</v>
      </c>
      <c r="D3840" s="9" t="s">
        <v>20</v>
      </c>
      <c r="E3840" s="10">
        <v>1</v>
      </c>
      <c r="I3840" t="s">
        <v>10</v>
      </c>
      <c r="J3840" t="s">
        <v>21</v>
      </c>
      <c r="L3840" t="s">
        <v>186</v>
      </c>
    </row>
    <row r="3841" spans="1:12" x14ac:dyDescent="0.25">
      <c r="A3841" t="s">
        <v>213</v>
      </c>
      <c r="B3841">
        <v>2023</v>
      </c>
      <c r="C3841" t="s">
        <v>126</v>
      </c>
      <c r="D3841" s="9" t="s">
        <v>143</v>
      </c>
      <c r="E3841" s="10">
        <v>4</v>
      </c>
      <c r="I3841" t="s">
        <v>10</v>
      </c>
      <c r="J3841" t="s">
        <v>45</v>
      </c>
      <c r="L3841" t="s">
        <v>186</v>
      </c>
    </row>
    <row r="3842" spans="1:12" x14ac:dyDescent="0.25">
      <c r="A3842" t="s">
        <v>213</v>
      </c>
      <c r="B3842">
        <v>2023</v>
      </c>
      <c r="C3842" t="s">
        <v>126</v>
      </c>
      <c r="D3842" s="9" t="s">
        <v>47</v>
      </c>
      <c r="E3842" s="10">
        <v>10</v>
      </c>
      <c r="I3842" t="s">
        <v>18</v>
      </c>
      <c r="J3842" t="s">
        <v>34</v>
      </c>
      <c r="L3842" t="s">
        <v>186</v>
      </c>
    </row>
    <row r="3843" spans="1:12" x14ac:dyDescent="0.25">
      <c r="A3843" t="s">
        <v>213</v>
      </c>
      <c r="B3843">
        <v>2023</v>
      </c>
      <c r="C3843" t="s">
        <v>126</v>
      </c>
      <c r="D3843" s="9" t="s">
        <v>37</v>
      </c>
      <c r="E3843" s="10">
        <v>4</v>
      </c>
      <c r="I3843" t="s">
        <v>10</v>
      </c>
      <c r="J3843" t="s">
        <v>38</v>
      </c>
      <c r="L3843" t="s">
        <v>187</v>
      </c>
    </row>
    <row r="3844" spans="1:12" x14ac:dyDescent="0.25">
      <c r="A3844" t="s">
        <v>213</v>
      </c>
      <c r="B3844">
        <v>2023</v>
      </c>
      <c r="C3844" t="s">
        <v>126</v>
      </c>
      <c r="D3844" s="9" t="s">
        <v>51</v>
      </c>
      <c r="E3844" s="10">
        <v>5</v>
      </c>
      <c r="I3844" t="s">
        <v>15</v>
      </c>
      <c r="J3844" t="s">
        <v>42</v>
      </c>
      <c r="L3844" t="s">
        <v>186</v>
      </c>
    </row>
    <row r="3845" spans="1:12" x14ac:dyDescent="0.25">
      <c r="A3845" t="s">
        <v>213</v>
      </c>
      <c r="B3845">
        <v>2023</v>
      </c>
      <c r="C3845" t="s">
        <v>126</v>
      </c>
      <c r="D3845" s="9" t="s">
        <v>48</v>
      </c>
      <c r="E3845" s="10">
        <v>7</v>
      </c>
      <c r="I3845" t="s">
        <v>18</v>
      </c>
      <c r="J3845" t="s">
        <v>19</v>
      </c>
      <c r="L3845" t="s">
        <v>188</v>
      </c>
    </row>
    <row r="3846" spans="1:12" x14ac:dyDescent="0.25">
      <c r="A3846" t="s">
        <v>213</v>
      </c>
      <c r="B3846">
        <v>2023</v>
      </c>
      <c r="C3846" t="s">
        <v>126</v>
      </c>
      <c r="D3846" s="9" t="s">
        <v>150</v>
      </c>
      <c r="E3846" s="10">
        <v>2</v>
      </c>
      <c r="I3846" t="s">
        <v>10</v>
      </c>
      <c r="J3846" t="s">
        <v>21</v>
      </c>
      <c r="L3846" t="s">
        <v>189</v>
      </c>
    </row>
    <row r="3847" spans="1:12" x14ac:dyDescent="0.25">
      <c r="A3847" t="s">
        <v>213</v>
      </c>
      <c r="B3847">
        <v>2023</v>
      </c>
      <c r="C3847" t="s">
        <v>126</v>
      </c>
      <c r="D3847" s="9" t="s">
        <v>90</v>
      </c>
      <c r="E3847" s="10">
        <v>6</v>
      </c>
      <c r="I3847" t="s">
        <v>10</v>
      </c>
      <c r="J3847" t="s">
        <v>68</v>
      </c>
      <c r="L3847" t="s">
        <v>186</v>
      </c>
    </row>
    <row r="3848" spans="1:12" x14ac:dyDescent="0.25">
      <c r="A3848" t="s">
        <v>213</v>
      </c>
      <c r="B3848">
        <v>2023</v>
      </c>
      <c r="C3848" t="s">
        <v>126</v>
      </c>
      <c r="D3848" s="9" t="s">
        <v>84</v>
      </c>
      <c r="E3848" s="10">
        <v>3</v>
      </c>
      <c r="I3848" t="s">
        <v>18</v>
      </c>
      <c r="J3848" t="s">
        <v>19</v>
      </c>
      <c r="L3848" t="s">
        <v>189</v>
      </c>
    </row>
    <row r="3849" spans="1:12" x14ac:dyDescent="0.25">
      <c r="A3849" t="s">
        <v>213</v>
      </c>
      <c r="B3849">
        <v>2023</v>
      </c>
      <c r="C3849" t="s">
        <v>126</v>
      </c>
      <c r="D3849" s="9" t="s">
        <v>9</v>
      </c>
      <c r="E3849" s="10">
        <v>1</v>
      </c>
      <c r="I3849" t="s">
        <v>10</v>
      </c>
      <c r="J3849" t="s">
        <v>11</v>
      </c>
      <c r="L3849" t="s">
        <v>186</v>
      </c>
    </row>
    <row r="3850" spans="1:12" x14ac:dyDescent="0.25">
      <c r="A3850" t="s">
        <v>213</v>
      </c>
      <c r="B3850">
        <v>2023</v>
      </c>
      <c r="C3850" t="s">
        <v>126</v>
      </c>
      <c r="D3850" s="9" t="s">
        <v>60</v>
      </c>
      <c r="E3850" s="10">
        <v>8</v>
      </c>
      <c r="I3850" t="s">
        <v>10</v>
      </c>
      <c r="J3850" t="s">
        <v>42</v>
      </c>
      <c r="L3850" t="s">
        <v>188</v>
      </c>
    </row>
    <row r="3851" spans="1:12" x14ac:dyDescent="0.25">
      <c r="A3851" t="s">
        <v>213</v>
      </c>
      <c r="B3851">
        <v>2023</v>
      </c>
      <c r="C3851" t="s">
        <v>126</v>
      </c>
      <c r="D3851" s="9" t="s">
        <v>139</v>
      </c>
      <c r="E3851" s="10">
        <v>3</v>
      </c>
      <c r="I3851" t="s">
        <v>15</v>
      </c>
      <c r="J3851" t="s">
        <v>13</v>
      </c>
      <c r="L3851" t="s">
        <v>189</v>
      </c>
    </row>
    <row r="3852" spans="1:12" x14ac:dyDescent="0.25">
      <c r="A3852" t="s">
        <v>213</v>
      </c>
      <c r="B3852">
        <v>2023</v>
      </c>
      <c r="C3852" t="s">
        <v>126</v>
      </c>
      <c r="D3852" s="9" t="s">
        <v>40</v>
      </c>
      <c r="E3852" s="10">
        <v>1</v>
      </c>
      <c r="I3852" t="s">
        <v>18</v>
      </c>
      <c r="J3852" t="s">
        <v>16</v>
      </c>
      <c r="L3852" t="s">
        <v>186</v>
      </c>
    </row>
    <row r="3853" spans="1:12" x14ac:dyDescent="0.25">
      <c r="A3853" t="s">
        <v>213</v>
      </c>
      <c r="B3853">
        <v>2023</v>
      </c>
      <c r="C3853" t="s">
        <v>126</v>
      </c>
      <c r="D3853" s="9" t="s">
        <v>156</v>
      </c>
      <c r="E3853" s="10">
        <v>1</v>
      </c>
      <c r="I3853" t="s">
        <v>10</v>
      </c>
      <c r="J3853" t="s">
        <v>21</v>
      </c>
      <c r="L3853" t="s">
        <v>186</v>
      </c>
    </row>
    <row r="3854" spans="1:12" x14ac:dyDescent="0.25">
      <c r="A3854" t="s">
        <v>213</v>
      </c>
      <c r="B3854">
        <v>2023</v>
      </c>
      <c r="C3854" t="s">
        <v>126</v>
      </c>
      <c r="D3854" s="9" t="s">
        <v>159</v>
      </c>
      <c r="E3854" s="10">
        <v>2</v>
      </c>
      <c r="I3854" t="s">
        <v>10</v>
      </c>
      <c r="J3854" t="s">
        <v>13</v>
      </c>
      <c r="L3854" t="s">
        <v>189</v>
      </c>
    </row>
    <row r="3855" spans="1:12" x14ac:dyDescent="0.25">
      <c r="A3855" t="s">
        <v>213</v>
      </c>
      <c r="B3855">
        <v>2023</v>
      </c>
      <c r="C3855" t="s">
        <v>126</v>
      </c>
      <c r="D3855" s="9" t="s">
        <v>147</v>
      </c>
      <c r="E3855" s="10">
        <v>17</v>
      </c>
      <c r="I3855" t="s">
        <v>18</v>
      </c>
      <c r="J3855" t="s">
        <v>19</v>
      </c>
      <c r="L3855" t="s">
        <v>188</v>
      </c>
    </row>
    <row r="3856" spans="1:12" x14ac:dyDescent="0.25">
      <c r="A3856" t="s">
        <v>213</v>
      </c>
      <c r="B3856">
        <v>2023</v>
      </c>
      <c r="C3856" t="s">
        <v>126</v>
      </c>
      <c r="D3856" s="9" t="s">
        <v>154</v>
      </c>
      <c r="E3856" s="10">
        <v>1</v>
      </c>
      <c r="I3856" t="s">
        <v>18</v>
      </c>
      <c r="J3856" t="s">
        <v>36</v>
      </c>
      <c r="L3856" t="s">
        <v>186</v>
      </c>
    </row>
    <row r="3857" spans="1:12" x14ac:dyDescent="0.25">
      <c r="A3857" t="s">
        <v>213</v>
      </c>
      <c r="B3857">
        <v>2023</v>
      </c>
      <c r="C3857" t="s">
        <v>126</v>
      </c>
      <c r="D3857" s="9" t="s">
        <v>137</v>
      </c>
      <c r="E3857" s="10">
        <v>7</v>
      </c>
      <c r="I3857" t="s">
        <v>10</v>
      </c>
      <c r="J3857" t="s">
        <v>45</v>
      </c>
      <c r="L3857" t="s">
        <v>188</v>
      </c>
    </row>
    <row r="3858" spans="1:12" x14ac:dyDescent="0.25">
      <c r="A3858" t="s">
        <v>213</v>
      </c>
      <c r="B3858">
        <v>2023</v>
      </c>
      <c r="C3858" t="s">
        <v>126</v>
      </c>
      <c r="D3858" s="9" t="s">
        <v>30</v>
      </c>
      <c r="E3858" s="10">
        <v>3</v>
      </c>
      <c r="I3858" t="s">
        <v>10</v>
      </c>
      <c r="J3858" t="s">
        <v>13</v>
      </c>
      <c r="L3858" t="s">
        <v>186</v>
      </c>
    </row>
    <row r="3859" spans="1:12" x14ac:dyDescent="0.25">
      <c r="A3859" t="s">
        <v>213</v>
      </c>
      <c r="B3859">
        <v>2023</v>
      </c>
      <c r="C3859" t="s">
        <v>126</v>
      </c>
      <c r="D3859" s="9" t="s">
        <v>83</v>
      </c>
      <c r="E3859" s="10">
        <v>2</v>
      </c>
      <c r="I3859" t="s">
        <v>10</v>
      </c>
      <c r="J3859" t="s">
        <v>28</v>
      </c>
      <c r="L3859" t="s">
        <v>189</v>
      </c>
    </row>
    <row r="3860" spans="1:12" x14ac:dyDescent="0.25">
      <c r="A3860" t="s">
        <v>213</v>
      </c>
      <c r="B3860">
        <v>2023</v>
      </c>
      <c r="C3860" t="s">
        <v>126</v>
      </c>
      <c r="D3860" s="9" t="s">
        <v>27</v>
      </c>
      <c r="E3860" s="10">
        <v>5</v>
      </c>
      <c r="I3860" t="s">
        <v>18</v>
      </c>
      <c r="J3860" t="s">
        <v>28</v>
      </c>
      <c r="L3860" t="s">
        <v>188</v>
      </c>
    </row>
    <row r="3861" spans="1:12" x14ac:dyDescent="0.25">
      <c r="A3861" t="s">
        <v>213</v>
      </c>
      <c r="B3861">
        <v>2023</v>
      </c>
      <c r="C3861" t="s">
        <v>126</v>
      </c>
      <c r="D3861" s="9" t="s">
        <v>148</v>
      </c>
      <c r="E3861" s="10">
        <v>4</v>
      </c>
      <c r="I3861" t="s">
        <v>18</v>
      </c>
      <c r="J3861" t="s">
        <v>38</v>
      </c>
      <c r="L3861" t="s">
        <v>186</v>
      </c>
    </row>
    <row r="3862" spans="1:12" x14ac:dyDescent="0.25">
      <c r="A3862" t="s">
        <v>213</v>
      </c>
      <c r="B3862">
        <v>2023</v>
      </c>
      <c r="C3862" t="s">
        <v>126</v>
      </c>
      <c r="D3862" s="9" t="s">
        <v>35</v>
      </c>
      <c r="E3862" s="10">
        <v>15</v>
      </c>
      <c r="I3862" t="s">
        <v>18</v>
      </c>
      <c r="J3862" t="s">
        <v>36</v>
      </c>
      <c r="L3862" t="s">
        <v>187</v>
      </c>
    </row>
    <row r="3863" spans="1:12" x14ac:dyDescent="0.25">
      <c r="A3863" t="s">
        <v>213</v>
      </c>
      <c r="B3863">
        <v>2023</v>
      </c>
      <c r="C3863" t="s">
        <v>126</v>
      </c>
      <c r="D3863" s="9" t="s">
        <v>22</v>
      </c>
      <c r="E3863" s="10">
        <v>29</v>
      </c>
      <c r="I3863" t="s">
        <v>15</v>
      </c>
      <c r="J3863" t="s">
        <v>16</v>
      </c>
      <c r="L3863" t="s">
        <v>187</v>
      </c>
    </row>
    <row r="3864" spans="1:12" x14ac:dyDescent="0.25">
      <c r="A3864" t="s">
        <v>213</v>
      </c>
      <c r="B3864">
        <v>2023</v>
      </c>
      <c r="C3864" t="s">
        <v>126</v>
      </c>
      <c r="D3864" s="9" t="s">
        <v>44</v>
      </c>
      <c r="E3864" s="10">
        <v>6</v>
      </c>
      <c r="I3864" t="s">
        <v>10</v>
      </c>
      <c r="J3864" t="s">
        <v>45</v>
      </c>
      <c r="L3864" t="s">
        <v>187</v>
      </c>
    </row>
    <row r="3865" spans="1:12" x14ac:dyDescent="0.25">
      <c r="A3865" t="s">
        <v>213</v>
      </c>
      <c r="B3865">
        <v>2023</v>
      </c>
      <c r="C3865" t="s">
        <v>126</v>
      </c>
      <c r="D3865" s="9" t="s">
        <v>14</v>
      </c>
      <c r="E3865" s="10">
        <v>1</v>
      </c>
      <c r="I3865" t="s">
        <v>15</v>
      </c>
      <c r="J3865" t="s">
        <v>16</v>
      </c>
      <c r="L3865" t="s">
        <v>187</v>
      </c>
    </row>
    <row r="3866" spans="1:12" x14ac:dyDescent="0.25">
      <c r="A3866" t="s">
        <v>213</v>
      </c>
      <c r="B3866">
        <v>2023</v>
      </c>
      <c r="C3866" t="s">
        <v>126</v>
      </c>
      <c r="D3866" s="9" t="s">
        <v>41</v>
      </c>
      <c r="E3866" s="10">
        <v>8</v>
      </c>
      <c r="I3866" t="s">
        <v>15</v>
      </c>
      <c r="J3866" t="s">
        <v>42</v>
      </c>
      <c r="L3866" t="s">
        <v>187</v>
      </c>
    </row>
    <row r="3867" spans="1:12" x14ac:dyDescent="0.25">
      <c r="A3867" t="s">
        <v>213</v>
      </c>
      <c r="B3867">
        <v>2023</v>
      </c>
      <c r="C3867" t="s">
        <v>126</v>
      </c>
      <c r="D3867" s="9" t="s">
        <v>55</v>
      </c>
      <c r="E3867" s="10">
        <v>30</v>
      </c>
      <c r="I3867" t="s">
        <v>10</v>
      </c>
      <c r="J3867" t="s">
        <v>34</v>
      </c>
      <c r="L3867" t="s">
        <v>187</v>
      </c>
    </row>
    <row r="3868" spans="1:12" x14ac:dyDescent="0.25">
      <c r="A3868" t="s">
        <v>213</v>
      </c>
      <c r="B3868">
        <v>2023</v>
      </c>
      <c r="C3868" t="s">
        <v>126</v>
      </c>
      <c r="D3868" s="9" t="s">
        <v>56</v>
      </c>
      <c r="E3868" s="10">
        <v>3</v>
      </c>
      <c r="I3868" t="s">
        <v>10</v>
      </c>
      <c r="J3868" t="s">
        <v>11</v>
      </c>
      <c r="L3868" t="s">
        <v>189</v>
      </c>
    </row>
    <row r="3869" spans="1:12" x14ac:dyDescent="0.25">
      <c r="A3869" t="s">
        <v>213</v>
      </c>
      <c r="B3869">
        <v>2023</v>
      </c>
      <c r="C3869" t="s">
        <v>126</v>
      </c>
      <c r="D3869" s="9" t="s">
        <v>59</v>
      </c>
      <c r="E3869" s="10">
        <v>2</v>
      </c>
      <c r="I3869" t="s">
        <v>18</v>
      </c>
      <c r="J3869" t="s">
        <v>38</v>
      </c>
      <c r="L3869" t="s">
        <v>186</v>
      </c>
    </row>
    <row r="3870" spans="1:12" x14ac:dyDescent="0.25">
      <c r="A3870" t="s">
        <v>213</v>
      </c>
      <c r="B3870">
        <v>2023</v>
      </c>
      <c r="C3870" t="s">
        <v>126</v>
      </c>
      <c r="D3870" s="9" t="s">
        <v>105</v>
      </c>
      <c r="E3870" s="10">
        <v>8</v>
      </c>
      <c r="I3870" t="s">
        <v>18</v>
      </c>
      <c r="J3870" t="s">
        <v>16</v>
      </c>
      <c r="L3870" t="s">
        <v>189</v>
      </c>
    </row>
    <row r="3871" spans="1:12" x14ac:dyDescent="0.25">
      <c r="A3871" t="s">
        <v>213</v>
      </c>
      <c r="B3871">
        <v>2023</v>
      </c>
      <c r="C3871" t="s">
        <v>126</v>
      </c>
      <c r="D3871" s="9" t="s">
        <v>87</v>
      </c>
      <c r="E3871" s="10">
        <v>13</v>
      </c>
      <c r="I3871" t="s">
        <v>18</v>
      </c>
      <c r="J3871" t="s">
        <v>19</v>
      </c>
      <c r="L3871" t="s">
        <v>188</v>
      </c>
    </row>
    <row r="3872" spans="1:12" x14ac:dyDescent="0.25">
      <c r="A3872" t="s">
        <v>213</v>
      </c>
      <c r="B3872">
        <v>2023</v>
      </c>
      <c r="C3872" t="s">
        <v>126</v>
      </c>
      <c r="D3872" s="9" t="s">
        <v>145</v>
      </c>
      <c r="E3872" s="10">
        <v>11</v>
      </c>
      <c r="I3872" t="s">
        <v>18</v>
      </c>
      <c r="J3872" t="s">
        <v>19</v>
      </c>
      <c r="L3872" t="s">
        <v>188</v>
      </c>
    </row>
    <row r="3873" spans="1:12" x14ac:dyDescent="0.25">
      <c r="A3873" t="s">
        <v>213</v>
      </c>
      <c r="B3873">
        <v>2023</v>
      </c>
      <c r="C3873" t="s">
        <v>126</v>
      </c>
      <c r="D3873" s="9" t="s">
        <v>71</v>
      </c>
      <c r="E3873" s="10">
        <v>1</v>
      </c>
      <c r="I3873" t="s">
        <v>18</v>
      </c>
      <c r="J3873" t="s">
        <v>72</v>
      </c>
      <c r="L3873" t="s">
        <v>186</v>
      </c>
    </row>
    <row r="3874" spans="1:12" x14ac:dyDescent="0.25">
      <c r="A3874" t="s">
        <v>213</v>
      </c>
      <c r="B3874">
        <v>2023</v>
      </c>
      <c r="C3874" t="s">
        <v>126</v>
      </c>
      <c r="D3874" s="9" t="s">
        <v>76</v>
      </c>
      <c r="E3874" s="10">
        <v>2</v>
      </c>
      <c r="I3874" t="s">
        <v>18</v>
      </c>
      <c r="J3874" t="s">
        <v>72</v>
      </c>
      <c r="L3874" t="s">
        <v>189</v>
      </c>
    </row>
    <row r="3875" spans="1:12" x14ac:dyDescent="0.25">
      <c r="A3875" t="s">
        <v>213</v>
      </c>
      <c r="B3875">
        <v>2023</v>
      </c>
      <c r="C3875" t="s">
        <v>126</v>
      </c>
      <c r="D3875" s="9" t="s">
        <v>151</v>
      </c>
      <c r="E3875" s="10">
        <v>1</v>
      </c>
      <c r="I3875" t="s">
        <v>10</v>
      </c>
      <c r="J3875" t="s">
        <v>13</v>
      </c>
      <c r="L3875" t="s">
        <v>189</v>
      </c>
    </row>
    <row r="3876" spans="1:12" x14ac:dyDescent="0.25">
      <c r="A3876" t="s">
        <v>213</v>
      </c>
      <c r="B3876">
        <v>2023</v>
      </c>
      <c r="C3876" t="s">
        <v>126</v>
      </c>
      <c r="D3876" s="9" t="s">
        <v>133</v>
      </c>
      <c r="E3876" s="10">
        <v>1</v>
      </c>
      <c r="I3876" t="s">
        <v>10</v>
      </c>
      <c r="J3876" t="s">
        <v>21</v>
      </c>
      <c r="L3876" t="s">
        <v>186</v>
      </c>
    </row>
    <row r="3877" spans="1:12" x14ac:dyDescent="0.25">
      <c r="A3877" t="s">
        <v>213</v>
      </c>
      <c r="B3877">
        <v>2023</v>
      </c>
      <c r="C3877" t="s">
        <v>126</v>
      </c>
      <c r="D3877" s="9" t="s">
        <v>46</v>
      </c>
      <c r="E3877" s="10">
        <v>5</v>
      </c>
      <c r="I3877" t="s">
        <v>10</v>
      </c>
      <c r="J3877" t="s">
        <v>45</v>
      </c>
      <c r="L3877" t="s">
        <v>188</v>
      </c>
    </row>
    <row r="3878" spans="1:12" x14ac:dyDescent="0.25">
      <c r="A3878" t="s">
        <v>213</v>
      </c>
      <c r="B3878">
        <v>2023</v>
      </c>
      <c r="C3878" t="s">
        <v>126</v>
      </c>
      <c r="D3878" s="9" t="s">
        <v>63</v>
      </c>
      <c r="E3878" s="10">
        <v>1</v>
      </c>
      <c r="I3878" t="s">
        <v>18</v>
      </c>
      <c r="J3878" t="s">
        <v>19</v>
      </c>
      <c r="L3878" t="s">
        <v>186</v>
      </c>
    </row>
    <row r="3879" spans="1:12" x14ac:dyDescent="0.25">
      <c r="A3879" t="s">
        <v>213</v>
      </c>
      <c r="B3879">
        <v>2023</v>
      </c>
      <c r="C3879" t="s">
        <v>126</v>
      </c>
      <c r="D3879" s="9" t="s">
        <v>39</v>
      </c>
      <c r="E3879" s="10">
        <v>1</v>
      </c>
      <c r="I3879" t="s">
        <v>10</v>
      </c>
      <c r="J3879" t="s">
        <v>21</v>
      </c>
      <c r="L3879" t="s">
        <v>188</v>
      </c>
    </row>
    <row r="3880" spans="1:12" x14ac:dyDescent="0.25">
      <c r="A3880" t="s">
        <v>213</v>
      </c>
      <c r="B3880">
        <v>2023</v>
      </c>
      <c r="C3880" t="s">
        <v>127</v>
      </c>
      <c r="D3880" s="9" t="s">
        <v>147</v>
      </c>
      <c r="E3880" s="10">
        <v>20</v>
      </c>
      <c r="I3880" t="s">
        <v>18</v>
      </c>
      <c r="J3880" t="s">
        <v>19</v>
      </c>
      <c r="L3880" t="s">
        <v>188</v>
      </c>
    </row>
    <row r="3881" spans="1:12" x14ac:dyDescent="0.25">
      <c r="A3881" t="s">
        <v>213</v>
      </c>
      <c r="B3881">
        <v>2023</v>
      </c>
      <c r="C3881" t="s">
        <v>127</v>
      </c>
      <c r="D3881" s="9" t="s">
        <v>67</v>
      </c>
      <c r="E3881" s="10">
        <v>2</v>
      </c>
      <c r="I3881" t="s">
        <v>10</v>
      </c>
      <c r="J3881" t="s">
        <v>68</v>
      </c>
      <c r="L3881" t="s">
        <v>186</v>
      </c>
    </row>
    <row r="3882" spans="1:12" x14ac:dyDescent="0.25">
      <c r="A3882" t="s">
        <v>213</v>
      </c>
      <c r="B3882">
        <v>2023</v>
      </c>
      <c r="C3882" t="s">
        <v>127</v>
      </c>
      <c r="D3882" s="9" t="s">
        <v>51</v>
      </c>
      <c r="E3882" s="10">
        <v>2</v>
      </c>
      <c r="I3882" t="s">
        <v>15</v>
      </c>
      <c r="J3882" t="s">
        <v>42</v>
      </c>
      <c r="L3882" t="s">
        <v>186</v>
      </c>
    </row>
    <row r="3883" spans="1:12" x14ac:dyDescent="0.25">
      <c r="A3883" t="s">
        <v>213</v>
      </c>
      <c r="B3883">
        <v>2023</v>
      </c>
      <c r="C3883" t="s">
        <v>127</v>
      </c>
      <c r="D3883" s="9" t="s">
        <v>130</v>
      </c>
      <c r="E3883" s="10">
        <v>2</v>
      </c>
      <c r="I3883" t="s">
        <v>10</v>
      </c>
      <c r="J3883" t="s">
        <v>11</v>
      </c>
      <c r="L3883" t="s">
        <v>186</v>
      </c>
    </row>
    <row r="3884" spans="1:12" x14ac:dyDescent="0.25">
      <c r="A3884" t="s">
        <v>213</v>
      </c>
      <c r="B3884">
        <v>2023</v>
      </c>
      <c r="C3884" t="s">
        <v>127</v>
      </c>
      <c r="D3884" s="9" t="s">
        <v>143</v>
      </c>
      <c r="E3884" s="10">
        <v>6</v>
      </c>
      <c r="I3884" t="s">
        <v>10</v>
      </c>
      <c r="J3884" t="s">
        <v>45</v>
      </c>
      <c r="L3884" t="s">
        <v>186</v>
      </c>
    </row>
    <row r="3885" spans="1:12" x14ac:dyDescent="0.25">
      <c r="A3885" t="s">
        <v>213</v>
      </c>
      <c r="B3885">
        <v>2023</v>
      </c>
      <c r="C3885" t="s">
        <v>127</v>
      </c>
      <c r="D3885" s="9" t="s">
        <v>133</v>
      </c>
      <c r="E3885" s="10">
        <v>7</v>
      </c>
      <c r="I3885" t="s">
        <v>10</v>
      </c>
      <c r="J3885" t="s">
        <v>21</v>
      </c>
      <c r="L3885" t="s">
        <v>186</v>
      </c>
    </row>
    <row r="3886" spans="1:12" x14ac:dyDescent="0.25">
      <c r="A3886" t="s">
        <v>213</v>
      </c>
      <c r="B3886">
        <v>2023</v>
      </c>
      <c r="C3886" t="s">
        <v>127</v>
      </c>
      <c r="D3886" s="9" t="s">
        <v>27</v>
      </c>
      <c r="E3886" s="10">
        <v>9</v>
      </c>
      <c r="I3886" t="s">
        <v>18</v>
      </c>
      <c r="J3886" t="s">
        <v>28</v>
      </c>
      <c r="L3886" t="s">
        <v>188</v>
      </c>
    </row>
    <row r="3887" spans="1:12" x14ac:dyDescent="0.25">
      <c r="A3887" t="s">
        <v>213</v>
      </c>
      <c r="B3887">
        <v>2023</v>
      </c>
      <c r="C3887" t="s">
        <v>127</v>
      </c>
      <c r="D3887" s="9" t="s">
        <v>84</v>
      </c>
      <c r="E3887" s="10">
        <v>4</v>
      </c>
      <c r="I3887" t="s">
        <v>18</v>
      </c>
      <c r="J3887" t="s">
        <v>19</v>
      </c>
      <c r="L3887" t="s">
        <v>189</v>
      </c>
    </row>
    <row r="3888" spans="1:12" x14ac:dyDescent="0.25">
      <c r="A3888" t="s">
        <v>213</v>
      </c>
      <c r="B3888">
        <v>2023</v>
      </c>
      <c r="C3888" t="s">
        <v>127</v>
      </c>
      <c r="D3888" s="9" t="s">
        <v>44</v>
      </c>
      <c r="E3888" s="10">
        <v>54</v>
      </c>
      <c r="I3888" t="s">
        <v>10</v>
      </c>
      <c r="J3888" t="s">
        <v>45</v>
      </c>
      <c r="L3888" t="s">
        <v>187</v>
      </c>
    </row>
    <row r="3889" spans="1:12" x14ac:dyDescent="0.25">
      <c r="A3889" t="s">
        <v>213</v>
      </c>
      <c r="B3889">
        <v>2023</v>
      </c>
      <c r="C3889" t="s">
        <v>127</v>
      </c>
      <c r="D3889" s="9" t="s">
        <v>39</v>
      </c>
      <c r="E3889" s="10">
        <v>6</v>
      </c>
      <c r="I3889" t="s">
        <v>10</v>
      </c>
      <c r="J3889" t="s">
        <v>21</v>
      </c>
      <c r="L3889" t="s">
        <v>188</v>
      </c>
    </row>
    <row r="3890" spans="1:12" x14ac:dyDescent="0.25">
      <c r="A3890" t="s">
        <v>213</v>
      </c>
      <c r="B3890">
        <v>2023</v>
      </c>
      <c r="C3890" t="s">
        <v>127</v>
      </c>
      <c r="D3890" s="9" t="s">
        <v>47</v>
      </c>
      <c r="E3890" s="10">
        <v>8</v>
      </c>
      <c r="I3890" t="s">
        <v>18</v>
      </c>
      <c r="J3890" t="s">
        <v>34</v>
      </c>
      <c r="L3890" t="s">
        <v>186</v>
      </c>
    </row>
    <row r="3891" spans="1:12" x14ac:dyDescent="0.25">
      <c r="A3891" t="s">
        <v>213</v>
      </c>
      <c r="B3891">
        <v>2023</v>
      </c>
      <c r="C3891" t="s">
        <v>127</v>
      </c>
      <c r="D3891" s="9" t="s">
        <v>156</v>
      </c>
      <c r="E3891" s="10">
        <v>4</v>
      </c>
      <c r="I3891" t="s">
        <v>10</v>
      </c>
      <c r="J3891" t="s">
        <v>21</v>
      </c>
      <c r="L3891" t="s">
        <v>186</v>
      </c>
    </row>
    <row r="3892" spans="1:12" x14ac:dyDescent="0.25">
      <c r="A3892" t="s">
        <v>213</v>
      </c>
      <c r="B3892">
        <v>2023</v>
      </c>
      <c r="C3892" t="s">
        <v>127</v>
      </c>
      <c r="D3892" s="9" t="s">
        <v>148</v>
      </c>
      <c r="E3892" s="10">
        <v>4</v>
      </c>
      <c r="I3892" t="s">
        <v>18</v>
      </c>
      <c r="J3892" t="s">
        <v>38</v>
      </c>
      <c r="L3892" t="s">
        <v>186</v>
      </c>
    </row>
    <row r="3893" spans="1:12" x14ac:dyDescent="0.25">
      <c r="A3893" t="s">
        <v>213</v>
      </c>
      <c r="B3893">
        <v>2023</v>
      </c>
      <c r="C3893" t="s">
        <v>127</v>
      </c>
      <c r="D3893" s="9" t="s">
        <v>87</v>
      </c>
      <c r="E3893" s="10">
        <v>30</v>
      </c>
      <c r="I3893" t="s">
        <v>18</v>
      </c>
      <c r="J3893" t="s">
        <v>19</v>
      </c>
      <c r="L3893" t="s">
        <v>188</v>
      </c>
    </row>
    <row r="3894" spans="1:12" x14ac:dyDescent="0.25">
      <c r="A3894" t="s">
        <v>213</v>
      </c>
      <c r="B3894">
        <v>2023</v>
      </c>
      <c r="C3894" t="s">
        <v>127</v>
      </c>
      <c r="D3894" s="9" t="s">
        <v>138</v>
      </c>
      <c r="E3894" s="10">
        <v>2</v>
      </c>
      <c r="I3894" t="s">
        <v>10</v>
      </c>
      <c r="J3894" t="s">
        <v>34</v>
      </c>
      <c r="L3894" t="s">
        <v>186</v>
      </c>
    </row>
    <row r="3895" spans="1:12" x14ac:dyDescent="0.25">
      <c r="A3895" t="s">
        <v>213</v>
      </c>
      <c r="B3895">
        <v>2023</v>
      </c>
      <c r="C3895" t="s">
        <v>127</v>
      </c>
      <c r="D3895" s="9" t="s">
        <v>55</v>
      </c>
      <c r="E3895" s="10">
        <v>65</v>
      </c>
      <c r="I3895" t="s">
        <v>10</v>
      </c>
      <c r="J3895" t="s">
        <v>34</v>
      </c>
      <c r="L3895" t="s">
        <v>187</v>
      </c>
    </row>
    <row r="3896" spans="1:12" x14ac:dyDescent="0.25">
      <c r="A3896" t="s">
        <v>213</v>
      </c>
      <c r="B3896">
        <v>2023</v>
      </c>
      <c r="C3896" t="s">
        <v>127</v>
      </c>
      <c r="D3896" s="9" t="s">
        <v>71</v>
      </c>
      <c r="E3896" s="10">
        <v>2</v>
      </c>
      <c r="I3896" t="s">
        <v>18</v>
      </c>
      <c r="J3896" t="s">
        <v>72</v>
      </c>
      <c r="L3896" t="s">
        <v>186</v>
      </c>
    </row>
    <row r="3897" spans="1:12" x14ac:dyDescent="0.25">
      <c r="A3897" t="s">
        <v>213</v>
      </c>
      <c r="B3897">
        <v>2023</v>
      </c>
      <c r="C3897" t="s">
        <v>127</v>
      </c>
      <c r="D3897" s="9" t="s">
        <v>60</v>
      </c>
      <c r="E3897" s="10">
        <v>10</v>
      </c>
      <c r="I3897" t="s">
        <v>10</v>
      </c>
      <c r="J3897" t="s">
        <v>42</v>
      </c>
      <c r="L3897" t="s">
        <v>188</v>
      </c>
    </row>
    <row r="3898" spans="1:12" x14ac:dyDescent="0.25">
      <c r="A3898" t="s">
        <v>213</v>
      </c>
      <c r="B3898">
        <v>2023</v>
      </c>
      <c r="C3898" t="s">
        <v>127</v>
      </c>
      <c r="D3898" s="9" t="s">
        <v>90</v>
      </c>
      <c r="E3898" s="10">
        <v>5</v>
      </c>
      <c r="I3898" t="s">
        <v>10</v>
      </c>
      <c r="J3898" t="s">
        <v>68</v>
      </c>
      <c r="L3898" t="s">
        <v>186</v>
      </c>
    </row>
    <row r="3899" spans="1:12" x14ac:dyDescent="0.25">
      <c r="A3899" t="s">
        <v>213</v>
      </c>
      <c r="B3899">
        <v>2023</v>
      </c>
      <c r="C3899" t="s">
        <v>127</v>
      </c>
      <c r="D3899" s="9" t="s">
        <v>37</v>
      </c>
      <c r="E3899" s="10">
        <v>16</v>
      </c>
      <c r="I3899" t="s">
        <v>10</v>
      </c>
      <c r="J3899" t="s">
        <v>38</v>
      </c>
      <c r="L3899" t="s">
        <v>187</v>
      </c>
    </row>
    <row r="3900" spans="1:12" x14ac:dyDescent="0.25">
      <c r="A3900" t="s">
        <v>213</v>
      </c>
      <c r="B3900">
        <v>2023</v>
      </c>
      <c r="C3900" t="s">
        <v>127</v>
      </c>
      <c r="D3900" s="9" t="s">
        <v>40</v>
      </c>
      <c r="E3900" s="10">
        <v>2</v>
      </c>
      <c r="I3900" t="s">
        <v>18</v>
      </c>
      <c r="J3900" t="s">
        <v>16</v>
      </c>
      <c r="L3900" t="s">
        <v>186</v>
      </c>
    </row>
    <row r="3901" spans="1:12" x14ac:dyDescent="0.25">
      <c r="A3901" t="s">
        <v>213</v>
      </c>
      <c r="B3901">
        <v>2023</v>
      </c>
      <c r="C3901" t="s">
        <v>127</v>
      </c>
      <c r="D3901" s="9" t="s">
        <v>110</v>
      </c>
      <c r="E3901" s="10">
        <v>1</v>
      </c>
      <c r="I3901" t="s">
        <v>10</v>
      </c>
      <c r="J3901" t="s">
        <v>19</v>
      </c>
      <c r="L3901" t="s">
        <v>189</v>
      </c>
    </row>
    <row r="3902" spans="1:12" x14ac:dyDescent="0.25">
      <c r="A3902" t="s">
        <v>213</v>
      </c>
      <c r="B3902">
        <v>2023</v>
      </c>
      <c r="C3902" t="s">
        <v>127</v>
      </c>
      <c r="D3902" s="9" t="s">
        <v>30</v>
      </c>
      <c r="E3902" s="10">
        <v>5</v>
      </c>
      <c r="I3902" t="s">
        <v>10</v>
      </c>
      <c r="J3902" t="s">
        <v>13</v>
      </c>
      <c r="L3902" t="s">
        <v>186</v>
      </c>
    </row>
    <row r="3903" spans="1:12" x14ac:dyDescent="0.25">
      <c r="A3903" t="s">
        <v>213</v>
      </c>
      <c r="B3903">
        <v>2023</v>
      </c>
      <c r="C3903" t="s">
        <v>127</v>
      </c>
      <c r="D3903" s="9" t="s">
        <v>134</v>
      </c>
      <c r="E3903" s="10">
        <v>10</v>
      </c>
      <c r="I3903" t="s">
        <v>18</v>
      </c>
      <c r="J3903" t="s">
        <v>19</v>
      </c>
      <c r="L3903" t="s">
        <v>186</v>
      </c>
    </row>
    <row r="3904" spans="1:12" x14ac:dyDescent="0.25">
      <c r="A3904" t="s">
        <v>213</v>
      </c>
      <c r="B3904">
        <v>2023</v>
      </c>
      <c r="C3904" t="s">
        <v>127</v>
      </c>
      <c r="D3904" s="9" t="s">
        <v>150</v>
      </c>
      <c r="E3904" s="10">
        <v>2</v>
      </c>
      <c r="I3904" t="s">
        <v>10</v>
      </c>
      <c r="J3904" t="s">
        <v>21</v>
      </c>
      <c r="L3904" t="s">
        <v>189</v>
      </c>
    </row>
    <row r="3905" spans="1:12" x14ac:dyDescent="0.25">
      <c r="A3905" t="s">
        <v>213</v>
      </c>
      <c r="B3905">
        <v>2023</v>
      </c>
      <c r="C3905" t="s">
        <v>127</v>
      </c>
      <c r="D3905" s="9" t="s">
        <v>52</v>
      </c>
      <c r="E3905" s="10">
        <v>1</v>
      </c>
      <c r="I3905" t="s">
        <v>18</v>
      </c>
      <c r="J3905" t="s">
        <v>36</v>
      </c>
      <c r="L3905" t="s">
        <v>186</v>
      </c>
    </row>
    <row r="3906" spans="1:12" x14ac:dyDescent="0.25">
      <c r="A3906" t="s">
        <v>213</v>
      </c>
      <c r="B3906">
        <v>2023</v>
      </c>
      <c r="C3906" t="s">
        <v>127</v>
      </c>
      <c r="D3906" s="9" t="s">
        <v>151</v>
      </c>
      <c r="E3906" s="10">
        <v>3</v>
      </c>
      <c r="I3906" t="s">
        <v>10</v>
      </c>
      <c r="J3906" t="s">
        <v>13</v>
      </c>
      <c r="L3906" t="s">
        <v>189</v>
      </c>
    </row>
    <row r="3907" spans="1:12" x14ac:dyDescent="0.25">
      <c r="A3907" t="s">
        <v>213</v>
      </c>
      <c r="B3907">
        <v>2023</v>
      </c>
      <c r="C3907" t="s">
        <v>127</v>
      </c>
      <c r="D3907" s="9" t="s">
        <v>48</v>
      </c>
      <c r="E3907" s="10">
        <v>6</v>
      </c>
      <c r="I3907" t="s">
        <v>18</v>
      </c>
      <c r="J3907" t="s">
        <v>19</v>
      </c>
      <c r="L3907" t="s">
        <v>188</v>
      </c>
    </row>
    <row r="3908" spans="1:12" x14ac:dyDescent="0.25">
      <c r="A3908" t="s">
        <v>213</v>
      </c>
      <c r="B3908">
        <v>2023</v>
      </c>
      <c r="C3908" t="s">
        <v>127</v>
      </c>
      <c r="D3908" s="9" t="s">
        <v>59</v>
      </c>
      <c r="E3908" s="10">
        <v>5</v>
      </c>
      <c r="I3908" t="s">
        <v>18</v>
      </c>
      <c r="J3908" t="s">
        <v>38</v>
      </c>
      <c r="L3908" t="s">
        <v>186</v>
      </c>
    </row>
    <row r="3909" spans="1:12" x14ac:dyDescent="0.25">
      <c r="A3909" t="s">
        <v>213</v>
      </c>
      <c r="B3909">
        <v>2023</v>
      </c>
      <c r="C3909" t="s">
        <v>127</v>
      </c>
      <c r="D3909" s="9" t="s">
        <v>35</v>
      </c>
      <c r="E3909" s="10">
        <v>15</v>
      </c>
      <c r="I3909" t="s">
        <v>18</v>
      </c>
      <c r="J3909" t="s">
        <v>36</v>
      </c>
      <c r="L3909" t="s">
        <v>187</v>
      </c>
    </row>
    <row r="3910" spans="1:12" x14ac:dyDescent="0.25">
      <c r="A3910" t="s">
        <v>213</v>
      </c>
      <c r="B3910">
        <v>2023</v>
      </c>
      <c r="C3910" t="s">
        <v>127</v>
      </c>
      <c r="D3910" s="9" t="s">
        <v>14</v>
      </c>
      <c r="E3910" s="10">
        <v>95</v>
      </c>
      <c r="I3910" t="s">
        <v>15</v>
      </c>
      <c r="J3910" t="s">
        <v>16</v>
      </c>
      <c r="L3910" t="s">
        <v>187</v>
      </c>
    </row>
    <row r="3911" spans="1:12" x14ac:dyDescent="0.25">
      <c r="A3911" t="s">
        <v>213</v>
      </c>
      <c r="B3911">
        <v>2023</v>
      </c>
      <c r="C3911" t="s">
        <v>127</v>
      </c>
      <c r="D3911" s="9" t="s">
        <v>154</v>
      </c>
      <c r="E3911" s="10">
        <v>1</v>
      </c>
      <c r="I3911" t="s">
        <v>18</v>
      </c>
      <c r="J3911" t="s">
        <v>36</v>
      </c>
      <c r="L3911" t="s">
        <v>186</v>
      </c>
    </row>
    <row r="3912" spans="1:12" x14ac:dyDescent="0.25">
      <c r="A3912" t="s">
        <v>213</v>
      </c>
      <c r="B3912">
        <v>2023</v>
      </c>
      <c r="C3912" t="s">
        <v>127</v>
      </c>
      <c r="D3912" s="9" t="s">
        <v>46</v>
      </c>
      <c r="E3912" s="10">
        <v>5</v>
      </c>
      <c r="I3912" t="s">
        <v>10</v>
      </c>
      <c r="J3912" t="s">
        <v>45</v>
      </c>
      <c r="L3912" t="s">
        <v>188</v>
      </c>
    </row>
    <row r="3913" spans="1:12" x14ac:dyDescent="0.25">
      <c r="A3913" t="s">
        <v>213</v>
      </c>
      <c r="B3913">
        <v>2023</v>
      </c>
      <c r="C3913" t="s">
        <v>127</v>
      </c>
      <c r="D3913" s="9" t="s">
        <v>137</v>
      </c>
      <c r="E3913" s="10">
        <v>3</v>
      </c>
      <c r="I3913" t="s">
        <v>10</v>
      </c>
      <c r="J3913" t="s">
        <v>45</v>
      </c>
      <c r="L3913" t="s">
        <v>188</v>
      </c>
    </row>
    <row r="3914" spans="1:12" x14ac:dyDescent="0.25">
      <c r="A3914" t="s">
        <v>213</v>
      </c>
      <c r="B3914">
        <v>2023</v>
      </c>
      <c r="C3914" t="s">
        <v>127</v>
      </c>
      <c r="D3914" s="9" t="s">
        <v>158</v>
      </c>
      <c r="E3914" s="10">
        <v>2</v>
      </c>
      <c r="I3914" t="s">
        <v>10</v>
      </c>
      <c r="J3914" t="s">
        <v>45</v>
      </c>
      <c r="L3914" t="s">
        <v>189</v>
      </c>
    </row>
    <row r="3915" spans="1:12" x14ac:dyDescent="0.25">
      <c r="A3915" t="s">
        <v>213</v>
      </c>
      <c r="B3915">
        <v>2023</v>
      </c>
      <c r="C3915" t="s">
        <v>127</v>
      </c>
      <c r="D3915" s="9" t="s">
        <v>20</v>
      </c>
      <c r="E3915" s="10">
        <v>6</v>
      </c>
      <c r="I3915" t="s">
        <v>10</v>
      </c>
      <c r="J3915" t="s">
        <v>21</v>
      </c>
      <c r="L3915" t="s">
        <v>186</v>
      </c>
    </row>
    <row r="3916" spans="1:12" x14ac:dyDescent="0.25">
      <c r="A3916" t="s">
        <v>213</v>
      </c>
      <c r="B3916">
        <v>2023</v>
      </c>
      <c r="C3916" t="s">
        <v>127</v>
      </c>
      <c r="D3916" s="9" t="s">
        <v>73</v>
      </c>
      <c r="E3916" s="10">
        <v>1</v>
      </c>
      <c r="I3916" t="s">
        <v>18</v>
      </c>
      <c r="J3916" t="s">
        <v>19</v>
      </c>
      <c r="L3916" t="s">
        <v>186</v>
      </c>
    </row>
    <row r="3917" spans="1:12" x14ac:dyDescent="0.25">
      <c r="A3917" t="s">
        <v>213</v>
      </c>
      <c r="B3917">
        <v>2023</v>
      </c>
      <c r="C3917" t="s">
        <v>127</v>
      </c>
      <c r="D3917" s="9" t="s">
        <v>41</v>
      </c>
      <c r="E3917" s="10">
        <v>7</v>
      </c>
      <c r="I3917" t="s">
        <v>15</v>
      </c>
      <c r="J3917" t="s">
        <v>42</v>
      </c>
      <c r="L3917" t="s">
        <v>187</v>
      </c>
    </row>
    <row r="3918" spans="1:12" x14ac:dyDescent="0.25">
      <c r="A3918" t="s">
        <v>213</v>
      </c>
      <c r="B3918">
        <v>2023</v>
      </c>
      <c r="C3918" t="s">
        <v>127</v>
      </c>
      <c r="D3918" s="9" t="s">
        <v>22</v>
      </c>
      <c r="E3918" s="10">
        <v>5</v>
      </c>
      <c r="I3918" t="s">
        <v>15</v>
      </c>
      <c r="J3918" t="s">
        <v>16</v>
      </c>
      <c r="L3918" t="s">
        <v>187</v>
      </c>
    </row>
    <row r="3919" spans="1:12" x14ac:dyDescent="0.25">
      <c r="A3919" t="s">
        <v>213</v>
      </c>
      <c r="B3919">
        <v>2023</v>
      </c>
      <c r="C3919" t="s">
        <v>127</v>
      </c>
      <c r="D3919" s="9" t="s">
        <v>159</v>
      </c>
      <c r="E3919" s="10">
        <v>1</v>
      </c>
      <c r="I3919" t="s">
        <v>10</v>
      </c>
      <c r="J3919" t="s">
        <v>13</v>
      </c>
      <c r="L3919" t="s">
        <v>189</v>
      </c>
    </row>
    <row r="3920" spans="1:12" x14ac:dyDescent="0.25">
      <c r="A3920" t="s">
        <v>213</v>
      </c>
      <c r="B3920">
        <v>2023</v>
      </c>
      <c r="C3920" t="s">
        <v>127</v>
      </c>
      <c r="D3920" s="9" t="s">
        <v>69</v>
      </c>
      <c r="E3920" s="10">
        <v>1</v>
      </c>
      <c r="I3920" t="s">
        <v>18</v>
      </c>
      <c r="J3920" t="s">
        <v>19</v>
      </c>
      <c r="L3920" t="s">
        <v>186</v>
      </c>
    </row>
    <row r="3921" spans="1:12" x14ac:dyDescent="0.25">
      <c r="A3921" t="s">
        <v>213</v>
      </c>
      <c r="B3921">
        <v>2023</v>
      </c>
      <c r="C3921" t="s">
        <v>127</v>
      </c>
      <c r="D3921" s="9" t="s">
        <v>43</v>
      </c>
      <c r="E3921" s="10">
        <v>1</v>
      </c>
      <c r="I3921" t="s">
        <v>18</v>
      </c>
      <c r="J3921" t="s">
        <v>34</v>
      </c>
      <c r="L3921" t="s">
        <v>186</v>
      </c>
    </row>
    <row r="3922" spans="1:12" x14ac:dyDescent="0.25">
      <c r="A3922" t="s">
        <v>213</v>
      </c>
      <c r="B3922">
        <v>2023</v>
      </c>
      <c r="C3922" t="s">
        <v>128</v>
      </c>
      <c r="D3922" s="9" t="s">
        <v>67</v>
      </c>
      <c r="E3922" s="10">
        <v>4</v>
      </c>
      <c r="I3922" t="s">
        <v>10</v>
      </c>
      <c r="J3922" t="s">
        <v>68</v>
      </c>
      <c r="L3922" t="s">
        <v>186</v>
      </c>
    </row>
    <row r="3923" spans="1:12" x14ac:dyDescent="0.25">
      <c r="A3923" t="s">
        <v>213</v>
      </c>
      <c r="B3923">
        <v>2023</v>
      </c>
      <c r="C3923" t="s">
        <v>128</v>
      </c>
      <c r="D3923" s="9" t="s">
        <v>29</v>
      </c>
      <c r="E3923" s="10">
        <v>4</v>
      </c>
      <c r="I3923" t="s">
        <v>10</v>
      </c>
      <c r="J3923" t="s">
        <v>21</v>
      </c>
      <c r="L3923" t="s">
        <v>188</v>
      </c>
    </row>
    <row r="3924" spans="1:12" x14ac:dyDescent="0.25">
      <c r="A3924" t="s">
        <v>213</v>
      </c>
      <c r="B3924">
        <v>2023</v>
      </c>
      <c r="C3924" t="s">
        <v>128</v>
      </c>
      <c r="D3924" s="9" t="s">
        <v>47</v>
      </c>
      <c r="E3924" s="10">
        <v>5</v>
      </c>
      <c r="I3924" t="s">
        <v>18</v>
      </c>
      <c r="J3924" t="s">
        <v>34</v>
      </c>
      <c r="L3924" t="s">
        <v>186</v>
      </c>
    </row>
    <row r="3925" spans="1:12" x14ac:dyDescent="0.25">
      <c r="A3925" t="s">
        <v>213</v>
      </c>
      <c r="B3925">
        <v>2023</v>
      </c>
      <c r="C3925" t="s">
        <v>128</v>
      </c>
      <c r="D3925" s="9" t="s">
        <v>60</v>
      </c>
      <c r="E3925" s="10">
        <v>4</v>
      </c>
      <c r="I3925" t="s">
        <v>10</v>
      </c>
      <c r="J3925" t="s">
        <v>42</v>
      </c>
      <c r="L3925" t="s">
        <v>188</v>
      </c>
    </row>
    <row r="3926" spans="1:12" x14ac:dyDescent="0.25">
      <c r="A3926" t="s">
        <v>213</v>
      </c>
      <c r="B3926">
        <v>2023</v>
      </c>
      <c r="C3926" t="s">
        <v>128</v>
      </c>
      <c r="D3926" s="9" t="s">
        <v>51</v>
      </c>
      <c r="E3926" s="10">
        <v>10</v>
      </c>
      <c r="I3926" t="s">
        <v>15</v>
      </c>
      <c r="J3926" t="s">
        <v>42</v>
      </c>
      <c r="L3926" t="s">
        <v>186</v>
      </c>
    </row>
    <row r="3927" spans="1:12" x14ac:dyDescent="0.25">
      <c r="A3927" t="s">
        <v>213</v>
      </c>
      <c r="B3927">
        <v>2023</v>
      </c>
      <c r="C3927" t="s">
        <v>128</v>
      </c>
      <c r="D3927" s="9" t="s">
        <v>148</v>
      </c>
      <c r="E3927" s="10">
        <v>8</v>
      </c>
      <c r="I3927" t="s">
        <v>18</v>
      </c>
      <c r="J3927" t="s">
        <v>38</v>
      </c>
      <c r="L3927" t="s">
        <v>186</v>
      </c>
    </row>
    <row r="3928" spans="1:12" x14ac:dyDescent="0.25">
      <c r="A3928" t="s">
        <v>213</v>
      </c>
      <c r="B3928">
        <v>2023</v>
      </c>
      <c r="C3928" t="s">
        <v>128</v>
      </c>
      <c r="D3928" s="9" t="s">
        <v>20</v>
      </c>
      <c r="E3928" s="10">
        <v>4</v>
      </c>
      <c r="I3928" t="s">
        <v>10</v>
      </c>
      <c r="J3928" t="s">
        <v>21</v>
      </c>
      <c r="L3928" t="s">
        <v>186</v>
      </c>
    </row>
    <row r="3929" spans="1:12" x14ac:dyDescent="0.25">
      <c r="A3929" t="s">
        <v>213</v>
      </c>
      <c r="B3929">
        <v>2023</v>
      </c>
      <c r="C3929" t="s">
        <v>128</v>
      </c>
      <c r="D3929" s="9" t="s">
        <v>39</v>
      </c>
      <c r="E3929" s="10">
        <v>9</v>
      </c>
      <c r="I3929" t="s">
        <v>10</v>
      </c>
      <c r="J3929" t="s">
        <v>21</v>
      </c>
      <c r="L3929" t="s">
        <v>188</v>
      </c>
    </row>
    <row r="3930" spans="1:12" x14ac:dyDescent="0.25">
      <c r="A3930" t="s">
        <v>213</v>
      </c>
      <c r="B3930">
        <v>2023</v>
      </c>
      <c r="C3930" t="s">
        <v>128</v>
      </c>
      <c r="D3930" s="9" t="s">
        <v>137</v>
      </c>
      <c r="E3930" s="10">
        <v>10</v>
      </c>
      <c r="I3930" t="s">
        <v>10</v>
      </c>
      <c r="J3930" t="s">
        <v>45</v>
      </c>
      <c r="L3930" t="s">
        <v>188</v>
      </c>
    </row>
    <row r="3931" spans="1:12" x14ac:dyDescent="0.25">
      <c r="A3931" t="s">
        <v>213</v>
      </c>
      <c r="B3931">
        <v>2023</v>
      </c>
      <c r="C3931" t="s">
        <v>128</v>
      </c>
      <c r="D3931" s="9" t="s">
        <v>30</v>
      </c>
      <c r="E3931" s="10">
        <v>4</v>
      </c>
      <c r="I3931" t="s">
        <v>10</v>
      </c>
      <c r="J3931" t="s">
        <v>13</v>
      </c>
      <c r="L3931" t="s">
        <v>186</v>
      </c>
    </row>
    <row r="3932" spans="1:12" x14ac:dyDescent="0.25">
      <c r="A3932" t="s">
        <v>213</v>
      </c>
      <c r="B3932">
        <v>2023</v>
      </c>
      <c r="C3932" t="s">
        <v>128</v>
      </c>
      <c r="D3932" s="9" t="s">
        <v>143</v>
      </c>
      <c r="E3932" s="10">
        <v>7</v>
      </c>
      <c r="I3932" t="s">
        <v>10</v>
      </c>
      <c r="J3932" t="s">
        <v>45</v>
      </c>
      <c r="L3932" t="s">
        <v>186</v>
      </c>
    </row>
    <row r="3933" spans="1:12" x14ac:dyDescent="0.25">
      <c r="A3933" t="s">
        <v>213</v>
      </c>
      <c r="B3933">
        <v>2023</v>
      </c>
      <c r="C3933" t="s">
        <v>128</v>
      </c>
      <c r="D3933" s="9" t="s">
        <v>150</v>
      </c>
      <c r="E3933" s="10">
        <v>6</v>
      </c>
      <c r="I3933" t="s">
        <v>10</v>
      </c>
      <c r="J3933" t="s">
        <v>21</v>
      </c>
      <c r="L3933" t="s">
        <v>189</v>
      </c>
    </row>
    <row r="3934" spans="1:12" x14ac:dyDescent="0.25">
      <c r="A3934" t="s">
        <v>213</v>
      </c>
      <c r="B3934">
        <v>2023</v>
      </c>
      <c r="C3934" t="s">
        <v>128</v>
      </c>
      <c r="D3934" s="9" t="s">
        <v>14</v>
      </c>
      <c r="E3934" s="10">
        <v>22</v>
      </c>
      <c r="I3934" t="s">
        <v>15</v>
      </c>
      <c r="J3934" t="s">
        <v>16</v>
      </c>
      <c r="L3934" t="s">
        <v>187</v>
      </c>
    </row>
    <row r="3935" spans="1:12" x14ac:dyDescent="0.25">
      <c r="A3935" t="s">
        <v>213</v>
      </c>
      <c r="B3935">
        <v>2023</v>
      </c>
      <c r="C3935" t="s">
        <v>128</v>
      </c>
      <c r="D3935" s="9" t="s">
        <v>87</v>
      </c>
      <c r="E3935" s="10">
        <v>4</v>
      </c>
      <c r="I3935" t="s">
        <v>18</v>
      </c>
      <c r="J3935" t="s">
        <v>19</v>
      </c>
      <c r="L3935" t="s">
        <v>188</v>
      </c>
    </row>
    <row r="3936" spans="1:12" x14ac:dyDescent="0.25">
      <c r="A3936" t="s">
        <v>213</v>
      </c>
      <c r="B3936">
        <v>2023</v>
      </c>
      <c r="C3936" t="s">
        <v>128</v>
      </c>
      <c r="D3936" s="9" t="s">
        <v>84</v>
      </c>
      <c r="E3936" s="10">
        <v>2</v>
      </c>
      <c r="I3936" t="s">
        <v>18</v>
      </c>
      <c r="J3936" t="s">
        <v>19</v>
      </c>
      <c r="L3936" t="s">
        <v>189</v>
      </c>
    </row>
    <row r="3937" spans="1:12" x14ac:dyDescent="0.25">
      <c r="A3937" t="s">
        <v>213</v>
      </c>
      <c r="B3937">
        <v>2023</v>
      </c>
      <c r="C3937" t="s">
        <v>128</v>
      </c>
      <c r="D3937" s="9" t="s">
        <v>134</v>
      </c>
      <c r="E3937" s="10">
        <v>2</v>
      </c>
      <c r="I3937" t="s">
        <v>18</v>
      </c>
      <c r="J3937" t="s">
        <v>19</v>
      </c>
      <c r="L3937" t="s">
        <v>186</v>
      </c>
    </row>
    <row r="3938" spans="1:12" x14ac:dyDescent="0.25">
      <c r="A3938" t="s">
        <v>213</v>
      </c>
      <c r="B3938">
        <v>2023</v>
      </c>
      <c r="C3938" t="s">
        <v>128</v>
      </c>
      <c r="D3938" s="9" t="s">
        <v>23</v>
      </c>
      <c r="E3938" s="10">
        <v>2</v>
      </c>
      <c r="I3938" t="s">
        <v>18</v>
      </c>
      <c r="J3938" t="s">
        <v>19</v>
      </c>
      <c r="L3938" t="s">
        <v>188</v>
      </c>
    </row>
    <row r="3939" spans="1:12" x14ac:dyDescent="0.25">
      <c r="A3939" t="s">
        <v>213</v>
      </c>
      <c r="B3939">
        <v>2023</v>
      </c>
      <c r="C3939" t="s">
        <v>128</v>
      </c>
      <c r="D3939" s="9" t="s">
        <v>37</v>
      </c>
      <c r="E3939" s="10">
        <v>7</v>
      </c>
      <c r="I3939" t="s">
        <v>10</v>
      </c>
      <c r="J3939" t="s">
        <v>38</v>
      </c>
      <c r="L3939" t="s">
        <v>187</v>
      </c>
    </row>
    <row r="3940" spans="1:12" x14ac:dyDescent="0.25">
      <c r="A3940" t="s">
        <v>213</v>
      </c>
      <c r="B3940">
        <v>2023</v>
      </c>
      <c r="C3940" t="s">
        <v>128</v>
      </c>
      <c r="D3940" s="9" t="s">
        <v>130</v>
      </c>
      <c r="E3940" s="10">
        <v>3</v>
      </c>
      <c r="I3940" t="s">
        <v>10</v>
      </c>
      <c r="J3940" t="s">
        <v>11</v>
      </c>
      <c r="L3940" t="s">
        <v>186</v>
      </c>
    </row>
    <row r="3941" spans="1:12" x14ac:dyDescent="0.25">
      <c r="A3941" t="s">
        <v>213</v>
      </c>
      <c r="B3941">
        <v>2023</v>
      </c>
      <c r="C3941" t="s">
        <v>128</v>
      </c>
      <c r="D3941" s="9" t="s">
        <v>71</v>
      </c>
      <c r="E3941" s="10">
        <v>2</v>
      </c>
      <c r="I3941" t="s">
        <v>18</v>
      </c>
      <c r="J3941" t="s">
        <v>72</v>
      </c>
      <c r="L3941" t="s">
        <v>186</v>
      </c>
    </row>
    <row r="3942" spans="1:12" x14ac:dyDescent="0.25">
      <c r="A3942" t="s">
        <v>213</v>
      </c>
      <c r="B3942">
        <v>2023</v>
      </c>
      <c r="C3942" t="s">
        <v>128</v>
      </c>
      <c r="D3942" s="9" t="s">
        <v>48</v>
      </c>
      <c r="E3942" s="10">
        <v>10</v>
      </c>
      <c r="I3942" t="s">
        <v>18</v>
      </c>
      <c r="J3942" t="s">
        <v>19</v>
      </c>
      <c r="L3942" t="s">
        <v>188</v>
      </c>
    </row>
    <row r="3943" spans="1:12" x14ac:dyDescent="0.25">
      <c r="A3943" t="s">
        <v>213</v>
      </c>
      <c r="B3943">
        <v>2023</v>
      </c>
      <c r="C3943" t="s">
        <v>128</v>
      </c>
      <c r="D3943" s="9" t="s">
        <v>159</v>
      </c>
      <c r="E3943" s="10">
        <v>2</v>
      </c>
      <c r="I3943" t="s">
        <v>10</v>
      </c>
      <c r="J3943" t="s">
        <v>13</v>
      </c>
      <c r="L3943" t="s">
        <v>189</v>
      </c>
    </row>
    <row r="3944" spans="1:12" x14ac:dyDescent="0.25">
      <c r="A3944" t="s">
        <v>213</v>
      </c>
      <c r="B3944">
        <v>2023</v>
      </c>
      <c r="C3944" t="s">
        <v>128</v>
      </c>
      <c r="D3944" s="9" t="s">
        <v>152</v>
      </c>
      <c r="E3944" s="10">
        <v>2</v>
      </c>
      <c r="I3944" t="s">
        <v>10</v>
      </c>
      <c r="J3944" t="s">
        <v>13</v>
      </c>
      <c r="L3944" t="s">
        <v>189</v>
      </c>
    </row>
    <row r="3945" spans="1:12" x14ac:dyDescent="0.25">
      <c r="A3945" t="s">
        <v>213</v>
      </c>
      <c r="B3945">
        <v>2023</v>
      </c>
      <c r="C3945" t="s">
        <v>128</v>
      </c>
      <c r="D3945" s="9" t="s">
        <v>138</v>
      </c>
      <c r="E3945" s="10">
        <v>1</v>
      </c>
      <c r="I3945" t="s">
        <v>10</v>
      </c>
      <c r="J3945" t="s">
        <v>34</v>
      </c>
      <c r="L3945" t="s">
        <v>186</v>
      </c>
    </row>
    <row r="3946" spans="1:12" x14ac:dyDescent="0.25">
      <c r="A3946" t="s">
        <v>213</v>
      </c>
      <c r="B3946">
        <v>2023</v>
      </c>
      <c r="C3946" t="s">
        <v>128</v>
      </c>
      <c r="D3946" s="9" t="s">
        <v>52</v>
      </c>
      <c r="E3946" s="10">
        <v>2</v>
      </c>
      <c r="I3946" t="s">
        <v>18</v>
      </c>
      <c r="J3946" t="s">
        <v>36</v>
      </c>
      <c r="L3946" t="s">
        <v>186</v>
      </c>
    </row>
    <row r="3947" spans="1:12" x14ac:dyDescent="0.25">
      <c r="A3947" t="s">
        <v>213</v>
      </c>
      <c r="B3947">
        <v>2023</v>
      </c>
      <c r="C3947" t="s">
        <v>128</v>
      </c>
      <c r="D3947" s="9" t="s">
        <v>86</v>
      </c>
      <c r="E3947" s="10">
        <v>2</v>
      </c>
      <c r="I3947" t="s">
        <v>10</v>
      </c>
      <c r="J3947" t="s">
        <v>11</v>
      </c>
      <c r="L3947" t="s">
        <v>189</v>
      </c>
    </row>
    <row r="3948" spans="1:12" x14ac:dyDescent="0.25">
      <c r="A3948" t="s">
        <v>213</v>
      </c>
      <c r="B3948">
        <v>2023</v>
      </c>
      <c r="C3948" t="s">
        <v>128</v>
      </c>
      <c r="D3948" s="9" t="s">
        <v>9</v>
      </c>
      <c r="E3948" s="10">
        <v>1</v>
      </c>
      <c r="I3948" t="s">
        <v>10</v>
      </c>
      <c r="J3948" t="s">
        <v>11</v>
      </c>
      <c r="L3948" t="s">
        <v>186</v>
      </c>
    </row>
    <row r="3949" spans="1:12" x14ac:dyDescent="0.25">
      <c r="A3949" t="s">
        <v>213</v>
      </c>
      <c r="B3949">
        <v>2023</v>
      </c>
      <c r="C3949" t="s">
        <v>128</v>
      </c>
      <c r="D3949" s="9" t="s">
        <v>59</v>
      </c>
      <c r="E3949" s="10">
        <v>9</v>
      </c>
      <c r="I3949" t="s">
        <v>18</v>
      </c>
      <c r="J3949" t="s">
        <v>38</v>
      </c>
      <c r="L3949" t="s">
        <v>186</v>
      </c>
    </row>
    <row r="3950" spans="1:12" x14ac:dyDescent="0.25">
      <c r="A3950" t="s">
        <v>213</v>
      </c>
      <c r="B3950">
        <v>2023</v>
      </c>
      <c r="C3950" t="s">
        <v>128</v>
      </c>
      <c r="D3950" s="9" t="s">
        <v>154</v>
      </c>
      <c r="E3950" s="10">
        <v>2</v>
      </c>
      <c r="I3950" t="s">
        <v>18</v>
      </c>
      <c r="J3950" t="s">
        <v>36</v>
      </c>
      <c r="L3950" t="s">
        <v>186</v>
      </c>
    </row>
    <row r="3951" spans="1:12" x14ac:dyDescent="0.25">
      <c r="A3951" t="s">
        <v>213</v>
      </c>
      <c r="B3951">
        <v>2023</v>
      </c>
      <c r="C3951" t="s">
        <v>128</v>
      </c>
      <c r="D3951" s="9" t="s">
        <v>43</v>
      </c>
      <c r="E3951" s="10">
        <v>2</v>
      </c>
      <c r="I3951" t="s">
        <v>18</v>
      </c>
      <c r="J3951" t="s">
        <v>34</v>
      </c>
      <c r="L3951" t="s">
        <v>186</v>
      </c>
    </row>
    <row r="3952" spans="1:12" x14ac:dyDescent="0.25">
      <c r="A3952" t="s">
        <v>213</v>
      </c>
      <c r="B3952">
        <v>2023</v>
      </c>
      <c r="C3952" t="s">
        <v>128</v>
      </c>
      <c r="D3952" s="9" t="s">
        <v>44</v>
      </c>
      <c r="E3952" s="10">
        <v>13</v>
      </c>
      <c r="I3952" t="s">
        <v>10</v>
      </c>
      <c r="J3952" t="s">
        <v>45</v>
      </c>
      <c r="L3952" t="s">
        <v>187</v>
      </c>
    </row>
    <row r="3953" spans="1:12" x14ac:dyDescent="0.25">
      <c r="A3953" t="s">
        <v>213</v>
      </c>
      <c r="B3953">
        <v>2023</v>
      </c>
      <c r="C3953" t="s">
        <v>128</v>
      </c>
      <c r="D3953" s="9" t="s">
        <v>22</v>
      </c>
      <c r="E3953" s="10">
        <v>1</v>
      </c>
      <c r="I3953" t="s">
        <v>15</v>
      </c>
      <c r="J3953" t="s">
        <v>16</v>
      </c>
      <c r="L3953" t="s">
        <v>187</v>
      </c>
    </row>
    <row r="3954" spans="1:12" x14ac:dyDescent="0.25">
      <c r="A3954" t="s">
        <v>213</v>
      </c>
      <c r="B3954">
        <v>2023</v>
      </c>
      <c r="C3954" t="s">
        <v>128</v>
      </c>
      <c r="D3954" s="9" t="s">
        <v>156</v>
      </c>
      <c r="E3954" s="10">
        <v>1</v>
      </c>
      <c r="I3954" t="s">
        <v>10</v>
      </c>
      <c r="J3954" t="s">
        <v>21</v>
      </c>
      <c r="L3954" t="s">
        <v>186</v>
      </c>
    </row>
    <row r="3955" spans="1:12" x14ac:dyDescent="0.25">
      <c r="A3955" t="s">
        <v>213</v>
      </c>
      <c r="B3955">
        <v>2023</v>
      </c>
      <c r="C3955" t="s">
        <v>129</v>
      </c>
      <c r="D3955" s="9" t="s">
        <v>75</v>
      </c>
      <c r="E3955" s="10">
        <v>1</v>
      </c>
      <c r="I3955" t="s">
        <v>18</v>
      </c>
      <c r="J3955" t="s">
        <v>19</v>
      </c>
      <c r="L3955" t="s">
        <v>189</v>
      </c>
    </row>
    <row r="3956" spans="1:12" x14ac:dyDescent="0.25">
      <c r="A3956" t="s">
        <v>213</v>
      </c>
      <c r="B3956">
        <v>2023</v>
      </c>
      <c r="C3956" t="s">
        <v>129</v>
      </c>
      <c r="D3956" s="9" t="s">
        <v>84</v>
      </c>
      <c r="E3956" s="10">
        <v>0</v>
      </c>
      <c r="I3956" t="s">
        <v>18</v>
      </c>
      <c r="J3956" t="s">
        <v>19</v>
      </c>
      <c r="L3956" t="s">
        <v>189</v>
      </c>
    </row>
    <row r="3957" spans="1:12" x14ac:dyDescent="0.25">
      <c r="A3957" t="s">
        <v>213</v>
      </c>
      <c r="B3957">
        <v>2023</v>
      </c>
      <c r="C3957" t="s">
        <v>129</v>
      </c>
      <c r="D3957" s="9" t="s">
        <v>55</v>
      </c>
      <c r="E3957" s="10">
        <v>13</v>
      </c>
      <c r="I3957" t="s">
        <v>10</v>
      </c>
      <c r="J3957" t="s">
        <v>34</v>
      </c>
      <c r="L3957" t="s">
        <v>187</v>
      </c>
    </row>
    <row r="3958" spans="1:12" x14ac:dyDescent="0.25">
      <c r="A3958" t="s">
        <v>213</v>
      </c>
      <c r="B3958">
        <v>2023</v>
      </c>
      <c r="C3958" t="s">
        <v>129</v>
      </c>
      <c r="D3958" s="9" t="s">
        <v>40</v>
      </c>
      <c r="E3958" s="10">
        <v>1</v>
      </c>
      <c r="I3958" t="s">
        <v>18</v>
      </c>
      <c r="J3958" t="s">
        <v>16</v>
      </c>
      <c r="L3958" t="s">
        <v>186</v>
      </c>
    </row>
    <row r="3959" spans="1:12" x14ac:dyDescent="0.25">
      <c r="A3959" t="s">
        <v>213</v>
      </c>
      <c r="B3959">
        <v>2023</v>
      </c>
      <c r="C3959" t="s">
        <v>129</v>
      </c>
      <c r="D3959" s="9" t="s">
        <v>37</v>
      </c>
      <c r="E3959" s="10">
        <v>8</v>
      </c>
      <c r="I3959" t="s">
        <v>10</v>
      </c>
      <c r="J3959" t="s">
        <v>38</v>
      </c>
      <c r="L3959" t="s">
        <v>187</v>
      </c>
    </row>
    <row r="3960" spans="1:12" x14ac:dyDescent="0.25">
      <c r="A3960" t="s">
        <v>213</v>
      </c>
      <c r="B3960">
        <v>2023</v>
      </c>
      <c r="C3960" t="s">
        <v>129</v>
      </c>
      <c r="D3960" s="9" t="s">
        <v>30</v>
      </c>
      <c r="E3960" s="10">
        <v>7</v>
      </c>
      <c r="I3960" t="s">
        <v>10</v>
      </c>
      <c r="J3960" t="s">
        <v>13</v>
      </c>
      <c r="L3960" t="s">
        <v>186</v>
      </c>
    </row>
    <row r="3961" spans="1:12" x14ac:dyDescent="0.25">
      <c r="A3961" t="s">
        <v>213</v>
      </c>
      <c r="B3961">
        <v>2023</v>
      </c>
      <c r="C3961" t="s">
        <v>129</v>
      </c>
      <c r="D3961" s="9" t="s">
        <v>14</v>
      </c>
      <c r="E3961" s="10">
        <v>1</v>
      </c>
      <c r="I3961" t="s">
        <v>15</v>
      </c>
      <c r="J3961" t="s">
        <v>16</v>
      </c>
      <c r="L3961" t="s">
        <v>187</v>
      </c>
    </row>
    <row r="3962" spans="1:12" x14ac:dyDescent="0.25">
      <c r="A3962" t="s">
        <v>213</v>
      </c>
      <c r="B3962">
        <v>2023</v>
      </c>
      <c r="C3962" t="s">
        <v>129</v>
      </c>
      <c r="D3962" s="9" t="s">
        <v>143</v>
      </c>
      <c r="E3962" s="10">
        <v>2</v>
      </c>
      <c r="I3962" t="s">
        <v>10</v>
      </c>
      <c r="J3962" t="s">
        <v>45</v>
      </c>
      <c r="L3962" t="s">
        <v>186</v>
      </c>
    </row>
    <row r="3963" spans="1:12" x14ac:dyDescent="0.25">
      <c r="A3963" t="s">
        <v>213</v>
      </c>
      <c r="B3963">
        <v>2023</v>
      </c>
      <c r="C3963" t="s">
        <v>129</v>
      </c>
      <c r="D3963" s="9" t="s">
        <v>133</v>
      </c>
      <c r="E3963" s="10">
        <v>1</v>
      </c>
      <c r="I3963" t="s">
        <v>10</v>
      </c>
      <c r="J3963" t="s">
        <v>21</v>
      </c>
      <c r="L3963" t="s">
        <v>186</v>
      </c>
    </row>
    <row r="3964" spans="1:12" x14ac:dyDescent="0.25">
      <c r="A3964" t="s">
        <v>213</v>
      </c>
      <c r="B3964">
        <v>2023</v>
      </c>
      <c r="C3964" t="s">
        <v>129</v>
      </c>
      <c r="D3964" s="9" t="s">
        <v>27</v>
      </c>
      <c r="E3964" s="10">
        <v>3</v>
      </c>
      <c r="I3964" t="s">
        <v>18</v>
      </c>
      <c r="J3964" t="s">
        <v>28</v>
      </c>
      <c r="L3964" t="s">
        <v>188</v>
      </c>
    </row>
    <row r="3965" spans="1:12" x14ac:dyDescent="0.25">
      <c r="A3965" t="s">
        <v>213</v>
      </c>
      <c r="B3965">
        <v>2023</v>
      </c>
      <c r="C3965" t="s">
        <v>129</v>
      </c>
      <c r="D3965" s="9" t="s">
        <v>99</v>
      </c>
      <c r="E3965" s="10">
        <v>1</v>
      </c>
      <c r="I3965" t="s">
        <v>10</v>
      </c>
      <c r="J3965" t="s">
        <v>26</v>
      </c>
      <c r="L3965" t="s">
        <v>189</v>
      </c>
    </row>
    <row r="3966" spans="1:12" x14ac:dyDescent="0.25">
      <c r="A3966" t="s">
        <v>213</v>
      </c>
      <c r="B3966">
        <v>2023</v>
      </c>
      <c r="C3966" t="s">
        <v>129</v>
      </c>
      <c r="D3966" s="9" t="s">
        <v>61</v>
      </c>
      <c r="E3966" s="10">
        <v>3</v>
      </c>
      <c r="I3966" t="s">
        <v>18</v>
      </c>
      <c r="J3966" t="s">
        <v>38</v>
      </c>
      <c r="L3966" t="s">
        <v>186</v>
      </c>
    </row>
    <row r="3967" spans="1:12" x14ac:dyDescent="0.25">
      <c r="A3967" t="s">
        <v>213</v>
      </c>
      <c r="B3967">
        <v>2023</v>
      </c>
      <c r="C3967" t="s">
        <v>129</v>
      </c>
      <c r="D3967" s="9" t="s">
        <v>60</v>
      </c>
      <c r="E3967" s="10">
        <v>4</v>
      </c>
      <c r="I3967" t="s">
        <v>10</v>
      </c>
      <c r="J3967" t="s">
        <v>42</v>
      </c>
      <c r="L3967" t="s">
        <v>188</v>
      </c>
    </row>
    <row r="3968" spans="1:12" x14ac:dyDescent="0.25">
      <c r="A3968" t="s">
        <v>213</v>
      </c>
      <c r="B3968">
        <v>2023</v>
      </c>
      <c r="C3968" t="s">
        <v>129</v>
      </c>
      <c r="D3968" s="9" t="s">
        <v>156</v>
      </c>
      <c r="E3968" s="10">
        <v>1</v>
      </c>
      <c r="I3968" t="s">
        <v>10</v>
      </c>
      <c r="J3968" t="s">
        <v>21</v>
      </c>
      <c r="L3968" t="s">
        <v>186</v>
      </c>
    </row>
    <row r="3969" spans="1:12" x14ac:dyDescent="0.25">
      <c r="A3969" t="s">
        <v>213</v>
      </c>
      <c r="B3969">
        <v>2023</v>
      </c>
      <c r="C3969" t="s">
        <v>129</v>
      </c>
      <c r="D3969" s="9" t="s">
        <v>59</v>
      </c>
      <c r="E3969" s="10">
        <v>1</v>
      </c>
      <c r="I3969" t="s">
        <v>18</v>
      </c>
      <c r="J3969" t="s">
        <v>38</v>
      </c>
      <c r="L3969" t="s">
        <v>186</v>
      </c>
    </row>
    <row r="3970" spans="1:12" x14ac:dyDescent="0.25">
      <c r="A3970" t="s">
        <v>213</v>
      </c>
      <c r="B3970">
        <v>2023</v>
      </c>
      <c r="C3970" t="s">
        <v>129</v>
      </c>
      <c r="D3970" s="9" t="s">
        <v>39</v>
      </c>
      <c r="E3970" s="10">
        <v>2</v>
      </c>
      <c r="I3970" t="s">
        <v>10</v>
      </c>
      <c r="J3970" t="s">
        <v>21</v>
      </c>
      <c r="L3970" t="s">
        <v>188</v>
      </c>
    </row>
    <row r="3971" spans="1:12" x14ac:dyDescent="0.25">
      <c r="A3971" t="s">
        <v>213</v>
      </c>
      <c r="B3971">
        <v>2023</v>
      </c>
      <c r="C3971" t="s">
        <v>129</v>
      </c>
      <c r="D3971" s="9" t="s">
        <v>87</v>
      </c>
      <c r="E3971" s="10">
        <v>1</v>
      </c>
      <c r="I3971" t="s">
        <v>18</v>
      </c>
      <c r="J3971" t="s">
        <v>19</v>
      </c>
      <c r="L3971" t="s">
        <v>188</v>
      </c>
    </row>
    <row r="3972" spans="1:12" x14ac:dyDescent="0.25">
      <c r="A3972" t="s">
        <v>213</v>
      </c>
      <c r="B3972">
        <v>2023</v>
      </c>
      <c r="C3972" t="s">
        <v>129</v>
      </c>
      <c r="D3972" s="9" t="s">
        <v>67</v>
      </c>
      <c r="E3972" s="10">
        <v>2</v>
      </c>
      <c r="I3972" t="s">
        <v>10</v>
      </c>
      <c r="J3972" t="s">
        <v>68</v>
      </c>
      <c r="L3972" t="s">
        <v>186</v>
      </c>
    </row>
    <row r="3973" spans="1:12" x14ac:dyDescent="0.25">
      <c r="A3973" t="s">
        <v>213</v>
      </c>
      <c r="B3973">
        <v>2023</v>
      </c>
      <c r="C3973" t="s">
        <v>129</v>
      </c>
      <c r="D3973" s="9" t="s">
        <v>152</v>
      </c>
      <c r="E3973" s="10">
        <v>1</v>
      </c>
      <c r="I3973" t="s">
        <v>10</v>
      </c>
      <c r="J3973" t="s">
        <v>13</v>
      </c>
      <c r="L3973" t="s">
        <v>189</v>
      </c>
    </row>
    <row r="3974" spans="1:12" x14ac:dyDescent="0.25">
      <c r="A3974" t="s">
        <v>213</v>
      </c>
      <c r="B3974">
        <v>2023</v>
      </c>
      <c r="C3974" t="s">
        <v>129</v>
      </c>
      <c r="D3974" s="9" t="s">
        <v>148</v>
      </c>
      <c r="E3974" s="10">
        <v>2</v>
      </c>
      <c r="I3974" t="s">
        <v>18</v>
      </c>
      <c r="J3974" t="s">
        <v>38</v>
      </c>
      <c r="L3974" t="s">
        <v>186</v>
      </c>
    </row>
    <row r="3975" spans="1:12" x14ac:dyDescent="0.25">
      <c r="A3975" t="s">
        <v>213</v>
      </c>
      <c r="B3975">
        <v>2023</v>
      </c>
      <c r="C3975" t="s">
        <v>129</v>
      </c>
      <c r="D3975" s="9" t="s">
        <v>138</v>
      </c>
      <c r="E3975" s="10">
        <v>2</v>
      </c>
      <c r="I3975" t="s">
        <v>10</v>
      </c>
      <c r="J3975" t="s">
        <v>34</v>
      </c>
      <c r="L3975" t="s">
        <v>186</v>
      </c>
    </row>
    <row r="3976" spans="1:12" x14ac:dyDescent="0.25">
      <c r="A3976" t="s">
        <v>214</v>
      </c>
      <c r="B3976">
        <v>2021</v>
      </c>
      <c r="D3976" s="3" t="s">
        <v>22</v>
      </c>
      <c r="F3976" s="23">
        <v>3641385</v>
      </c>
      <c r="G3976" s="4">
        <v>96</v>
      </c>
      <c r="H3976" s="5">
        <v>0.3931</v>
      </c>
      <c r="I3976" t="s">
        <v>15</v>
      </c>
      <c r="J3976" t="s">
        <v>16</v>
      </c>
      <c r="K3976" s="4">
        <v>283</v>
      </c>
      <c r="L3976" t="s">
        <v>187</v>
      </c>
    </row>
    <row r="3977" spans="1:12" x14ac:dyDescent="0.25">
      <c r="A3977" t="s">
        <v>214</v>
      </c>
      <c r="B3977">
        <v>2021</v>
      </c>
      <c r="D3977" s="3" t="s">
        <v>37</v>
      </c>
      <c r="F3977" s="23">
        <v>2482385</v>
      </c>
      <c r="G3977" s="4">
        <v>89</v>
      </c>
      <c r="H3977" s="5">
        <v>0.48359999999999997</v>
      </c>
      <c r="I3977" t="s">
        <v>10</v>
      </c>
      <c r="J3977" t="s">
        <v>38</v>
      </c>
      <c r="K3977" s="4">
        <v>196</v>
      </c>
      <c r="L3977" t="s">
        <v>187</v>
      </c>
    </row>
    <row r="3978" spans="1:12" x14ac:dyDescent="0.25">
      <c r="A3978" t="s">
        <v>214</v>
      </c>
      <c r="B3978">
        <v>2021</v>
      </c>
      <c r="D3978" s="3" t="s">
        <v>30</v>
      </c>
      <c r="F3978" s="23">
        <v>201120</v>
      </c>
      <c r="G3978" s="4">
        <v>5</v>
      </c>
      <c r="H3978" s="5">
        <v>0.83330000000000004</v>
      </c>
      <c r="I3978" t="s">
        <v>10</v>
      </c>
      <c r="J3978" t="s">
        <v>13</v>
      </c>
      <c r="K3978" s="4">
        <v>12</v>
      </c>
      <c r="L3978" t="s">
        <v>186</v>
      </c>
    </row>
    <row r="3979" spans="1:12" x14ac:dyDescent="0.25">
      <c r="A3979" t="s">
        <v>214</v>
      </c>
      <c r="B3979">
        <v>2021</v>
      </c>
      <c r="D3979" s="3" t="s">
        <v>41</v>
      </c>
      <c r="F3979" s="23">
        <v>1766115</v>
      </c>
      <c r="G3979" s="4">
        <v>53</v>
      </c>
      <c r="H3979" s="5">
        <v>0.3644</v>
      </c>
      <c r="I3979" t="s">
        <v>15</v>
      </c>
      <c r="J3979" t="s">
        <v>42</v>
      </c>
      <c r="K3979" s="4">
        <v>151</v>
      </c>
      <c r="L3979" t="s">
        <v>187</v>
      </c>
    </row>
    <row r="3980" spans="1:12" x14ac:dyDescent="0.25">
      <c r="A3980" t="s">
        <v>214</v>
      </c>
      <c r="B3980">
        <v>2021</v>
      </c>
      <c r="D3980" s="3" t="s">
        <v>27</v>
      </c>
      <c r="F3980" s="23">
        <v>502750</v>
      </c>
      <c r="G3980" s="4">
        <v>45</v>
      </c>
      <c r="H3980" s="5">
        <v>0.47320000000000001</v>
      </c>
      <c r="I3980" t="s">
        <v>18</v>
      </c>
      <c r="J3980" t="s">
        <v>28</v>
      </c>
      <c r="K3980" s="4">
        <v>112</v>
      </c>
      <c r="L3980" t="s">
        <v>188</v>
      </c>
    </row>
    <row r="3981" spans="1:12" x14ac:dyDescent="0.25">
      <c r="A3981" t="s">
        <v>214</v>
      </c>
      <c r="B3981">
        <v>2021</v>
      </c>
      <c r="D3981" s="3" t="s">
        <v>61</v>
      </c>
      <c r="F3981" s="23">
        <v>255610</v>
      </c>
      <c r="G3981" s="4">
        <v>11</v>
      </c>
      <c r="H3981" s="5">
        <v>0.53259999999999996</v>
      </c>
      <c r="I3981" t="s">
        <v>18</v>
      </c>
      <c r="J3981" t="s">
        <v>38</v>
      </c>
      <c r="K3981" s="4">
        <v>21</v>
      </c>
      <c r="L3981" t="s">
        <v>186</v>
      </c>
    </row>
    <row r="3982" spans="1:12" x14ac:dyDescent="0.25">
      <c r="A3982" t="s">
        <v>214</v>
      </c>
      <c r="B3982">
        <v>2021</v>
      </c>
      <c r="D3982" s="3" t="s">
        <v>73</v>
      </c>
      <c r="F3982" s="23">
        <v>307980</v>
      </c>
      <c r="G3982" s="4">
        <v>9</v>
      </c>
      <c r="H3982" s="5">
        <v>0.47410000000000002</v>
      </c>
      <c r="I3982" t="s">
        <v>18</v>
      </c>
      <c r="J3982" t="s">
        <v>19</v>
      </c>
      <c r="K3982" s="4">
        <v>18</v>
      </c>
      <c r="L3982" t="s">
        <v>186</v>
      </c>
    </row>
    <row r="3983" spans="1:12" x14ac:dyDescent="0.25">
      <c r="A3983" t="s">
        <v>214</v>
      </c>
      <c r="B3983">
        <v>2021</v>
      </c>
      <c r="D3983" s="3" t="s">
        <v>12</v>
      </c>
      <c r="F3983" s="23">
        <v>1572275</v>
      </c>
      <c r="G3983" s="4">
        <v>38</v>
      </c>
      <c r="H3983" s="5">
        <v>0.48620000000000002</v>
      </c>
      <c r="I3983" t="s">
        <v>10</v>
      </c>
      <c r="J3983" t="s">
        <v>13</v>
      </c>
      <c r="K3983" s="4">
        <v>96</v>
      </c>
      <c r="L3983" t="s">
        <v>188</v>
      </c>
    </row>
    <row r="3984" spans="1:12" x14ac:dyDescent="0.25">
      <c r="A3984" t="s">
        <v>214</v>
      </c>
      <c r="B3984">
        <v>2021</v>
      </c>
      <c r="D3984" s="3" t="s">
        <v>33</v>
      </c>
      <c r="F3984" s="23">
        <v>533885</v>
      </c>
      <c r="G3984" s="4">
        <v>13</v>
      </c>
      <c r="H3984" s="5">
        <v>0.54210000000000003</v>
      </c>
      <c r="I3984" t="s">
        <v>18</v>
      </c>
      <c r="J3984" t="s">
        <v>34</v>
      </c>
      <c r="K3984" s="4">
        <v>24</v>
      </c>
      <c r="L3984" t="s">
        <v>186</v>
      </c>
    </row>
    <row r="3985" spans="1:12" x14ac:dyDescent="0.25">
      <c r="A3985" t="s">
        <v>214</v>
      </c>
      <c r="B3985">
        <v>2021</v>
      </c>
      <c r="D3985" s="3" t="s">
        <v>75</v>
      </c>
      <c r="F3985" s="23">
        <v>48270</v>
      </c>
      <c r="G3985" s="4">
        <v>2</v>
      </c>
      <c r="H3985" s="5">
        <v>0.68589999999999995</v>
      </c>
      <c r="I3985" t="s">
        <v>18</v>
      </c>
      <c r="J3985" t="s">
        <v>19</v>
      </c>
      <c r="K3985" s="4">
        <v>3</v>
      </c>
      <c r="L3985" t="s">
        <v>189</v>
      </c>
    </row>
    <row r="3986" spans="1:12" x14ac:dyDescent="0.25">
      <c r="A3986" t="s">
        <v>214</v>
      </c>
      <c r="B3986">
        <v>2021</v>
      </c>
      <c r="D3986" s="3" t="s">
        <v>106</v>
      </c>
      <c r="F3986" s="23">
        <v>57150</v>
      </c>
      <c r="G3986" s="4">
        <v>3</v>
      </c>
      <c r="H3986" s="5">
        <v>0.51219999999999999</v>
      </c>
      <c r="I3986" t="s">
        <v>10</v>
      </c>
      <c r="J3986" t="s">
        <v>11</v>
      </c>
      <c r="K3986" s="4">
        <v>6</v>
      </c>
      <c r="L3986" t="s">
        <v>189</v>
      </c>
    </row>
    <row r="3987" spans="1:12" x14ac:dyDescent="0.25">
      <c r="A3987" t="s">
        <v>214</v>
      </c>
      <c r="B3987">
        <v>2021</v>
      </c>
      <c r="D3987" s="3" t="s">
        <v>89</v>
      </c>
      <c r="F3987" s="23">
        <v>62800</v>
      </c>
      <c r="G3987" s="4">
        <v>1</v>
      </c>
      <c r="H3987" s="5">
        <v>0.1</v>
      </c>
      <c r="I3987" t="s">
        <v>10</v>
      </c>
      <c r="J3987" t="s">
        <v>21</v>
      </c>
      <c r="K3987" s="4">
        <v>9</v>
      </c>
      <c r="L3987" t="s">
        <v>189</v>
      </c>
    </row>
    <row r="3988" spans="1:12" x14ac:dyDescent="0.25">
      <c r="A3988" t="s">
        <v>214</v>
      </c>
      <c r="B3988">
        <v>2021</v>
      </c>
      <c r="D3988" s="3" t="s">
        <v>9</v>
      </c>
      <c r="F3988" s="23">
        <v>273800</v>
      </c>
      <c r="G3988" s="4">
        <v>4</v>
      </c>
      <c r="H3988" s="5">
        <v>0.21310000000000001</v>
      </c>
      <c r="I3988" t="s">
        <v>10</v>
      </c>
      <c r="J3988" t="s">
        <v>11</v>
      </c>
      <c r="K3988" s="4">
        <v>19</v>
      </c>
      <c r="L3988" t="s">
        <v>186</v>
      </c>
    </row>
    <row r="3989" spans="1:12" x14ac:dyDescent="0.25">
      <c r="A3989" t="s">
        <v>214</v>
      </c>
      <c r="B3989">
        <v>2021</v>
      </c>
      <c r="D3989" s="3" t="s">
        <v>46</v>
      </c>
      <c r="F3989" s="23">
        <v>1100230</v>
      </c>
      <c r="G3989" s="4">
        <v>27</v>
      </c>
      <c r="H3989" s="5">
        <v>0.4945</v>
      </c>
      <c r="I3989" t="s">
        <v>10</v>
      </c>
      <c r="J3989" t="s">
        <v>45</v>
      </c>
      <c r="K3989" s="4">
        <v>57</v>
      </c>
      <c r="L3989" t="s">
        <v>188</v>
      </c>
    </row>
    <row r="3990" spans="1:12" x14ac:dyDescent="0.25">
      <c r="A3990" t="s">
        <v>214</v>
      </c>
      <c r="B3990">
        <v>2021</v>
      </c>
      <c r="D3990" s="3" t="s">
        <v>29</v>
      </c>
      <c r="F3990" s="23">
        <v>351770</v>
      </c>
      <c r="G3990" s="4">
        <v>9</v>
      </c>
      <c r="H3990" s="5">
        <v>0.29970000000000002</v>
      </c>
      <c r="I3990" t="s">
        <v>10</v>
      </c>
      <c r="J3990" t="s">
        <v>21</v>
      </c>
      <c r="K3990" s="4">
        <v>28</v>
      </c>
      <c r="L3990" t="s">
        <v>188</v>
      </c>
    </row>
    <row r="3991" spans="1:12" x14ac:dyDescent="0.25">
      <c r="A3991" t="s">
        <v>214</v>
      </c>
      <c r="B3991">
        <v>2021</v>
      </c>
      <c r="D3991" s="3" t="s">
        <v>56</v>
      </c>
      <c r="F3991" s="23">
        <v>54750</v>
      </c>
      <c r="G3991" s="4">
        <v>2</v>
      </c>
      <c r="H3991" s="5">
        <v>0.32</v>
      </c>
      <c r="I3991" t="s">
        <v>10</v>
      </c>
      <c r="J3991" t="s">
        <v>11</v>
      </c>
      <c r="K3991" s="4">
        <v>6</v>
      </c>
      <c r="L3991" t="s">
        <v>189</v>
      </c>
    </row>
    <row r="3992" spans="1:12" x14ac:dyDescent="0.25">
      <c r="A3992" t="s">
        <v>214</v>
      </c>
      <c r="B3992">
        <v>2021</v>
      </c>
      <c r="D3992" s="3" t="s">
        <v>74</v>
      </c>
      <c r="F3992" s="23">
        <v>104010</v>
      </c>
      <c r="G3992" s="4">
        <v>5</v>
      </c>
      <c r="H3992" s="5">
        <v>0.2767</v>
      </c>
      <c r="I3992" t="s">
        <v>18</v>
      </c>
      <c r="J3992" t="s">
        <v>19</v>
      </c>
      <c r="K3992" s="4">
        <v>17</v>
      </c>
      <c r="L3992" t="s">
        <v>186</v>
      </c>
    </row>
    <row r="3993" spans="1:12" x14ac:dyDescent="0.25">
      <c r="A3993" t="s">
        <v>214</v>
      </c>
      <c r="B3993">
        <v>2021</v>
      </c>
      <c r="D3993" s="3" t="s">
        <v>52</v>
      </c>
      <c r="F3993" s="23">
        <v>151600</v>
      </c>
      <c r="G3993" s="4">
        <v>3</v>
      </c>
      <c r="H3993" s="5">
        <v>0.3</v>
      </c>
      <c r="I3993" t="s">
        <v>18</v>
      </c>
      <c r="J3993" t="s">
        <v>36</v>
      </c>
      <c r="K3993" s="4">
        <v>10</v>
      </c>
      <c r="L3993" t="s">
        <v>186</v>
      </c>
    </row>
    <row r="3994" spans="1:12" x14ac:dyDescent="0.25">
      <c r="A3994" t="s">
        <v>214</v>
      </c>
      <c r="B3994">
        <v>2021</v>
      </c>
      <c r="D3994" s="3" t="s">
        <v>47</v>
      </c>
      <c r="F3994" s="23">
        <v>266030</v>
      </c>
      <c r="G3994" s="4">
        <v>4</v>
      </c>
      <c r="H3994" s="5">
        <v>0.54049999999999998</v>
      </c>
      <c r="I3994" t="s">
        <v>18</v>
      </c>
      <c r="J3994" t="s">
        <v>34</v>
      </c>
      <c r="K3994" s="4">
        <v>8</v>
      </c>
      <c r="L3994" t="s">
        <v>186</v>
      </c>
    </row>
    <row r="3995" spans="1:12" x14ac:dyDescent="0.25">
      <c r="A3995" t="s">
        <v>214</v>
      </c>
      <c r="B3995">
        <v>2021</v>
      </c>
      <c r="D3995" s="3" t="s">
        <v>20</v>
      </c>
      <c r="F3995" s="23">
        <v>444570</v>
      </c>
      <c r="G3995" s="4">
        <v>12</v>
      </c>
      <c r="H3995" s="5">
        <v>0.34920000000000001</v>
      </c>
      <c r="I3995" t="s">
        <v>10</v>
      </c>
      <c r="J3995" t="s">
        <v>21</v>
      </c>
      <c r="K3995" s="4">
        <v>35</v>
      </c>
      <c r="L3995" t="s">
        <v>186</v>
      </c>
    </row>
    <row r="3996" spans="1:12" x14ac:dyDescent="0.25">
      <c r="A3996" t="s">
        <v>214</v>
      </c>
      <c r="B3996">
        <v>2021</v>
      </c>
      <c r="D3996" s="3" t="s">
        <v>51</v>
      </c>
      <c r="F3996" s="23">
        <v>240910</v>
      </c>
      <c r="G3996" s="4">
        <v>9</v>
      </c>
      <c r="H3996" s="5">
        <v>0.51859999999999995</v>
      </c>
      <c r="I3996" t="s">
        <v>15</v>
      </c>
      <c r="J3996" t="s">
        <v>42</v>
      </c>
      <c r="K3996" s="4">
        <v>20</v>
      </c>
      <c r="L3996" t="s">
        <v>186</v>
      </c>
    </row>
    <row r="3997" spans="1:12" x14ac:dyDescent="0.25">
      <c r="A3997" t="s">
        <v>214</v>
      </c>
      <c r="B3997">
        <v>2021</v>
      </c>
      <c r="D3997" s="3" t="s">
        <v>64</v>
      </c>
      <c r="F3997" s="23">
        <v>1037220</v>
      </c>
      <c r="G3997" s="4">
        <v>20</v>
      </c>
      <c r="H3997" s="5">
        <v>0.4758</v>
      </c>
      <c r="I3997" t="s">
        <v>18</v>
      </c>
      <c r="J3997" t="s">
        <v>19</v>
      </c>
      <c r="K3997" s="4">
        <v>52</v>
      </c>
      <c r="L3997" t="s">
        <v>188</v>
      </c>
    </row>
    <row r="3998" spans="1:12" x14ac:dyDescent="0.25">
      <c r="A3998" t="s">
        <v>214</v>
      </c>
      <c r="B3998">
        <v>2021</v>
      </c>
      <c r="D3998" s="3" t="s">
        <v>50</v>
      </c>
      <c r="F3998" s="23">
        <v>568700</v>
      </c>
      <c r="G3998" s="4">
        <v>23</v>
      </c>
      <c r="H3998" s="5">
        <v>0.51939999999999997</v>
      </c>
      <c r="I3998" t="s">
        <v>15</v>
      </c>
      <c r="J3998" t="s">
        <v>42</v>
      </c>
      <c r="K3998" s="4">
        <v>47</v>
      </c>
      <c r="L3998" t="s">
        <v>188</v>
      </c>
    </row>
    <row r="3999" spans="1:12" x14ac:dyDescent="0.25">
      <c r="A3999" t="s">
        <v>214</v>
      </c>
      <c r="B3999">
        <v>2021</v>
      </c>
      <c r="D3999" s="3" t="s">
        <v>23</v>
      </c>
      <c r="F3999" s="23">
        <v>611535</v>
      </c>
      <c r="G3999" s="4">
        <v>8</v>
      </c>
      <c r="H3999" s="5">
        <v>0.25280000000000002</v>
      </c>
      <c r="I3999" t="s">
        <v>18</v>
      </c>
      <c r="J3999" t="s">
        <v>19</v>
      </c>
      <c r="K3999" s="4">
        <v>30</v>
      </c>
      <c r="L3999" t="s">
        <v>188</v>
      </c>
    </row>
    <row r="4000" spans="1:12" x14ac:dyDescent="0.25">
      <c r="A4000" t="s">
        <v>214</v>
      </c>
      <c r="B4000">
        <v>2021</v>
      </c>
      <c r="D4000" s="3" t="s">
        <v>59</v>
      </c>
      <c r="F4000" s="23">
        <v>744800</v>
      </c>
      <c r="G4000" s="4">
        <v>32</v>
      </c>
      <c r="H4000" s="5">
        <v>0.56710000000000005</v>
      </c>
      <c r="I4000" t="s">
        <v>18</v>
      </c>
      <c r="J4000" t="s">
        <v>38</v>
      </c>
      <c r="K4000" s="4">
        <v>58</v>
      </c>
      <c r="L4000" t="s">
        <v>186</v>
      </c>
    </row>
    <row r="4001" spans="1:12" x14ac:dyDescent="0.25">
      <c r="A4001" t="s">
        <v>214</v>
      </c>
      <c r="B4001">
        <v>2021</v>
      </c>
      <c r="D4001" s="3" t="s">
        <v>24</v>
      </c>
      <c r="F4001" s="23">
        <v>119600</v>
      </c>
      <c r="G4001" s="4">
        <v>1</v>
      </c>
      <c r="H4001" s="5">
        <v>0.125</v>
      </c>
      <c r="I4001" t="s">
        <v>15</v>
      </c>
      <c r="J4001" t="s">
        <v>16</v>
      </c>
      <c r="K4001" s="4">
        <v>8</v>
      </c>
      <c r="L4001" t="s">
        <v>186</v>
      </c>
    </row>
    <row r="4002" spans="1:12" x14ac:dyDescent="0.25">
      <c r="A4002" t="s">
        <v>214</v>
      </c>
      <c r="B4002">
        <v>2021</v>
      </c>
      <c r="D4002" s="3" t="s">
        <v>63</v>
      </c>
      <c r="F4002" s="23">
        <v>1138650</v>
      </c>
      <c r="G4002" s="4">
        <v>26</v>
      </c>
      <c r="H4002" s="5">
        <v>0.69059999999999999</v>
      </c>
      <c r="I4002" t="s">
        <v>18</v>
      </c>
      <c r="J4002" t="s">
        <v>19</v>
      </c>
      <c r="K4002" s="4">
        <v>42</v>
      </c>
      <c r="L4002" t="s">
        <v>186</v>
      </c>
    </row>
    <row r="4003" spans="1:12" x14ac:dyDescent="0.25">
      <c r="A4003" t="s">
        <v>214</v>
      </c>
      <c r="B4003">
        <v>2021</v>
      </c>
      <c r="D4003" s="3" t="s">
        <v>60</v>
      </c>
      <c r="F4003" s="23">
        <v>790145</v>
      </c>
      <c r="G4003" s="4">
        <v>31</v>
      </c>
      <c r="H4003" s="5">
        <v>0.45540000000000003</v>
      </c>
      <c r="I4003" t="s">
        <v>10</v>
      </c>
      <c r="J4003" t="s">
        <v>42</v>
      </c>
      <c r="K4003" s="4">
        <v>69</v>
      </c>
      <c r="L4003" t="s">
        <v>188</v>
      </c>
    </row>
    <row r="4004" spans="1:12" x14ac:dyDescent="0.25">
      <c r="A4004" t="s">
        <v>214</v>
      </c>
      <c r="B4004">
        <v>2021</v>
      </c>
      <c r="D4004" s="3" t="s">
        <v>40</v>
      </c>
      <c r="F4004" s="23">
        <v>541780</v>
      </c>
      <c r="G4004" s="4">
        <v>15</v>
      </c>
      <c r="H4004" s="5">
        <v>0.54469999999999996</v>
      </c>
      <c r="I4004" t="s">
        <v>18</v>
      </c>
      <c r="J4004" t="s">
        <v>16</v>
      </c>
      <c r="K4004" s="4">
        <v>42</v>
      </c>
      <c r="L4004" t="s">
        <v>186</v>
      </c>
    </row>
    <row r="4005" spans="1:12" x14ac:dyDescent="0.25">
      <c r="A4005" t="s">
        <v>214</v>
      </c>
      <c r="B4005">
        <v>2021</v>
      </c>
      <c r="D4005" s="3" t="s">
        <v>31</v>
      </c>
      <c r="F4005" s="23">
        <v>115160</v>
      </c>
      <c r="G4005" s="4">
        <v>18</v>
      </c>
      <c r="H4005" s="5">
        <v>0.48759999999999998</v>
      </c>
      <c r="I4005" t="s">
        <v>10</v>
      </c>
      <c r="J4005" t="s">
        <v>32</v>
      </c>
      <c r="K4005" s="4">
        <v>36</v>
      </c>
      <c r="L4005" t="s">
        <v>186</v>
      </c>
    </row>
    <row r="4006" spans="1:12" x14ac:dyDescent="0.25">
      <c r="A4006" t="s">
        <v>214</v>
      </c>
      <c r="B4006">
        <v>2021</v>
      </c>
      <c r="D4006" s="3" t="s">
        <v>78</v>
      </c>
      <c r="F4006" s="23">
        <v>59500</v>
      </c>
      <c r="G4006" s="4">
        <v>2</v>
      </c>
      <c r="H4006" s="5">
        <v>0.2336</v>
      </c>
      <c r="I4006" t="s">
        <v>10</v>
      </c>
      <c r="J4006" t="s">
        <v>32</v>
      </c>
      <c r="K4006" s="4">
        <v>9</v>
      </c>
      <c r="L4006" t="s">
        <v>189</v>
      </c>
    </row>
    <row r="4007" spans="1:12" x14ac:dyDescent="0.25">
      <c r="A4007" t="s">
        <v>214</v>
      </c>
      <c r="B4007">
        <v>2021</v>
      </c>
      <c r="D4007" s="3" t="s">
        <v>25</v>
      </c>
      <c r="F4007" s="23">
        <v>194860</v>
      </c>
      <c r="G4007" s="4">
        <v>18</v>
      </c>
      <c r="H4007" s="5">
        <v>0.56010000000000004</v>
      </c>
      <c r="I4007" t="s">
        <v>10</v>
      </c>
      <c r="J4007" t="s">
        <v>26</v>
      </c>
      <c r="K4007" s="4">
        <v>36</v>
      </c>
      <c r="L4007" t="s">
        <v>186</v>
      </c>
    </row>
    <row r="4008" spans="1:12" x14ac:dyDescent="0.25">
      <c r="A4008" t="s">
        <v>214</v>
      </c>
      <c r="B4008">
        <v>2021</v>
      </c>
      <c r="D4008" s="3" t="s">
        <v>67</v>
      </c>
      <c r="F4008" s="23">
        <v>59880</v>
      </c>
      <c r="G4008" s="4">
        <v>0</v>
      </c>
      <c r="H4008" s="5">
        <v>0</v>
      </c>
      <c r="I4008" t="s">
        <v>10</v>
      </c>
      <c r="J4008" t="s">
        <v>68</v>
      </c>
      <c r="K4008" s="4">
        <v>3</v>
      </c>
      <c r="L4008" t="s">
        <v>186</v>
      </c>
    </row>
    <row r="4009" spans="1:12" x14ac:dyDescent="0.25">
      <c r="A4009" t="s">
        <v>214</v>
      </c>
      <c r="B4009">
        <v>2021</v>
      </c>
      <c r="D4009" s="3" t="s">
        <v>44</v>
      </c>
      <c r="F4009" s="23">
        <v>5933880</v>
      </c>
      <c r="G4009" s="4">
        <v>217</v>
      </c>
      <c r="H4009" s="5">
        <v>0.55359999999999998</v>
      </c>
      <c r="I4009" t="s">
        <v>10</v>
      </c>
      <c r="J4009" t="s">
        <v>45</v>
      </c>
      <c r="K4009" s="4">
        <v>456</v>
      </c>
      <c r="L4009" t="s">
        <v>187</v>
      </c>
    </row>
    <row r="4010" spans="1:12" x14ac:dyDescent="0.25">
      <c r="A4010" t="s">
        <v>214</v>
      </c>
      <c r="B4010">
        <v>2021</v>
      </c>
      <c r="D4010" s="3" t="s">
        <v>35</v>
      </c>
      <c r="F4010" s="23">
        <v>2631290</v>
      </c>
      <c r="G4010" s="4">
        <v>79</v>
      </c>
      <c r="H4010" s="5">
        <v>0.43380000000000002</v>
      </c>
      <c r="I4010" t="s">
        <v>18</v>
      </c>
      <c r="J4010" t="s">
        <v>36</v>
      </c>
      <c r="K4010" s="4">
        <v>204</v>
      </c>
      <c r="L4010" t="s">
        <v>187</v>
      </c>
    </row>
    <row r="4011" spans="1:12" x14ac:dyDescent="0.25">
      <c r="A4011" t="s">
        <v>214</v>
      </c>
      <c r="B4011">
        <v>2021</v>
      </c>
      <c r="D4011" s="3" t="s">
        <v>39</v>
      </c>
      <c r="F4011" s="23">
        <v>290160</v>
      </c>
      <c r="G4011" s="4">
        <v>12</v>
      </c>
      <c r="H4011" s="5">
        <v>0.55769999999999997</v>
      </c>
      <c r="I4011" t="s">
        <v>10</v>
      </c>
      <c r="J4011" t="s">
        <v>21</v>
      </c>
      <c r="K4011" s="4">
        <v>22</v>
      </c>
      <c r="L4011" t="s">
        <v>188</v>
      </c>
    </row>
    <row r="4012" spans="1:12" x14ac:dyDescent="0.25">
      <c r="A4012" t="s">
        <v>214</v>
      </c>
      <c r="B4012">
        <v>2021</v>
      </c>
      <c r="D4012" s="3" t="s">
        <v>14</v>
      </c>
      <c r="F4012" s="23">
        <v>7895795.8799999999</v>
      </c>
      <c r="G4012" s="4">
        <v>254</v>
      </c>
      <c r="H4012" s="5">
        <v>0.54859999999999998</v>
      </c>
      <c r="I4012" t="s">
        <v>15</v>
      </c>
      <c r="J4012" t="s">
        <v>16</v>
      </c>
      <c r="K4012" s="4">
        <v>593</v>
      </c>
      <c r="L4012" t="s">
        <v>187</v>
      </c>
    </row>
    <row r="4013" spans="1:12" x14ac:dyDescent="0.25">
      <c r="A4013" t="s">
        <v>214</v>
      </c>
      <c r="B4013">
        <v>2021</v>
      </c>
      <c r="D4013" s="3" t="s">
        <v>48</v>
      </c>
      <c r="F4013" s="23">
        <v>1524590</v>
      </c>
      <c r="G4013" s="4">
        <v>18</v>
      </c>
      <c r="H4013" s="5">
        <v>0.3332</v>
      </c>
      <c r="I4013" t="s">
        <v>18</v>
      </c>
      <c r="J4013" t="s">
        <v>19</v>
      </c>
      <c r="K4013" s="4">
        <v>55</v>
      </c>
      <c r="L4013" t="s">
        <v>188</v>
      </c>
    </row>
    <row r="4014" spans="1:12" x14ac:dyDescent="0.25">
      <c r="A4014" t="s">
        <v>214</v>
      </c>
      <c r="B4014">
        <v>2021</v>
      </c>
      <c r="D4014" s="3" t="s">
        <v>69</v>
      </c>
      <c r="F4014" s="23">
        <v>1051905</v>
      </c>
      <c r="G4014" s="4">
        <v>27</v>
      </c>
      <c r="H4014" s="5">
        <v>0.40939999999999999</v>
      </c>
      <c r="I4014" t="s">
        <v>18</v>
      </c>
      <c r="J4014" t="s">
        <v>19</v>
      </c>
      <c r="K4014" s="4">
        <v>67</v>
      </c>
      <c r="L4014" t="s">
        <v>186</v>
      </c>
    </row>
    <row r="4015" spans="1:12" x14ac:dyDescent="0.25">
      <c r="A4015" t="s">
        <v>214</v>
      </c>
      <c r="B4015">
        <v>2021</v>
      </c>
      <c r="D4015" s="3" t="s">
        <v>58</v>
      </c>
      <c r="F4015" s="23">
        <v>235560</v>
      </c>
      <c r="G4015" s="4">
        <v>8</v>
      </c>
      <c r="H4015" s="5">
        <v>0.56000000000000005</v>
      </c>
      <c r="I4015" t="s">
        <v>18</v>
      </c>
      <c r="J4015" t="s">
        <v>38</v>
      </c>
      <c r="K4015" s="4">
        <v>18</v>
      </c>
      <c r="L4015" t="s">
        <v>189</v>
      </c>
    </row>
    <row r="4016" spans="1:12" x14ac:dyDescent="0.25">
      <c r="A4016" t="s">
        <v>214</v>
      </c>
      <c r="B4016">
        <v>2021</v>
      </c>
      <c r="D4016" s="3" t="s">
        <v>55</v>
      </c>
      <c r="F4016" s="23">
        <v>7885340</v>
      </c>
      <c r="G4016" s="4">
        <v>228</v>
      </c>
      <c r="H4016" s="5">
        <v>0.53069999999999995</v>
      </c>
      <c r="I4016" t="s">
        <v>10</v>
      </c>
      <c r="J4016" t="s">
        <v>34</v>
      </c>
      <c r="K4016" s="4">
        <v>468</v>
      </c>
      <c r="L4016" t="s">
        <v>187</v>
      </c>
    </row>
    <row r="4017" spans="1:12" x14ac:dyDescent="0.25">
      <c r="A4017" t="s">
        <v>214</v>
      </c>
      <c r="B4017">
        <v>2021</v>
      </c>
      <c r="D4017" s="3" t="s">
        <v>66</v>
      </c>
      <c r="F4017" s="23">
        <v>375550</v>
      </c>
      <c r="G4017" s="4">
        <v>12</v>
      </c>
      <c r="H4017" s="5">
        <v>0.48280000000000001</v>
      </c>
      <c r="I4017" t="s">
        <v>18</v>
      </c>
      <c r="J4017" t="s">
        <v>16</v>
      </c>
      <c r="K4017" s="4">
        <v>31</v>
      </c>
      <c r="L4017" t="s">
        <v>189</v>
      </c>
    </row>
    <row r="4018" spans="1:12" x14ac:dyDescent="0.25">
      <c r="A4018" t="s">
        <v>214</v>
      </c>
      <c r="B4018">
        <v>2021</v>
      </c>
      <c r="D4018" s="3" t="s">
        <v>54</v>
      </c>
      <c r="F4018" s="23">
        <v>38320</v>
      </c>
      <c r="G4018" s="4">
        <v>1</v>
      </c>
      <c r="H4018" s="5">
        <v>0.5</v>
      </c>
      <c r="I4018" t="s">
        <v>10</v>
      </c>
      <c r="J4018" t="s">
        <v>34</v>
      </c>
      <c r="K4018" s="4">
        <v>2</v>
      </c>
      <c r="L4018" t="s">
        <v>189</v>
      </c>
    </row>
    <row r="4019" spans="1:12" x14ac:dyDescent="0.25">
      <c r="A4019" t="s">
        <v>214</v>
      </c>
      <c r="B4019">
        <v>2021</v>
      </c>
      <c r="D4019" s="3" t="s">
        <v>70</v>
      </c>
      <c r="F4019" s="23">
        <v>8760</v>
      </c>
      <c r="G4019" s="4">
        <v>1</v>
      </c>
      <c r="H4019" s="5">
        <v>1</v>
      </c>
      <c r="I4019" t="s">
        <v>10</v>
      </c>
      <c r="J4019" t="s">
        <v>11</v>
      </c>
      <c r="K4019" s="4">
        <v>1</v>
      </c>
      <c r="L4019" t="s">
        <v>189</v>
      </c>
    </row>
    <row r="4020" spans="1:12" x14ac:dyDescent="0.25">
      <c r="A4020" t="s">
        <v>214</v>
      </c>
      <c r="B4020">
        <v>2021</v>
      </c>
      <c r="D4020" s="3" t="s">
        <v>82</v>
      </c>
      <c r="F4020" s="23">
        <v>199810</v>
      </c>
      <c r="G4020" s="4">
        <v>12</v>
      </c>
      <c r="H4020" s="5">
        <v>0.62760000000000005</v>
      </c>
      <c r="I4020" t="s">
        <v>18</v>
      </c>
      <c r="J4020" t="s">
        <v>34</v>
      </c>
      <c r="K4020" s="4">
        <v>24</v>
      </c>
      <c r="L4020" t="s">
        <v>186</v>
      </c>
    </row>
    <row r="4021" spans="1:12" x14ac:dyDescent="0.25">
      <c r="A4021" t="s">
        <v>214</v>
      </c>
      <c r="B4021">
        <v>2021</v>
      </c>
      <c r="D4021" s="3" t="s">
        <v>84</v>
      </c>
      <c r="F4021" s="23">
        <v>126650</v>
      </c>
      <c r="G4021" s="4">
        <v>2</v>
      </c>
      <c r="H4021" s="5">
        <v>0.29139999999999999</v>
      </c>
      <c r="I4021" t="s">
        <v>18</v>
      </c>
      <c r="J4021" t="s">
        <v>19</v>
      </c>
      <c r="K4021" s="4">
        <v>8</v>
      </c>
      <c r="L4021" t="s">
        <v>189</v>
      </c>
    </row>
    <row r="4022" spans="1:12" x14ac:dyDescent="0.25">
      <c r="A4022" t="s">
        <v>214</v>
      </c>
      <c r="B4022">
        <v>2021</v>
      </c>
      <c r="D4022" s="3" t="s">
        <v>93</v>
      </c>
      <c r="F4022" s="23">
        <v>50370</v>
      </c>
      <c r="G4022" s="4">
        <v>2</v>
      </c>
      <c r="H4022" s="5">
        <v>0.39129999999999998</v>
      </c>
      <c r="I4022" t="s">
        <v>10</v>
      </c>
      <c r="J4022" t="s">
        <v>11</v>
      </c>
      <c r="K4022" s="4">
        <v>5</v>
      </c>
      <c r="L4022" t="s">
        <v>189</v>
      </c>
    </row>
    <row r="4023" spans="1:12" x14ac:dyDescent="0.25">
      <c r="A4023" t="s">
        <v>214</v>
      </c>
      <c r="B4023">
        <v>2021</v>
      </c>
      <c r="D4023" s="3" t="s">
        <v>71</v>
      </c>
      <c r="F4023" s="23">
        <v>92035</v>
      </c>
      <c r="G4023" s="4">
        <v>4</v>
      </c>
      <c r="H4023" s="5">
        <v>0.30209999999999998</v>
      </c>
      <c r="I4023" t="s">
        <v>18</v>
      </c>
      <c r="J4023" t="s">
        <v>72</v>
      </c>
      <c r="K4023" s="4">
        <v>14</v>
      </c>
      <c r="L4023" t="s">
        <v>186</v>
      </c>
    </row>
    <row r="4024" spans="1:12" x14ac:dyDescent="0.25">
      <c r="A4024" t="s">
        <v>214</v>
      </c>
      <c r="B4024">
        <v>2021</v>
      </c>
      <c r="D4024" s="3" t="s">
        <v>81</v>
      </c>
      <c r="F4024" s="23">
        <v>184635</v>
      </c>
      <c r="G4024" s="4">
        <v>7</v>
      </c>
      <c r="H4024" s="5">
        <v>0.48349999999999999</v>
      </c>
      <c r="I4024" t="s">
        <v>10</v>
      </c>
      <c r="J4024" t="s">
        <v>68</v>
      </c>
      <c r="K4024" s="4">
        <v>15</v>
      </c>
      <c r="L4024" t="s">
        <v>186</v>
      </c>
    </row>
    <row r="4025" spans="1:12" x14ac:dyDescent="0.25">
      <c r="A4025" t="s">
        <v>214</v>
      </c>
      <c r="B4025">
        <v>2021</v>
      </c>
      <c r="D4025" s="3" t="s">
        <v>79</v>
      </c>
      <c r="F4025" s="23">
        <v>926450</v>
      </c>
      <c r="G4025" s="4">
        <v>30</v>
      </c>
      <c r="H4025" s="5">
        <v>0.5706</v>
      </c>
      <c r="I4025" t="s">
        <v>18</v>
      </c>
      <c r="J4025" t="s">
        <v>45</v>
      </c>
      <c r="K4025" s="4">
        <v>60</v>
      </c>
      <c r="L4025" t="s">
        <v>188</v>
      </c>
    </row>
    <row r="4026" spans="1:12" x14ac:dyDescent="0.25">
      <c r="A4026" t="s">
        <v>214</v>
      </c>
      <c r="B4026">
        <v>2021</v>
      </c>
      <c r="D4026" s="3" t="s">
        <v>17</v>
      </c>
      <c r="F4026" s="23">
        <v>123660</v>
      </c>
      <c r="G4026" s="4">
        <v>4</v>
      </c>
      <c r="H4026" s="5">
        <v>0.87739999999999996</v>
      </c>
      <c r="I4026" t="s">
        <v>18</v>
      </c>
      <c r="J4026" t="s">
        <v>19</v>
      </c>
      <c r="K4026" s="4">
        <v>8</v>
      </c>
      <c r="L4026" t="s">
        <v>189</v>
      </c>
    </row>
    <row r="4027" spans="1:12" x14ac:dyDescent="0.25">
      <c r="A4027" t="s">
        <v>214</v>
      </c>
      <c r="B4027">
        <v>2021</v>
      </c>
      <c r="D4027" s="3" t="s">
        <v>53</v>
      </c>
      <c r="F4027" s="23">
        <v>393870</v>
      </c>
      <c r="G4027" s="4">
        <v>13</v>
      </c>
      <c r="H4027" s="5">
        <v>0.41710000000000003</v>
      </c>
      <c r="I4027" t="s">
        <v>18</v>
      </c>
      <c r="J4027" t="s">
        <v>16</v>
      </c>
      <c r="K4027" s="4">
        <v>36</v>
      </c>
      <c r="L4027" t="s">
        <v>186</v>
      </c>
    </row>
    <row r="4028" spans="1:12" x14ac:dyDescent="0.25">
      <c r="A4028" t="s">
        <v>214</v>
      </c>
      <c r="B4028">
        <v>2021</v>
      </c>
      <c r="D4028" s="3" t="s">
        <v>88</v>
      </c>
      <c r="F4028" s="23">
        <v>41610</v>
      </c>
      <c r="G4028" s="4">
        <v>3</v>
      </c>
      <c r="H4028" s="5">
        <v>0.73680000000000001</v>
      </c>
      <c r="I4028" t="s">
        <v>10</v>
      </c>
      <c r="J4028" t="s">
        <v>11</v>
      </c>
      <c r="K4028" s="4">
        <v>4</v>
      </c>
      <c r="L4028" t="s">
        <v>189</v>
      </c>
    </row>
    <row r="4029" spans="1:12" x14ac:dyDescent="0.25">
      <c r="A4029" t="s">
        <v>214</v>
      </c>
      <c r="B4029">
        <v>2021</v>
      </c>
      <c r="D4029" s="3" t="s">
        <v>76</v>
      </c>
      <c r="F4029" s="23">
        <v>99071.26</v>
      </c>
      <c r="G4029" s="4">
        <v>3</v>
      </c>
      <c r="H4029" s="5">
        <v>0.59209999999999996</v>
      </c>
      <c r="I4029" t="s">
        <v>18</v>
      </c>
      <c r="J4029" t="s">
        <v>72</v>
      </c>
      <c r="K4029" s="4">
        <v>5</v>
      </c>
      <c r="L4029" t="s">
        <v>189</v>
      </c>
    </row>
    <row r="4030" spans="1:12" x14ac:dyDescent="0.25">
      <c r="A4030" t="s">
        <v>214</v>
      </c>
      <c r="B4030">
        <v>2021</v>
      </c>
      <c r="D4030" s="3" t="s">
        <v>43</v>
      </c>
      <c r="F4030" s="23">
        <v>249460</v>
      </c>
      <c r="G4030" s="4">
        <v>6</v>
      </c>
      <c r="H4030" s="5">
        <v>0.48320000000000002</v>
      </c>
      <c r="I4030" t="s">
        <v>18</v>
      </c>
      <c r="J4030" t="s">
        <v>34</v>
      </c>
      <c r="K4030" s="4">
        <v>19</v>
      </c>
      <c r="L4030" t="s">
        <v>186</v>
      </c>
    </row>
    <row r="4031" spans="1:12" x14ac:dyDescent="0.25">
      <c r="A4031" t="s">
        <v>214</v>
      </c>
      <c r="B4031">
        <v>2021</v>
      </c>
      <c r="D4031" s="3" t="s">
        <v>87</v>
      </c>
      <c r="F4031" s="23">
        <v>2326492.85</v>
      </c>
      <c r="G4031" s="4">
        <v>10</v>
      </c>
      <c r="H4031" s="5">
        <v>0.39169999999999999</v>
      </c>
      <c r="I4031" t="s">
        <v>18</v>
      </c>
      <c r="J4031" t="s">
        <v>19</v>
      </c>
      <c r="K4031" s="4">
        <v>43</v>
      </c>
      <c r="L4031" t="s">
        <v>188</v>
      </c>
    </row>
    <row r="4032" spans="1:12" x14ac:dyDescent="0.25">
      <c r="A4032" t="s">
        <v>214</v>
      </c>
      <c r="B4032">
        <v>2021</v>
      </c>
      <c r="D4032" s="3" t="s">
        <v>80</v>
      </c>
      <c r="F4032" s="23">
        <v>37130</v>
      </c>
      <c r="G4032" s="4">
        <v>4</v>
      </c>
      <c r="H4032" s="5">
        <v>0.40429999999999999</v>
      </c>
      <c r="I4032" t="s">
        <v>10</v>
      </c>
      <c r="J4032" t="s">
        <v>26</v>
      </c>
      <c r="K4032" s="4">
        <v>10</v>
      </c>
      <c r="L4032" t="s">
        <v>189</v>
      </c>
    </row>
    <row r="4033" spans="1:12" x14ac:dyDescent="0.25">
      <c r="A4033" t="s">
        <v>214</v>
      </c>
      <c r="B4033">
        <v>2021</v>
      </c>
      <c r="D4033" s="3" t="s">
        <v>90</v>
      </c>
      <c r="F4033" s="23">
        <v>233360</v>
      </c>
      <c r="G4033" s="4">
        <v>13</v>
      </c>
      <c r="H4033" s="5">
        <v>0.58620000000000005</v>
      </c>
      <c r="I4033" t="s">
        <v>10</v>
      </c>
      <c r="J4033" t="s">
        <v>68</v>
      </c>
      <c r="K4033" s="4">
        <v>24</v>
      </c>
      <c r="L4033" t="s">
        <v>186</v>
      </c>
    </row>
    <row r="4034" spans="1:12" x14ac:dyDescent="0.25">
      <c r="A4034" t="s">
        <v>214</v>
      </c>
      <c r="B4034">
        <v>2021</v>
      </c>
      <c r="D4034" s="3" t="s">
        <v>91</v>
      </c>
      <c r="F4034" s="23">
        <v>971580</v>
      </c>
      <c r="G4034" s="4">
        <v>25</v>
      </c>
      <c r="H4034" s="5">
        <v>0.56259999999999999</v>
      </c>
      <c r="I4034" t="s">
        <v>18</v>
      </c>
      <c r="J4034" t="s">
        <v>19</v>
      </c>
      <c r="K4034" s="4">
        <v>53</v>
      </c>
      <c r="L4034" t="s">
        <v>186</v>
      </c>
    </row>
    <row r="4035" spans="1:12" x14ac:dyDescent="0.25">
      <c r="A4035" t="s">
        <v>214</v>
      </c>
      <c r="B4035">
        <v>2021</v>
      </c>
      <c r="D4035" s="3" t="s">
        <v>57</v>
      </c>
      <c r="F4035" s="23">
        <v>47085</v>
      </c>
      <c r="G4035" s="4">
        <v>0</v>
      </c>
      <c r="H4035" s="5">
        <v>0</v>
      </c>
      <c r="I4035" t="s">
        <v>10</v>
      </c>
      <c r="J4035" t="s">
        <v>11</v>
      </c>
      <c r="K4035" s="4">
        <v>5</v>
      </c>
      <c r="L4035" t="s">
        <v>189</v>
      </c>
    </row>
    <row r="4036" spans="1:12" x14ac:dyDescent="0.25">
      <c r="A4036" t="s">
        <v>214</v>
      </c>
      <c r="B4036">
        <v>2021</v>
      </c>
      <c r="D4036" s="3" t="s">
        <v>85</v>
      </c>
      <c r="F4036" s="23">
        <v>2785350</v>
      </c>
      <c r="G4036" s="4">
        <v>40</v>
      </c>
      <c r="H4036" s="5">
        <v>0.4753</v>
      </c>
      <c r="I4036" t="s">
        <v>18</v>
      </c>
      <c r="J4036" t="s">
        <v>19</v>
      </c>
      <c r="K4036" s="4">
        <v>100</v>
      </c>
      <c r="L4036" t="s">
        <v>188</v>
      </c>
    </row>
    <row r="4037" spans="1:12" x14ac:dyDescent="0.25">
      <c r="A4037" t="s">
        <v>214</v>
      </c>
      <c r="B4037">
        <v>2021</v>
      </c>
      <c r="D4037" s="3" t="s">
        <v>165</v>
      </c>
      <c r="F4037" s="23">
        <v>0</v>
      </c>
      <c r="G4037" s="4">
        <v>0</v>
      </c>
      <c r="H4037" s="5">
        <v>0</v>
      </c>
      <c r="I4037" t="s">
        <v>10</v>
      </c>
      <c r="J4037" t="s">
        <v>32</v>
      </c>
      <c r="K4037" s="4">
        <v>0</v>
      </c>
      <c r="L4037" t="s">
        <v>189</v>
      </c>
    </row>
    <row r="4038" spans="1:12" x14ac:dyDescent="0.25">
      <c r="A4038" t="s">
        <v>214</v>
      </c>
      <c r="B4038">
        <v>2021</v>
      </c>
      <c r="D4038" s="3" t="s">
        <v>95</v>
      </c>
      <c r="F4038" s="23">
        <v>968000</v>
      </c>
      <c r="G4038" s="4">
        <v>2</v>
      </c>
      <c r="H4038" s="5">
        <v>0.18179999999999999</v>
      </c>
      <c r="I4038" t="s">
        <v>18</v>
      </c>
      <c r="J4038" t="s">
        <v>19</v>
      </c>
      <c r="K4038" s="4">
        <v>10</v>
      </c>
      <c r="L4038" t="s">
        <v>189</v>
      </c>
    </row>
    <row r="4039" spans="1:12" x14ac:dyDescent="0.25">
      <c r="A4039" t="s">
        <v>214</v>
      </c>
      <c r="B4039">
        <v>2021</v>
      </c>
      <c r="D4039" s="3" t="s">
        <v>94</v>
      </c>
      <c r="F4039" s="23">
        <v>246715</v>
      </c>
      <c r="G4039" s="4">
        <v>5</v>
      </c>
      <c r="H4039" s="5">
        <v>0.3306</v>
      </c>
      <c r="I4039" t="s">
        <v>18</v>
      </c>
      <c r="J4039" t="s">
        <v>19</v>
      </c>
      <c r="K4039" s="4">
        <v>15</v>
      </c>
      <c r="L4039" t="s">
        <v>189</v>
      </c>
    </row>
    <row r="4040" spans="1:12" x14ac:dyDescent="0.25">
      <c r="A4040" t="s">
        <v>214</v>
      </c>
      <c r="B4040">
        <v>2021</v>
      </c>
      <c r="D4040" s="3" t="s">
        <v>112</v>
      </c>
      <c r="F4040" s="23">
        <v>121220</v>
      </c>
      <c r="G4040" s="4">
        <v>6</v>
      </c>
      <c r="H4040" s="5">
        <v>0.86839999999999995</v>
      </c>
      <c r="I4040" t="s">
        <v>10</v>
      </c>
      <c r="J4040" t="s">
        <v>45</v>
      </c>
      <c r="K4040" s="4">
        <v>8</v>
      </c>
      <c r="L4040" t="s">
        <v>189</v>
      </c>
    </row>
    <row r="4041" spans="1:12" x14ac:dyDescent="0.25">
      <c r="A4041" t="s">
        <v>214</v>
      </c>
      <c r="B4041">
        <v>2021</v>
      </c>
      <c r="D4041" s="3" t="s">
        <v>96</v>
      </c>
      <c r="F4041" s="23">
        <v>78980</v>
      </c>
      <c r="G4041" s="4">
        <v>3</v>
      </c>
      <c r="H4041" s="5">
        <v>0.63639999999999997</v>
      </c>
      <c r="I4041" t="s">
        <v>18</v>
      </c>
      <c r="J4041" t="s">
        <v>19</v>
      </c>
      <c r="K4041" s="4">
        <v>5</v>
      </c>
      <c r="L4041" t="s">
        <v>189</v>
      </c>
    </row>
    <row r="4042" spans="1:12" x14ac:dyDescent="0.25">
      <c r="A4042" t="s">
        <v>214</v>
      </c>
      <c r="B4042">
        <v>2021</v>
      </c>
      <c r="D4042" s="3" t="s">
        <v>65</v>
      </c>
      <c r="F4042" s="23">
        <v>50370</v>
      </c>
      <c r="G4042" s="4">
        <v>4</v>
      </c>
      <c r="H4042" s="5">
        <v>0.82609999999999995</v>
      </c>
      <c r="I4042" t="s">
        <v>10</v>
      </c>
      <c r="J4042" t="s">
        <v>28</v>
      </c>
      <c r="K4042" s="4">
        <v>5</v>
      </c>
      <c r="L4042" t="s">
        <v>189</v>
      </c>
    </row>
    <row r="4043" spans="1:12" x14ac:dyDescent="0.25">
      <c r="A4043" t="s">
        <v>214</v>
      </c>
      <c r="B4043">
        <v>2021</v>
      </c>
      <c r="D4043" s="3" t="s">
        <v>105</v>
      </c>
      <c r="F4043" s="23">
        <v>76160</v>
      </c>
      <c r="G4043" s="4">
        <v>8</v>
      </c>
      <c r="H4043" s="5">
        <v>0.79690000000000005</v>
      </c>
      <c r="I4043" t="s">
        <v>18</v>
      </c>
      <c r="J4043" t="s">
        <v>16</v>
      </c>
      <c r="K4043" s="4">
        <v>14</v>
      </c>
      <c r="L4043" t="s">
        <v>189</v>
      </c>
    </row>
    <row r="4044" spans="1:12" x14ac:dyDescent="0.25">
      <c r="A4044" t="s">
        <v>214</v>
      </c>
      <c r="B4044">
        <v>2021</v>
      </c>
      <c r="D4044" s="3" t="s">
        <v>101</v>
      </c>
      <c r="F4044" s="23">
        <v>22950</v>
      </c>
      <c r="G4044" s="4">
        <v>1</v>
      </c>
      <c r="H4044" s="5">
        <v>1</v>
      </c>
      <c r="I4044" t="s">
        <v>102</v>
      </c>
      <c r="J4044" t="s">
        <v>32</v>
      </c>
      <c r="K4044" s="4">
        <v>1</v>
      </c>
      <c r="L4044" t="s">
        <v>189</v>
      </c>
    </row>
    <row r="4045" spans="1:12" x14ac:dyDescent="0.25">
      <c r="A4045" t="s">
        <v>214</v>
      </c>
      <c r="B4045">
        <v>2021</v>
      </c>
      <c r="D4045" s="3" t="s">
        <v>110</v>
      </c>
      <c r="F4045" s="23">
        <v>66415</v>
      </c>
      <c r="G4045" s="4">
        <v>1</v>
      </c>
      <c r="H4045" s="5">
        <v>0.27029999999999998</v>
      </c>
      <c r="I4045" t="s">
        <v>10</v>
      </c>
      <c r="J4045" t="s">
        <v>19</v>
      </c>
      <c r="K4045" s="4">
        <v>4</v>
      </c>
      <c r="L4045" t="s">
        <v>189</v>
      </c>
    </row>
    <row r="4046" spans="1:12" x14ac:dyDescent="0.25">
      <c r="A4046" t="s">
        <v>214</v>
      </c>
      <c r="B4046">
        <v>2021</v>
      </c>
      <c r="D4046" s="3" t="s">
        <v>107</v>
      </c>
      <c r="F4046" s="23">
        <v>19900</v>
      </c>
      <c r="G4046" s="4">
        <v>1</v>
      </c>
      <c r="H4046" s="5">
        <v>0.5</v>
      </c>
      <c r="I4046" t="s">
        <v>10</v>
      </c>
      <c r="J4046" t="s">
        <v>11</v>
      </c>
      <c r="K4046" s="4">
        <v>2</v>
      </c>
      <c r="L4046" t="s">
        <v>189</v>
      </c>
    </row>
    <row r="4047" spans="1:12" x14ac:dyDescent="0.25">
      <c r="A4047" t="s">
        <v>214</v>
      </c>
      <c r="B4047">
        <v>2021</v>
      </c>
      <c r="D4047" s="3" t="s">
        <v>49</v>
      </c>
      <c r="F4047" s="23">
        <v>50260</v>
      </c>
      <c r="G4047" s="4">
        <v>3</v>
      </c>
      <c r="H4047" s="5">
        <v>1</v>
      </c>
      <c r="I4047" t="s">
        <v>18</v>
      </c>
      <c r="J4047" t="s">
        <v>19</v>
      </c>
      <c r="K4047" s="4">
        <v>3</v>
      </c>
      <c r="L4047" t="s">
        <v>189</v>
      </c>
    </row>
    <row r="4048" spans="1:12" x14ac:dyDescent="0.25">
      <c r="A4048" t="s">
        <v>214</v>
      </c>
      <c r="B4048">
        <v>2021</v>
      </c>
      <c r="D4048" s="3" t="s">
        <v>99</v>
      </c>
      <c r="F4048" s="23">
        <v>6715</v>
      </c>
      <c r="G4048" s="4">
        <v>1</v>
      </c>
      <c r="H4048" s="5">
        <v>0.58819999999999995</v>
      </c>
      <c r="I4048" t="s">
        <v>10</v>
      </c>
      <c r="J4048" t="s">
        <v>26</v>
      </c>
      <c r="K4048" s="4">
        <v>2</v>
      </c>
      <c r="L4048" t="s">
        <v>189</v>
      </c>
    </row>
    <row r="4049" spans="1:12" x14ac:dyDescent="0.25">
      <c r="A4049" t="s">
        <v>214</v>
      </c>
      <c r="B4049">
        <v>2021</v>
      </c>
      <c r="D4049" s="3" t="s">
        <v>141</v>
      </c>
      <c r="F4049" s="23">
        <v>5950</v>
      </c>
      <c r="G4049" s="4">
        <v>0</v>
      </c>
      <c r="H4049" s="5">
        <v>0</v>
      </c>
      <c r="I4049" t="s">
        <v>18</v>
      </c>
      <c r="J4049" t="s">
        <v>16</v>
      </c>
      <c r="K4049" s="4">
        <v>1</v>
      </c>
      <c r="L4049" t="s">
        <v>189</v>
      </c>
    </row>
    <row r="4050" spans="1:12" x14ac:dyDescent="0.25">
      <c r="A4050" t="s">
        <v>214</v>
      </c>
      <c r="B4050">
        <v>2021</v>
      </c>
      <c r="D4050" s="3" t="s">
        <v>109</v>
      </c>
      <c r="F4050" s="23">
        <v>57120</v>
      </c>
      <c r="G4050" s="4">
        <v>2</v>
      </c>
      <c r="H4050" s="5">
        <v>0.375</v>
      </c>
      <c r="I4050" t="s">
        <v>18</v>
      </c>
      <c r="J4050" t="s">
        <v>16</v>
      </c>
      <c r="K4050" s="4">
        <v>10</v>
      </c>
      <c r="L4050" t="s">
        <v>189</v>
      </c>
    </row>
    <row r="4051" spans="1:12" x14ac:dyDescent="0.25">
      <c r="A4051" t="s">
        <v>214</v>
      </c>
      <c r="B4051">
        <v>2021</v>
      </c>
      <c r="D4051" s="3" t="s">
        <v>108</v>
      </c>
      <c r="F4051" s="23">
        <v>10710</v>
      </c>
      <c r="G4051" s="4">
        <v>1</v>
      </c>
      <c r="H4051" s="5">
        <v>0.44440000000000002</v>
      </c>
      <c r="I4051" t="s">
        <v>18</v>
      </c>
      <c r="J4051" t="s">
        <v>16</v>
      </c>
      <c r="K4051" s="4">
        <v>2</v>
      </c>
      <c r="L4051" t="s">
        <v>189</v>
      </c>
    </row>
    <row r="4052" spans="1:12" x14ac:dyDescent="0.25">
      <c r="A4052" t="s">
        <v>214</v>
      </c>
      <c r="B4052">
        <v>2021</v>
      </c>
      <c r="D4052" s="3" t="s">
        <v>114</v>
      </c>
      <c r="F4052" s="23">
        <v>9520</v>
      </c>
      <c r="G4052" s="4">
        <v>1</v>
      </c>
      <c r="H4052" s="5">
        <v>1</v>
      </c>
      <c r="I4052" t="s">
        <v>18</v>
      </c>
      <c r="J4052" t="s">
        <v>16</v>
      </c>
      <c r="K4052" s="4">
        <v>2</v>
      </c>
      <c r="L4052" t="s">
        <v>189</v>
      </c>
    </row>
    <row r="4053" spans="1:12" x14ac:dyDescent="0.25">
      <c r="A4053" t="s">
        <v>214</v>
      </c>
      <c r="B4053">
        <v>2021</v>
      </c>
      <c r="D4053" s="3" t="s">
        <v>111</v>
      </c>
      <c r="F4053" s="23">
        <v>11900</v>
      </c>
      <c r="G4053" s="4">
        <v>2</v>
      </c>
      <c r="H4053" s="5">
        <v>1</v>
      </c>
      <c r="I4053" t="s">
        <v>18</v>
      </c>
      <c r="J4053" t="s">
        <v>16</v>
      </c>
      <c r="K4053" s="4">
        <v>2</v>
      </c>
      <c r="L4053" t="s">
        <v>189</v>
      </c>
    </row>
    <row r="4054" spans="1:12" x14ac:dyDescent="0.25">
      <c r="A4054" t="s">
        <v>214</v>
      </c>
      <c r="B4054">
        <v>2021</v>
      </c>
      <c r="D4054" s="3" t="s">
        <v>113</v>
      </c>
      <c r="F4054" s="23">
        <v>59900</v>
      </c>
      <c r="G4054" s="4">
        <v>1</v>
      </c>
      <c r="H4054" s="5">
        <v>1</v>
      </c>
      <c r="I4054" t="s">
        <v>10</v>
      </c>
      <c r="J4054" t="s">
        <v>104</v>
      </c>
      <c r="K4054" s="4">
        <v>2</v>
      </c>
      <c r="L4054" t="s">
        <v>189</v>
      </c>
    </row>
    <row r="4055" spans="1:12" x14ac:dyDescent="0.25">
      <c r="A4055" t="s">
        <v>214</v>
      </c>
      <c r="B4055">
        <v>2021</v>
      </c>
      <c r="D4055" s="3" t="s">
        <v>115</v>
      </c>
      <c r="F4055" s="23">
        <v>5950</v>
      </c>
      <c r="G4055" s="4">
        <v>0</v>
      </c>
      <c r="H4055" s="5">
        <v>0</v>
      </c>
      <c r="I4055" t="s">
        <v>18</v>
      </c>
      <c r="J4055" t="s">
        <v>16</v>
      </c>
      <c r="K4055" s="4">
        <v>1</v>
      </c>
      <c r="L4055" t="s">
        <v>189</v>
      </c>
    </row>
    <row r="4056" spans="1:12" x14ac:dyDescent="0.25">
      <c r="A4056" t="s">
        <v>214</v>
      </c>
      <c r="B4056">
        <v>2021</v>
      </c>
      <c r="D4056" s="3" t="s">
        <v>100</v>
      </c>
      <c r="F4056" s="23">
        <v>2950</v>
      </c>
      <c r="G4056" s="4">
        <v>1</v>
      </c>
      <c r="H4056" s="5">
        <v>1</v>
      </c>
      <c r="I4056" t="s">
        <v>10</v>
      </c>
      <c r="J4056" t="s">
        <v>32</v>
      </c>
      <c r="K4056" s="4">
        <v>1</v>
      </c>
      <c r="L4056" t="s">
        <v>189</v>
      </c>
    </row>
    <row r="4057" spans="1:12" x14ac:dyDescent="0.25">
      <c r="A4057" t="s">
        <v>214</v>
      </c>
      <c r="B4057">
        <v>2021</v>
      </c>
      <c r="C4057" t="s">
        <v>118</v>
      </c>
      <c r="D4057" s="9" t="s">
        <v>55</v>
      </c>
      <c r="E4057" s="10">
        <v>42</v>
      </c>
      <c r="I4057" t="s">
        <v>10</v>
      </c>
      <c r="J4057" t="s">
        <v>34</v>
      </c>
      <c r="L4057" t="s">
        <v>187</v>
      </c>
    </row>
    <row r="4058" spans="1:12" x14ac:dyDescent="0.25">
      <c r="A4058" t="s">
        <v>214</v>
      </c>
      <c r="B4058">
        <v>2021</v>
      </c>
      <c r="C4058" t="s">
        <v>118</v>
      </c>
      <c r="D4058" s="9" t="s">
        <v>64</v>
      </c>
      <c r="E4058" s="10">
        <v>9</v>
      </c>
      <c r="I4058" t="s">
        <v>18</v>
      </c>
      <c r="J4058" t="s">
        <v>19</v>
      </c>
      <c r="L4058" t="s">
        <v>188</v>
      </c>
    </row>
    <row r="4059" spans="1:12" x14ac:dyDescent="0.25">
      <c r="A4059" t="s">
        <v>214</v>
      </c>
      <c r="B4059">
        <v>2021</v>
      </c>
      <c r="C4059" t="s">
        <v>118</v>
      </c>
      <c r="D4059" s="9" t="s">
        <v>22</v>
      </c>
      <c r="E4059" s="10">
        <v>14</v>
      </c>
      <c r="I4059" t="s">
        <v>15</v>
      </c>
      <c r="J4059" t="s">
        <v>16</v>
      </c>
      <c r="L4059" t="s">
        <v>187</v>
      </c>
    </row>
    <row r="4060" spans="1:12" x14ac:dyDescent="0.25">
      <c r="A4060" t="s">
        <v>214</v>
      </c>
      <c r="B4060">
        <v>2021</v>
      </c>
      <c r="C4060" t="s">
        <v>118</v>
      </c>
      <c r="D4060" s="9" t="s">
        <v>87</v>
      </c>
      <c r="E4060" s="10">
        <v>5</v>
      </c>
      <c r="I4060" t="s">
        <v>18</v>
      </c>
      <c r="J4060" t="s">
        <v>19</v>
      </c>
      <c r="L4060" t="s">
        <v>188</v>
      </c>
    </row>
    <row r="4061" spans="1:12" x14ac:dyDescent="0.25">
      <c r="A4061" t="s">
        <v>214</v>
      </c>
      <c r="B4061">
        <v>2021</v>
      </c>
      <c r="C4061" t="s">
        <v>118</v>
      </c>
      <c r="D4061" s="9" t="s">
        <v>14</v>
      </c>
      <c r="E4061" s="10">
        <v>37</v>
      </c>
      <c r="I4061" t="s">
        <v>15</v>
      </c>
      <c r="J4061" t="s">
        <v>16</v>
      </c>
      <c r="L4061" t="s">
        <v>187</v>
      </c>
    </row>
    <row r="4062" spans="1:12" x14ac:dyDescent="0.25">
      <c r="A4062" t="s">
        <v>214</v>
      </c>
      <c r="B4062">
        <v>2021</v>
      </c>
      <c r="C4062" t="s">
        <v>118</v>
      </c>
      <c r="D4062" s="9" t="s">
        <v>31</v>
      </c>
      <c r="E4062" s="10">
        <v>2</v>
      </c>
      <c r="I4062" t="s">
        <v>10</v>
      </c>
      <c r="J4062" t="s">
        <v>32</v>
      </c>
      <c r="L4062" t="s">
        <v>186</v>
      </c>
    </row>
    <row r="4063" spans="1:12" x14ac:dyDescent="0.25">
      <c r="A4063" t="s">
        <v>214</v>
      </c>
      <c r="B4063">
        <v>2021</v>
      </c>
      <c r="C4063" t="s">
        <v>118</v>
      </c>
      <c r="D4063" s="9" t="s">
        <v>37</v>
      </c>
      <c r="E4063" s="10">
        <v>11</v>
      </c>
      <c r="I4063" t="s">
        <v>10</v>
      </c>
      <c r="J4063" t="s">
        <v>38</v>
      </c>
      <c r="L4063" t="s">
        <v>187</v>
      </c>
    </row>
    <row r="4064" spans="1:12" x14ac:dyDescent="0.25">
      <c r="A4064" t="s">
        <v>214</v>
      </c>
      <c r="B4064">
        <v>2021</v>
      </c>
      <c r="C4064" t="s">
        <v>118</v>
      </c>
      <c r="D4064" s="9" t="s">
        <v>40</v>
      </c>
      <c r="E4064" s="10">
        <v>11</v>
      </c>
      <c r="I4064" t="s">
        <v>18</v>
      </c>
      <c r="J4064" t="s">
        <v>16</v>
      </c>
      <c r="L4064" t="s">
        <v>186</v>
      </c>
    </row>
    <row r="4065" spans="1:12" x14ac:dyDescent="0.25">
      <c r="A4065" t="s">
        <v>214</v>
      </c>
      <c r="B4065">
        <v>2021</v>
      </c>
      <c r="C4065" t="s">
        <v>118</v>
      </c>
      <c r="D4065" s="9" t="s">
        <v>12</v>
      </c>
      <c r="E4065" s="10">
        <v>4</v>
      </c>
      <c r="I4065" t="s">
        <v>10</v>
      </c>
      <c r="J4065" t="s">
        <v>13</v>
      </c>
      <c r="L4065" t="s">
        <v>188</v>
      </c>
    </row>
    <row r="4066" spans="1:12" x14ac:dyDescent="0.25">
      <c r="A4066" t="s">
        <v>214</v>
      </c>
      <c r="B4066">
        <v>2021</v>
      </c>
      <c r="C4066" t="s">
        <v>118</v>
      </c>
      <c r="D4066" s="9" t="s">
        <v>35</v>
      </c>
      <c r="E4066" s="10">
        <v>15</v>
      </c>
      <c r="I4066" t="s">
        <v>18</v>
      </c>
      <c r="J4066" t="s">
        <v>36</v>
      </c>
      <c r="L4066" t="s">
        <v>187</v>
      </c>
    </row>
    <row r="4067" spans="1:12" x14ac:dyDescent="0.25">
      <c r="A4067" t="s">
        <v>214</v>
      </c>
      <c r="B4067">
        <v>2021</v>
      </c>
      <c r="C4067" t="s">
        <v>118</v>
      </c>
      <c r="D4067" s="9" t="s">
        <v>71</v>
      </c>
      <c r="E4067" s="10">
        <v>2</v>
      </c>
      <c r="I4067" t="s">
        <v>18</v>
      </c>
      <c r="J4067" t="s">
        <v>72</v>
      </c>
      <c r="L4067" t="s">
        <v>186</v>
      </c>
    </row>
    <row r="4068" spans="1:12" x14ac:dyDescent="0.25">
      <c r="A4068" t="s">
        <v>214</v>
      </c>
      <c r="B4068">
        <v>2021</v>
      </c>
      <c r="C4068" t="s">
        <v>118</v>
      </c>
      <c r="D4068" s="9" t="s">
        <v>59</v>
      </c>
      <c r="E4068" s="10">
        <v>4</v>
      </c>
      <c r="I4068" t="s">
        <v>18</v>
      </c>
      <c r="J4068" t="s">
        <v>38</v>
      </c>
      <c r="L4068" t="s">
        <v>186</v>
      </c>
    </row>
    <row r="4069" spans="1:12" x14ac:dyDescent="0.25">
      <c r="A4069" t="s">
        <v>214</v>
      </c>
      <c r="B4069">
        <v>2021</v>
      </c>
      <c r="C4069" t="s">
        <v>118</v>
      </c>
      <c r="D4069" s="9" t="s">
        <v>41</v>
      </c>
      <c r="E4069" s="10">
        <v>13</v>
      </c>
      <c r="I4069" t="s">
        <v>15</v>
      </c>
      <c r="J4069" t="s">
        <v>42</v>
      </c>
      <c r="L4069" t="s">
        <v>187</v>
      </c>
    </row>
    <row r="4070" spans="1:12" x14ac:dyDescent="0.25">
      <c r="A4070" t="s">
        <v>214</v>
      </c>
      <c r="B4070">
        <v>2021</v>
      </c>
      <c r="C4070" t="s">
        <v>118</v>
      </c>
      <c r="D4070" s="9" t="s">
        <v>85</v>
      </c>
      <c r="E4070" s="10">
        <v>5</v>
      </c>
      <c r="I4070" t="s">
        <v>18</v>
      </c>
      <c r="J4070" t="s">
        <v>19</v>
      </c>
      <c r="L4070" t="s">
        <v>188</v>
      </c>
    </row>
    <row r="4071" spans="1:12" x14ac:dyDescent="0.25">
      <c r="A4071" t="s">
        <v>214</v>
      </c>
      <c r="B4071">
        <v>2021</v>
      </c>
      <c r="C4071" t="s">
        <v>118</v>
      </c>
      <c r="D4071" s="9" t="s">
        <v>20</v>
      </c>
      <c r="E4071" s="10">
        <v>4</v>
      </c>
      <c r="I4071" t="s">
        <v>10</v>
      </c>
      <c r="J4071" t="s">
        <v>21</v>
      </c>
      <c r="L4071" t="s">
        <v>186</v>
      </c>
    </row>
    <row r="4072" spans="1:12" x14ac:dyDescent="0.25">
      <c r="A4072" t="s">
        <v>214</v>
      </c>
      <c r="B4072">
        <v>2021</v>
      </c>
      <c r="C4072" t="s">
        <v>118</v>
      </c>
      <c r="D4072" s="9" t="s">
        <v>74</v>
      </c>
      <c r="E4072" s="10">
        <v>2</v>
      </c>
      <c r="I4072" t="s">
        <v>18</v>
      </c>
      <c r="J4072" t="s">
        <v>19</v>
      </c>
      <c r="L4072" t="s">
        <v>186</v>
      </c>
    </row>
    <row r="4073" spans="1:12" x14ac:dyDescent="0.25">
      <c r="A4073" t="s">
        <v>214</v>
      </c>
      <c r="B4073">
        <v>2021</v>
      </c>
      <c r="C4073" t="s">
        <v>118</v>
      </c>
      <c r="D4073" s="9" t="s">
        <v>91</v>
      </c>
      <c r="E4073" s="10">
        <v>4</v>
      </c>
      <c r="I4073" t="s">
        <v>18</v>
      </c>
      <c r="J4073" t="s">
        <v>19</v>
      </c>
      <c r="L4073" t="s">
        <v>186</v>
      </c>
    </row>
    <row r="4074" spans="1:12" x14ac:dyDescent="0.25">
      <c r="A4074" t="s">
        <v>214</v>
      </c>
      <c r="B4074">
        <v>2021</v>
      </c>
      <c r="C4074" t="s">
        <v>118</v>
      </c>
      <c r="D4074" s="9" t="s">
        <v>81</v>
      </c>
      <c r="E4074" s="10">
        <v>1</v>
      </c>
      <c r="I4074" t="s">
        <v>10</v>
      </c>
      <c r="J4074" t="s">
        <v>68</v>
      </c>
      <c r="L4074" t="s">
        <v>186</v>
      </c>
    </row>
    <row r="4075" spans="1:12" x14ac:dyDescent="0.25">
      <c r="A4075" t="s">
        <v>214</v>
      </c>
      <c r="B4075">
        <v>2021</v>
      </c>
      <c r="C4075" t="s">
        <v>118</v>
      </c>
      <c r="D4075" s="9" t="s">
        <v>78</v>
      </c>
      <c r="E4075" s="10">
        <v>2</v>
      </c>
      <c r="I4075" t="s">
        <v>10</v>
      </c>
      <c r="J4075" t="s">
        <v>32</v>
      </c>
      <c r="L4075" t="s">
        <v>189</v>
      </c>
    </row>
    <row r="4076" spans="1:12" x14ac:dyDescent="0.25">
      <c r="A4076" t="s">
        <v>214</v>
      </c>
      <c r="B4076">
        <v>2021</v>
      </c>
      <c r="C4076" t="s">
        <v>118</v>
      </c>
      <c r="D4076" s="9" t="s">
        <v>44</v>
      </c>
      <c r="E4076" s="10">
        <v>20</v>
      </c>
      <c r="I4076" t="s">
        <v>10</v>
      </c>
      <c r="J4076" t="s">
        <v>45</v>
      </c>
      <c r="L4076" t="s">
        <v>187</v>
      </c>
    </row>
    <row r="4077" spans="1:12" x14ac:dyDescent="0.25">
      <c r="A4077" t="s">
        <v>214</v>
      </c>
      <c r="B4077">
        <v>2021</v>
      </c>
      <c r="C4077" t="s">
        <v>118</v>
      </c>
      <c r="D4077" s="9" t="s">
        <v>27</v>
      </c>
      <c r="E4077" s="10">
        <v>13</v>
      </c>
      <c r="I4077" t="s">
        <v>18</v>
      </c>
      <c r="J4077" t="s">
        <v>28</v>
      </c>
      <c r="L4077" t="s">
        <v>188</v>
      </c>
    </row>
    <row r="4078" spans="1:12" x14ac:dyDescent="0.25">
      <c r="A4078" t="s">
        <v>214</v>
      </c>
      <c r="B4078">
        <v>2021</v>
      </c>
      <c r="C4078" t="s">
        <v>118</v>
      </c>
      <c r="D4078" s="9" t="s">
        <v>115</v>
      </c>
      <c r="E4078" s="10">
        <v>1</v>
      </c>
      <c r="I4078" t="s">
        <v>18</v>
      </c>
      <c r="J4078" t="s">
        <v>16</v>
      </c>
      <c r="L4078" t="s">
        <v>189</v>
      </c>
    </row>
    <row r="4079" spans="1:12" x14ac:dyDescent="0.25">
      <c r="A4079" t="s">
        <v>214</v>
      </c>
      <c r="B4079">
        <v>2021</v>
      </c>
      <c r="C4079" t="s">
        <v>118</v>
      </c>
      <c r="D4079" s="9" t="s">
        <v>79</v>
      </c>
      <c r="E4079" s="10">
        <v>2</v>
      </c>
      <c r="I4079" t="s">
        <v>18</v>
      </c>
      <c r="J4079" t="s">
        <v>45</v>
      </c>
      <c r="L4079" t="s">
        <v>188</v>
      </c>
    </row>
    <row r="4080" spans="1:12" x14ac:dyDescent="0.25">
      <c r="A4080" t="s">
        <v>214</v>
      </c>
      <c r="B4080">
        <v>2021</v>
      </c>
      <c r="C4080" t="s">
        <v>118</v>
      </c>
      <c r="D4080" s="9" t="s">
        <v>66</v>
      </c>
      <c r="E4080" s="10">
        <v>6</v>
      </c>
      <c r="I4080" t="s">
        <v>18</v>
      </c>
      <c r="J4080" t="s">
        <v>16</v>
      </c>
      <c r="L4080" t="s">
        <v>189</v>
      </c>
    </row>
    <row r="4081" spans="1:12" x14ac:dyDescent="0.25">
      <c r="A4081" t="s">
        <v>214</v>
      </c>
      <c r="B4081">
        <v>2021</v>
      </c>
      <c r="C4081" t="s">
        <v>118</v>
      </c>
      <c r="D4081" s="9" t="s">
        <v>110</v>
      </c>
      <c r="E4081" s="10">
        <v>1</v>
      </c>
      <c r="I4081" t="s">
        <v>10</v>
      </c>
      <c r="J4081" t="s">
        <v>19</v>
      </c>
      <c r="L4081" t="s">
        <v>189</v>
      </c>
    </row>
    <row r="4082" spans="1:12" x14ac:dyDescent="0.25">
      <c r="A4082" t="s">
        <v>214</v>
      </c>
      <c r="B4082">
        <v>2021</v>
      </c>
      <c r="C4082" t="s">
        <v>118</v>
      </c>
      <c r="D4082" s="9" t="s">
        <v>9</v>
      </c>
      <c r="E4082" s="10">
        <v>2</v>
      </c>
      <c r="I4082" t="s">
        <v>10</v>
      </c>
      <c r="J4082" t="s">
        <v>11</v>
      </c>
      <c r="L4082" t="s">
        <v>186</v>
      </c>
    </row>
    <row r="4083" spans="1:12" x14ac:dyDescent="0.25">
      <c r="A4083" t="s">
        <v>214</v>
      </c>
      <c r="B4083">
        <v>2021</v>
      </c>
      <c r="C4083" t="s">
        <v>118</v>
      </c>
      <c r="D4083" s="9" t="s">
        <v>105</v>
      </c>
      <c r="E4083" s="10">
        <v>2</v>
      </c>
      <c r="I4083" t="s">
        <v>18</v>
      </c>
      <c r="J4083" t="s">
        <v>16</v>
      </c>
      <c r="L4083" t="s">
        <v>189</v>
      </c>
    </row>
    <row r="4084" spans="1:12" x14ac:dyDescent="0.25">
      <c r="A4084" t="s">
        <v>214</v>
      </c>
      <c r="B4084">
        <v>2021</v>
      </c>
      <c r="C4084" t="s">
        <v>118</v>
      </c>
      <c r="D4084" s="9" t="s">
        <v>53</v>
      </c>
      <c r="E4084" s="10">
        <v>1</v>
      </c>
      <c r="I4084" t="s">
        <v>18</v>
      </c>
      <c r="J4084" t="s">
        <v>16</v>
      </c>
      <c r="L4084" t="s">
        <v>186</v>
      </c>
    </row>
    <row r="4085" spans="1:12" x14ac:dyDescent="0.25">
      <c r="A4085" t="s">
        <v>214</v>
      </c>
      <c r="B4085">
        <v>2021</v>
      </c>
      <c r="C4085" t="s">
        <v>118</v>
      </c>
      <c r="D4085" s="9" t="s">
        <v>82</v>
      </c>
      <c r="E4085" s="10">
        <v>2</v>
      </c>
      <c r="I4085" t="s">
        <v>18</v>
      </c>
      <c r="J4085" t="s">
        <v>34</v>
      </c>
      <c r="L4085" t="s">
        <v>186</v>
      </c>
    </row>
    <row r="4086" spans="1:12" x14ac:dyDescent="0.25">
      <c r="A4086" t="s">
        <v>214</v>
      </c>
      <c r="B4086">
        <v>2021</v>
      </c>
      <c r="C4086" t="s">
        <v>118</v>
      </c>
      <c r="D4086" s="9" t="s">
        <v>111</v>
      </c>
      <c r="E4086" s="10">
        <v>1</v>
      </c>
      <c r="I4086" t="s">
        <v>18</v>
      </c>
      <c r="J4086" t="s">
        <v>16</v>
      </c>
      <c r="L4086" t="s">
        <v>189</v>
      </c>
    </row>
    <row r="4087" spans="1:12" x14ac:dyDescent="0.25">
      <c r="A4087" t="s">
        <v>214</v>
      </c>
      <c r="B4087">
        <v>2021</v>
      </c>
      <c r="C4087" t="s">
        <v>118</v>
      </c>
      <c r="D4087" s="9" t="s">
        <v>100</v>
      </c>
      <c r="E4087" s="10">
        <v>1</v>
      </c>
      <c r="I4087" t="s">
        <v>10</v>
      </c>
      <c r="J4087" t="s">
        <v>32</v>
      </c>
      <c r="L4087" t="s">
        <v>189</v>
      </c>
    </row>
    <row r="4088" spans="1:12" x14ac:dyDescent="0.25">
      <c r="A4088" t="s">
        <v>214</v>
      </c>
      <c r="B4088">
        <v>2021</v>
      </c>
      <c r="C4088" t="s">
        <v>118</v>
      </c>
      <c r="D4088" s="9" t="s">
        <v>107</v>
      </c>
      <c r="E4088" s="10">
        <v>1</v>
      </c>
      <c r="I4088" t="s">
        <v>10</v>
      </c>
      <c r="J4088" t="s">
        <v>11</v>
      </c>
      <c r="L4088" t="s">
        <v>189</v>
      </c>
    </row>
    <row r="4089" spans="1:12" x14ac:dyDescent="0.25">
      <c r="A4089" t="s">
        <v>214</v>
      </c>
      <c r="B4089">
        <v>2021</v>
      </c>
      <c r="C4089" t="s">
        <v>118</v>
      </c>
      <c r="D4089" s="9" t="s">
        <v>76</v>
      </c>
      <c r="E4089" s="10">
        <v>1</v>
      </c>
      <c r="I4089" t="s">
        <v>18</v>
      </c>
      <c r="J4089" t="s">
        <v>72</v>
      </c>
      <c r="L4089" t="s">
        <v>189</v>
      </c>
    </row>
    <row r="4090" spans="1:12" x14ac:dyDescent="0.25">
      <c r="A4090" t="s">
        <v>214</v>
      </c>
      <c r="B4090">
        <v>2021</v>
      </c>
      <c r="C4090" t="s">
        <v>118</v>
      </c>
      <c r="D4090" s="9" t="s">
        <v>25</v>
      </c>
      <c r="E4090" s="10">
        <v>2</v>
      </c>
      <c r="I4090" t="s">
        <v>10</v>
      </c>
      <c r="J4090" t="s">
        <v>26</v>
      </c>
      <c r="L4090" t="s">
        <v>186</v>
      </c>
    </row>
    <row r="4091" spans="1:12" x14ac:dyDescent="0.25">
      <c r="A4091" t="s">
        <v>214</v>
      </c>
      <c r="B4091">
        <v>2021</v>
      </c>
      <c r="C4091" t="s">
        <v>118</v>
      </c>
      <c r="D4091" s="9" t="s">
        <v>109</v>
      </c>
      <c r="E4091" s="10">
        <v>3</v>
      </c>
      <c r="I4091" t="s">
        <v>18</v>
      </c>
      <c r="J4091" t="s">
        <v>16</v>
      </c>
      <c r="L4091" t="s">
        <v>189</v>
      </c>
    </row>
    <row r="4092" spans="1:12" x14ac:dyDescent="0.25">
      <c r="A4092" t="s">
        <v>214</v>
      </c>
      <c r="B4092">
        <v>2021</v>
      </c>
      <c r="C4092" t="s">
        <v>119</v>
      </c>
      <c r="D4092" s="9" t="s">
        <v>40</v>
      </c>
      <c r="E4092" s="10">
        <v>10</v>
      </c>
      <c r="I4092" t="s">
        <v>18</v>
      </c>
      <c r="J4092" t="s">
        <v>16</v>
      </c>
      <c r="L4092" t="s">
        <v>186</v>
      </c>
    </row>
    <row r="4093" spans="1:12" x14ac:dyDescent="0.25">
      <c r="A4093" t="s">
        <v>214</v>
      </c>
      <c r="B4093">
        <v>2021</v>
      </c>
      <c r="C4093" t="s">
        <v>119</v>
      </c>
      <c r="D4093" s="9" t="s">
        <v>27</v>
      </c>
      <c r="E4093" s="10">
        <v>12</v>
      </c>
      <c r="I4093" t="s">
        <v>18</v>
      </c>
      <c r="J4093" t="s">
        <v>28</v>
      </c>
      <c r="L4093" t="s">
        <v>188</v>
      </c>
    </row>
    <row r="4094" spans="1:12" x14ac:dyDescent="0.25">
      <c r="A4094" t="s">
        <v>214</v>
      </c>
      <c r="B4094">
        <v>2021</v>
      </c>
      <c r="C4094" t="s">
        <v>119</v>
      </c>
      <c r="D4094" s="9" t="s">
        <v>37</v>
      </c>
      <c r="E4094" s="10">
        <v>18</v>
      </c>
      <c r="I4094" t="s">
        <v>10</v>
      </c>
      <c r="J4094" t="s">
        <v>38</v>
      </c>
      <c r="L4094" t="s">
        <v>187</v>
      </c>
    </row>
    <row r="4095" spans="1:12" x14ac:dyDescent="0.25">
      <c r="A4095" t="s">
        <v>214</v>
      </c>
      <c r="B4095">
        <v>2021</v>
      </c>
      <c r="C4095" t="s">
        <v>119</v>
      </c>
      <c r="D4095" s="9" t="s">
        <v>14</v>
      </c>
      <c r="E4095" s="10">
        <v>56</v>
      </c>
      <c r="I4095" t="s">
        <v>15</v>
      </c>
      <c r="J4095" t="s">
        <v>16</v>
      </c>
      <c r="L4095" t="s">
        <v>187</v>
      </c>
    </row>
    <row r="4096" spans="1:12" x14ac:dyDescent="0.25">
      <c r="A4096" t="s">
        <v>214</v>
      </c>
      <c r="B4096">
        <v>2021</v>
      </c>
      <c r="C4096" t="s">
        <v>119</v>
      </c>
      <c r="D4096" s="9" t="s">
        <v>31</v>
      </c>
      <c r="E4096" s="10">
        <v>6</v>
      </c>
      <c r="I4096" t="s">
        <v>10</v>
      </c>
      <c r="J4096" t="s">
        <v>32</v>
      </c>
      <c r="L4096" t="s">
        <v>186</v>
      </c>
    </row>
    <row r="4097" spans="1:12" x14ac:dyDescent="0.25">
      <c r="A4097" t="s">
        <v>214</v>
      </c>
      <c r="B4097">
        <v>2021</v>
      </c>
      <c r="C4097" t="s">
        <v>119</v>
      </c>
      <c r="D4097" s="9" t="s">
        <v>79</v>
      </c>
      <c r="E4097" s="10">
        <v>13</v>
      </c>
      <c r="I4097" t="s">
        <v>18</v>
      </c>
      <c r="J4097" t="s">
        <v>45</v>
      </c>
      <c r="L4097" t="s">
        <v>188</v>
      </c>
    </row>
    <row r="4098" spans="1:12" x14ac:dyDescent="0.25">
      <c r="A4098" t="s">
        <v>214</v>
      </c>
      <c r="B4098">
        <v>2021</v>
      </c>
      <c r="C4098" t="s">
        <v>119</v>
      </c>
      <c r="D4098" s="9" t="s">
        <v>96</v>
      </c>
      <c r="E4098" s="10">
        <v>1</v>
      </c>
      <c r="I4098" t="s">
        <v>18</v>
      </c>
      <c r="J4098" t="s">
        <v>19</v>
      </c>
      <c r="L4098" t="s">
        <v>189</v>
      </c>
    </row>
    <row r="4099" spans="1:12" x14ac:dyDescent="0.25">
      <c r="A4099" t="s">
        <v>214</v>
      </c>
      <c r="B4099">
        <v>2021</v>
      </c>
      <c r="C4099" t="s">
        <v>119</v>
      </c>
      <c r="D4099" s="9" t="s">
        <v>55</v>
      </c>
      <c r="E4099" s="10">
        <v>50</v>
      </c>
      <c r="I4099" t="s">
        <v>10</v>
      </c>
      <c r="J4099" t="s">
        <v>34</v>
      </c>
      <c r="L4099" t="s">
        <v>187</v>
      </c>
    </row>
    <row r="4100" spans="1:12" x14ac:dyDescent="0.25">
      <c r="A4100" t="s">
        <v>214</v>
      </c>
      <c r="B4100">
        <v>2021</v>
      </c>
      <c r="C4100" t="s">
        <v>119</v>
      </c>
      <c r="D4100" s="9" t="s">
        <v>94</v>
      </c>
      <c r="E4100" s="10">
        <v>7</v>
      </c>
      <c r="I4100" t="s">
        <v>18</v>
      </c>
      <c r="J4100" t="s">
        <v>19</v>
      </c>
      <c r="L4100" t="s">
        <v>189</v>
      </c>
    </row>
    <row r="4101" spans="1:12" x14ac:dyDescent="0.25">
      <c r="A4101" t="s">
        <v>214</v>
      </c>
      <c r="B4101">
        <v>2021</v>
      </c>
      <c r="C4101" t="s">
        <v>119</v>
      </c>
      <c r="D4101" s="9" t="s">
        <v>33</v>
      </c>
      <c r="E4101" s="10">
        <v>4</v>
      </c>
      <c r="I4101" t="s">
        <v>18</v>
      </c>
      <c r="J4101" t="s">
        <v>34</v>
      </c>
      <c r="L4101" t="s">
        <v>186</v>
      </c>
    </row>
    <row r="4102" spans="1:12" x14ac:dyDescent="0.25">
      <c r="A4102" t="s">
        <v>214</v>
      </c>
      <c r="B4102">
        <v>2021</v>
      </c>
      <c r="C4102" t="s">
        <v>119</v>
      </c>
      <c r="D4102" s="9" t="s">
        <v>105</v>
      </c>
      <c r="E4102" s="10">
        <v>7</v>
      </c>
      <c r="I4102" t="s">
        <v>18</v>
      </c>
      <c r="J4102" t="s">
        <v>16</v>
      </c>
      <c r="L4102" t="s">
        <v>189</v>
      </c>
    </row>
    <row r="4103" spans="1:12" x14ac:dyDescent="0.25">
      <c r="A4103" t="s">
        <v>214</v>
      </c>
      <c r="B4103">
        <v>2021</v>
      </c>
      <c r="C4103" t="s">
        <v>119</v>
      </c>
      <c r="D4103" s="9" t="s">
        <v>69</v>
      </c>
      <c r="E4103" s="10">
        <v>2</v>
      </c>
      <c r="I4103" t="s">
        <v>18</v>
      </c>
      <c r="J4103" t="s">
        <v>19</v>
      </c>
      <c r="L4103" t="s">
        <v>186</v>
      </c>
    </row>
    <row r="4104" spans="1:12" x14ac:dyDescent="0.25">
      <c r="A4104" t="s">
        <v>214</v>
      </c>
      <c r="B4104">
        <v>2021</v>
      </c>
      <c r="C4104" t="s">
        <v>119</v>
      </c>
      <c r="D4104" s="9" t="s">
        <v>59</v>
      </c>
      <c r="E4104" s="10">
        <v>8</v>
      </c>
      <c r="I4104" t="s">
        <v>18</v>
      </c>
      <c r="J4104" t="s">
        <v>38</v>
      </c>
      <c r="L4104" t="s">
        <v>186</v>
      </c>
    </row>
    <row r="4105" spans="1:12" x14ac:dyDescent="0.25">
      <c r="A4105" t="s">
        <v>214</v>
      </c>
      <c r="B4105">
        <v>2021</v>
      </c>
      <c r="C4105" t="s">
        <v>119</v>
      </c>
      <c r="D4105" s="9" t="s">
        <v>65</v>
      </c>
      <c r="E4105" s="10">
        <v>1</v>
      </c>
      <c r="I4105" t="s">
        <v>10</v>
      </c>
      <c r="J4105" t="s">
        <v>28</v>
      </c>
      <c r="L4105" t="s">
        <v>189</v>
      </c>
    </row>
    <row r="4106" spans="1:12" x14ac:dyDescent="0.25">
      <c r="A4106" t="s">
        <v>214</v>
      </c>
      <c r="B4106">
        <v>2021</v>
      </c>
      <c r="C4106" t="s">
        <v>119</v>
      </c>
      <c r="D4106" s="9" t="s">
        <v>80</v>
      </c>
      <c r="E4106" s="10">
        <v>1</v>
      </c>
      <c r="I4106" t="s">
        <v>10</v>
      </c>
      <c r="J4106" t="s">
        <v>26</v>
      </c>
      <c r="L4106" t="s">
        <v>189</v>
      </c>
    </row>
    <row r="4107" spans="1:12" x14ac:dyDescent="0.25">
      <c r="A4107" t="s">
        <v>214</v>
      </c>
      <c r="B4107">
        <v>2021</v>
      </c>
      <c r="C4107" t="s">
        <v>119</v>
      </c>
      <c r="D4107" s="9" t="s">
        <v>66</v>
      </c>
      <c r="E4107" s="10">
        <v>3</v>
      </c>
      <c r="I4107" t="s">
        <v>18</v>
      </c>
      <c r="J4107" t="s">
        <v>16</v>
      </c>
      <c r="L4107" t="s">
        <v>189</v>
      </c>
    </row>
    <row r="4108" spans="1:12" x14ac:dyDescent="0.25">
      <c r="A4108" t="s">
        <v>214</v>
      </c>
      <c r="B4108">
        <v>2021</v>
      </c>
      <c r="C4108" t="s">
        <v>119</v>
      </c>
      <c r="D4108" s="9" t="s">
        <v>60</v>
      </c>
      <c r="E4108" s="10">
        <v>3</v>
      </c>
      <c r="I4108" t="s">
        <v>10</v>
      </c>
      <c r="J4108" t="s">
        <v>42</v>
      </c>
      <c r="L4108" t="s">
        <v>188</v>
      </c>
    </row>
    <row r="4109" spans="1:12" x14ac:dyDescent="0.25">
      <c r="A4109" t="s">
        <v>214</v>
      </c>
      <c r="B4109">
        <v>2021</v>
      </c>
      <c r="C4109" t="s">
        <v>119</v>
      </c>
      <c r="D4109" s="9" t="s">
        <v>78</v>
      </c>
      <c r="E4109" s="10">
        <v>2</v>
      </c>
      <c r="I4109" t="s">
        <v>10</v>
      </c>
      <c r="J4109" t="s">
        <v>32</v>
      </c>
      <c r="L4109" t="s">
        <v>189</v>
      </c>
    </row>
    <row r="4110" spans="1:12" x14ac:dyDescent="0.25">
      <c r="A4110" t="s">
        <v>214</v>
      </c>
      <c r="B4110">
        <v>2021</v>
      </c>
      <c r="C4110" t="s">
        <v>119</v>
      </c>
      <c r="D4110" s="9" t="s">
        <v>22</v>
      </c>
      <c r="E4110" s="10">
        <v>14</v>
      </c>
      <c r="I4110" t="s">
        <v>15</v>
      </c>
      <c r="J4110" t="s">
        <v>16</v>
      </c>
      <c r="L4110" t="s">
        <v>187</v>
      </c>
    </row>
    <row r="4111" spans="1:12" x14ac:dyDescent="0.25">
      <c r="A4111" t="s">
        <v>214</v>
      </c>
      <c r="B4111">
        <v>2021</v>
      </c>
      <c r="C4111" t="s">
        <v>119</v>
      </c>
      <c r="D4111" s="9" t="s">
        <v>63</v>
      </c>
      <c r="E4111" s="10">
        <v>7</v>
      </c>
      <c r="I4111" t="s">
        <v>18</v>
      </c>
      <c r="J4111" t="s">
        <v>19</v>
      </c>
      <c r="L4111" t="s">
        <v>186</v>
      </c>
    </row>
    <row r="4112" spans="1:12" x14ac:dyDescent="0.25">
      <c r="A4112" t="s">
        <v>214</v>
      </c>
      <c r="B4112">
        <v>2021</v>
      </c>
      <c r="C4112" t="s">
        <v>119</v>
      </c>
      <c r="D4112" s="9" t="s">
        <v>110</v>
      </c>
      <c r="E4112" s="10">
        <v>1</v>
      </c>
      <c r="I4112" t="s">
        <v>10</v>
      </c>
      <c r="J4112" t="s">
        <v>19</v>
      </c>
      <c r="L4112" t="s">
        <v>189</v>
      </c>
    </row>
    <row r="4113" spans="1:12" x14ac:dyDescent="0.25">
      <c r="A4113" t="s">
        <v>214</v>
      </c>
      <c r="B4113">
        <v>2021</v>
      </c>
      <c r="C4113" t="s">
        <v>119</v>
      </c>
      <c r="D4113" s="9" t="s">
        <v>90</v>
      </c>
      <c r="E4113" s="10">
        <v>5</v>
      </c>
      <c r="I4113" t="s">
        <v>10</v>
      </c>
      <c r="J4113" t="s">
        <v>68</v>
      </c>
      <c r="L4113" t="s">
        <v>186</v>
      </c>
    </row>
    <row r="4114" spans="1:12" x14ac:dyDescent="0.25">
      <c r="A4114" t="s">
        <v>214</v>
      </c>
      <c r="B4114">
        <v>2021</v>
      </c>
      <c r="C4114" t="s">
        <v>119</v>
      </c>
      <c r="D4114" s="9" t="s">
        <v>95</v>
      </c>
      <c r="E4114" s="10">
        <v>4</v>
      </c>
      <c r="I4114" t="s">
        <v>18</v>
      </c>
      <c r="J4114" t="s">
        <v>19</v>
      </c>
      <c r="L4114" t="s">
        <v>189</v>
      </c>
    </row>
    <row r="4115" spans="1:12" x14ac:dyDescent="0.25">
      <c r="A4115" t="s">
        <v>214</v>
      </c>
      <c r="B4115">
        <v>2021</v>
      </c>
      <c r="C4115" t="s">
        <v>119</v>
      </c>
      <c r="D4115" s="9" t="s">
        <v>61</v>
      </c>
      <c r="E4115" s="10">
        <v>5</v>
      </c>
      <c r="I4115" t="s">
        <v>18</v>
      </c>
      <c r="J4115" t="s">
        <v>38</v>
      </c>
      <c r="L4115" t="s">
        <v>186</v>
      </c>
    </row>
    <row r="4116" spans="1:12" x14ac:dyDescent="0.25">
      <c r="A4116" t="s">
        <v>214</v>
      </c>
      <c r="B4116">
        <v>2021</v>
      </c>
      <c r="C4116" t="s">
        <v>119</v>
      </c>
      <c r="D4116" s="9" t="s">
        <v>109</v>
      </c>
      <c r="E4116" s="10">
        <v>5</v>
      </c>
      <c r="I4116" t="s">
        <v>18</v>
      </c>
      <c r="J4116" t="s">
        <v>16</v>
      </c>
      <c r="L4116" t="s">
        <v>189</v>
      </c>
    </row>
    <row r="4117" spans="1:12" x14ac:dyDescent="0.25">
      <c r="A4117" t="s">
        <v>214</v>
      </c>
      <c r="B4117">
        <v>2021</v>
      </c>
      <c r="C4117" t="s">
        <v>119</v>
      </c>
      <c r="D4117" s="9" t="s">
        <v>73</v>
      </c>
      <c r="E4117" s="10">
        <v>1</v>
      </c>
      <c r="I4117" t="s">
        <v>18</v>
      </c>
      <c r="J4117" t="s">
        <v>19</v>
      </c>
      <c r="L4117" t="s">
        <v>186</v>
      </c>
    </row>
    <row r="4118" spans="1:12" x14ac:dyDescent="0.25">
      <c r="A4118" t="s">
        <v>214</v>
      </c>
      <c r="B4118">
        <v>2021</v>
      </c>
      <c r="C4118" t="s">
        <v>119</v>
      </c>
      <c r="D4118" s="9" t="s">
        <v>17</v>
      </c>
      <c r="E4118" s="10">
        <v>5</v>
      </c>
      <c r="I4118" t="s">
        <v>18</v>
      </c>
      <c r="J4118" t="s">
        <v>19</v>
      </c>
      <c r="L4118" t="s">
        <v>189</v>
      </c>
    </row>
    <row r="4119" spans="1:12" x14ac:dyDescent="0.25">
      <c r="A4119" t="s">
        <v>214</v>
      </c>
      <c r="B4119">
        <v>2021</v>
      </c>
      <c r="C4119" t="s">
        <v>119</v>
      </c>
      <c r="D4119" s="9" t="s">
        <v>84</v>
      </c>
      <c r="E4119" s="10">
        <v>1</v>
      </c>
      <c r="I4119" t="s">
        <v>18</v>
      </c>
      <c r="J4119" t="s">
        <v>19</v>
      </c>
      <c r="L4119" t="s">
        <v>189</v>
      </c>
    </row>
    <row r="4120" spans="1:12" x14ac:dyDescent="0.25">
      <c r="A4120" t="s">
        <v>214</v>
      </c>
      <c r="B4120">
        <v>2021</v>
      </c>
      <c r="C4120" t="s">
        <v>119</v>
      </c>
      <c r="D4120" s="9" t="s">
        <v>43</v>
      </c>
      <c r="E4120" s="10">
        <v>1</v>
      </c>
      <c r="I4120" t="s">
        <v>18</v>
      </c>
      <c r="J4120" t="s">
        <v>34</v>
      </c>
      <c r="L4120" t="s">
        <v>186</v>
      </c>
    </row>
    <row r="4121" spans="1:12" x14ac:dyDescent="0.25">
      <c r="A4121" t="s">
        <v>214</v>
      </c>
      <c r="B4121">
        <v>2021</v>
      </c>
      <c r="C4121" t="s">
        <v>119</v>
      </c>
      <c r="D4121" s="9" t="s">
        <v>12</v>
      </c>
      <c r="E4121" s="10">
        <v>9</v>
      </c>
      <c r="I4121" t="s">
        <v>10</v>
      </c>
      <c r="J4121" t="s">
        <v>13</v>
      </c>
      <c r="L4121" t="s">
        <v>188</v>
      </c>
    </row>
    <row r="4122" spans="1:12" x14ac:dyDescent="0.25">
      <c r="A4122" t="s">
        <v>214</v>
      </c>
      <c r="B4122">
        <v>2021</v>
      </c>
      <c r="C4122" t="s">
        <v>119</v>
      </c>
      <c r="D4122" s="9" t="s">
        <v>41</v>
      </c>
      <c r="E4122" s="10">
        <v>17</v>
      </c>
      <c r="I4122" t="s">
        <v>15</v>
      </c>
      <c r="J4122" t="s">
        <v>42</v>
      </c>
      <c r="L4122" t="s">
        <v>187</v>
      </c>
    </row>
    <row r="4123" spans="1:12" x14ac:dyDescent="0.25">
      <c r="A4123" t="s">
        <v>214</v>
      </c>
      <c r="B4123">
        <v>2021</v>
      </c>
      <c r="C4123" t="s">
        <v>119</v>
      </c>
      <c r="D4123" s="9" t="s">
        <v>9</v>
      </c>
      <c r="E4123" s="10">
        <v>3</v>
      </c>
      <c r="I4123" t="s">
        <v>10</v>
      </c>
      <c r="J4123" t="s">
        <v>11</v>
      </c>
      <c r="L4123" t="s">
        <v>186</v>
      </c>
    </row>
    <row r="4124" spans="1:12" x14ac:dyDescent="0.25">
      <c r="A4124" t="s">
        <v>214</v>
      </c>
      <c r="B4124">
        <v>2021</v>
      </c>
      <c r="C4124" t="s">
        <v>119</v>
      </c>
      <c r="D4124" s="9" t="s">
        <v>91</v>
      </c>
      <c r="E4124" s="10">
        <v>9</v>
      </c>
      <c r="I4124" t="s">
        <v>18</v>
      </c>
      <c r="J4124" t="s">
        <v>19</v>
      </c>
      <c r="L4124" t="s">
        <v>186</v>
      </c>
    </row>
    <row r="4125" spans="1:12" x14ac:dyDescent="0.25">
      <c r="A4125" t="s">
        <v>214</v>
      </c>
      <c r="B4125">
        <v>2021</v>
      </c>
      <c r="C4125" t="s">
        <v>119</v>
      </c>
      <c r="D4125" s="9" t="s">
        <v>81</v>
      </c>
      <c r="E4125" s="10">
        <v>2</v>
      </c>
      <c r="I4125" t="s">
        <v>10</v>
      </c>
      <c r="J4125" t="s">
        <v>68</v>
      </c>
      <c r="L4125" t="s">
        <v>186</v>
      </c>
    </row>
    <row r="4126" spans="1:12" x14ac:dyDescent="0.25">
      <c r="A4126" t="s">
        <v>214</v>
      </c>
      <c r="B4126">
        <v>2021</v>
      </c>
      <c r="C4126" t="s">
        <v>119</v>
      </c>
      <c r="D4126" s="9" t="s">
        <v>85</v>
      </c>
      <c r="E4126" s="10">
        <v>5</v>
      </c>
      <c r="I4126" t="s">
        <v>18</v>
      </c>
      <c r="J4126" t="s">
        <v>19</v>
      </c>
      <c r="L4126" t="s">
        <v>188</v>
      </c>
    </row>
    <row r="4127" spans="1:12" x14ac:dyDescent="0.25">
      <c r="A4127" t="s">
        <v>214</v>
      </c>
      <c r="B4127">
        <v>2021</v>
      </c>
      <c r="C4127" t="s">
        <v>119</v>
      </c>
      <c r="D4127" s="9" t="s">
        <v>49</v>
      </c>
      <c r="E4127" s="10">
        <v>1</v>
      </c>
      <c r="I4127" t="s">
        <v>18</v>
      </c>
      <c r="J4127" t="s">
        <v>19</v>
      </c>
      <c r="L4127" t="s">
        <v>189</v>
      </c>
    </row>
    <row r="4128" spans="1:12" x14ac:dyDescent="0.25">
      <c r="A4128" t="s">
        <v>214</v>
      </c>
      <c r="B4128">
        <v>2021</v>
      </c>
      <c r="C4128" t="s">
        <v>119</v>
      </c>
      <c r="D4128" s="9" t="s">
        <v>35</v>
      </c>
      <c r="E4128" s="10">
        <v>8</v>
      </c>
      <c r="I4128" t="s">
        <v>18</v>
      </c>
      <c r="J4128" t="s">
        <v>36</v>
      </c>
      <c r="L4128" t="s">
        <v>187</v>
      </c>
    </row>
    <row r="4129" spans="1:12" x14ac:dyDescent="0.25">
      <c r="A4129" t="s">
        <v>214</v>
      </c>
      <c r="B4129">
        <v>2021</v>
      </c>
      <c r="C4129" t="s">
        <v>119</v>
      </c>
      <c r="D4129" s="9" t="s">
        <v>20</v>
      </c>
      <c r="E4129" s="10">
        <v>5</v>
      </c>
      <c r="I4129" t="s">
        <v>10</v>
      </c>
      <c r="J4129" t="s">
        <v>21</v>
      </c>
      <c r="L4129" t="s">
        <v>186</v>
      </c>
    </row>
    <row r="4130" spans="1:12" x14ac:dyDescent="0.25">
      <c r="A4130" t="s">
        <v>214</v>
      </c>
      <c r="B4130">
        <v>2021</v>
      </c>
      <c r="C4130" t="s">
        <v>119</v>
      </c>
      <c r="D4130" s="9" t="s">
        <v>58</v>
      </c>
      <c r="E4130" s="10">
        <v>2</v>
      </c>
      <c r="I4130" t="s">
        <v>18</v>
      </c>
      <c r="J4130" t="s">
        <v>38</v>
      </c>
      <c r="L4130" t="s">
        <v>189</v>
      </c>
    </row>
    <row r="4131" spans="1:12" x14ac:dyDescent="0.25">
      <c r="A4131" t="s">
        <v>214</v>
      </c>
      <c r="B4131">
        <v>2021</v>
      </c>
      <c r="C4131" t="s">
        <v>119</v>
      </c>
      <c r="D4131" s="9" t="s">
        <v>53</v>
      </c>
      <c r="E4131" s="10">
        <v>2</v>
      </c>
      <c r="I4131" t="s">
        <v>18</v>
      </c>
      <c r="J4131" t="s">
        <v>16</v>
      </c>
      <c r="L4131" t="s">
        <v>186</v>
      </c>
    </row>
    <row r="4132" spans="1:12" x14ac:dyDescent="0.25">
      <c r="A4132" t="s">
        <v>214</v>
      </c>
      <c r="B4132">
        <v>2021</v>
      </c>
      <c r="C4132" t="s">
        <v>119</v>
      </c>
      <c r="D4132" s="9" t="s">
        <v>108</v>
      </c>
      <c r="E4132" s="10">
        <v>2</v>
      </c>
      <c r="I4132" t="s">
        <v>18</v>
      </c>
      <c r="J4132" t="s">
        <v>16</v>
      </c>
      <c r="L4132" t="s">
        <v>189</v>
      </c>
    </row>
    <row r="4133" spans="1:12" x14ac:dyDescent="0.25">
      <c r="A4133" t="s">
        <v>214</v>
      </c>
      <c r="B4133">
        <v>2021</v>
      </c>
      <c r="C4133" t="s">
        <v>119</v>
      </c>
      <c r="D4133" s="9" t="s">
        <v>114</v>
      </c>
      <c r="E4133" s="10">
        <v>2</v>
      </c>
      <c r="I4133" t="s">
        <v>18</v>
      </c>
      <c r="J4133" t="s">
        <v>16</v>
      </c>
      <c r="L4133" t="s">
        <v>189</v>
      </c>
    </row>
    <row r="4134" spans="1:12" x14ac:dyDescent="0.25">
      <c r="A4134" t="s">
        <v>214</v>
      </c>
      <c r="B4134">
        <v>2021</v>
      </c>
      <c r="C4134" t="s">
        <v>119</v>
      </c>
      <c r="D4134" s="9" t="s">
        <v>82</v>
      </c>
      <c r="E4134" s="10">
        <v>1</v>
      </c>
      <c r="I4134" t="s">
        <v>18</v>
      </c>
      <c r="J4134" t="s">
        <v>34</v>
      </c>
      <c r="L4134" t="s">
        <v>186</v>
      </c>
    </row>
    <row r="4135" spans="1:12" x14ac:dyDescent="0.25">
      <c r="A4135" t="s">
        <v>214</v>
      </c>
      <c r="B4135">
        <v>2021</v>
      </c>
      <c r="C4135" t="s">
        <v>119</v>
      </c>
      <c r="D4135" s="9" t="s">
        <v>64</v>
      </c>
      <c r="E4135" s="10">
        <v>3</v>
      </c>
      <c r="I4135" t="s">
        <v>18</v>
      </c>
      <c r="J4135" t="s">
        <v>19</v>
      </c>
      <c r="L4135" t="s">
        <v>188</v>
      </c>
    </row>
    <row r="4136" spans="1:12" x14ac:dyDescent="0.25">
      <c r="A4136" t="s">
        <v>214</v>
      </c>
      <c r="B4136">
        <v>2021</v>
      </c>
      <c r="C4136" t="s">
        <v>119</v>
      </c>
      <c r="D4136" s="9" t="s">
        <v>111</v>
      </c>
      <c r="E4136" s="10">
        <v>1</v>
      </c>
      <c r="I4136" t="s">
        <v>18</v>
      </c>
      <c r="J4136" t="s">
        <v>16</v>
      </c>
      <c r="L4136" t="s">
        <v>189</v>
      </c>
    </row>
    <row r="4137" spans="1:12" x14ac:dyDescent="0.25">
      <c r="A4137" t="s">
        <v>214</v>
      </c>
      <c r="B4137">
        <v>2021</v>
      </c>
      <c r="C4137" t="s">
        <v>119</v>
      </c>
      <c r="D4137" s="9" t="s">
        <v>113</v>
      </c>
      <c r="E4137" s="10">
        <v>2</v>
      </c>
      <c r="I4137" t="s">
        <v>10</v>
      </c>
      <c r="J4137" t="s">
        <v>104</v>
      </c>
      <c r="L4137" t="s">
        <v>189</v>
      </c>
    </row>
    <row r="4138" spans="1:12" x14ac:dyDescent="0.25">
      <c r="A4138" t="s">
        <v>214</v>
      </c>
      <c r="B4138">
        <v>2021</v>
      </c>
      <c r="C4138" t="s">
        <v>119</v>
      </c>
      <c r="D4138" s="9" t="s">
        <v>57</v>
      </c>
      <c r="E4138" s="10">
        <v>1</v>
      </c>
      <c r="I4138" t="s">
        <v>10</v>
      </c>
      <c r="J4138" t="s">
        <v>11</v>
      </c>
      <c r="L4138" t="s">
        <v>189</v>
      </c>
    </row>
    <row r="4139" spans="1:12" x14ac:dyDescent="0.25">
      <c r="A4139" t="s">
        <v>214</v>
      </c>
      <c r="B4139">
        <v>2021</v>
      </c>
      <c r="C4139" t="s">
        <v>119</v>
      </c>
      <c r="D4139" s="9" t="s">
        <v>112</v>
      </c>
      <c r="E4139" s="10">
        <v>2</v>
      </c>
      <c r="I4139" t="s">
        <v>10</v>
      </c>
      <c r="J4139" t="s">
        <v>45</v>
      </c>
      <c r="L4139" t="s">
        <v>189</v>
      </c>
    </row>
    <row r="4140" spans="1:12" x14ac:dyDescent="0.25">
      <c r="A4140" t="s">
        <v>214</v>
      </c>
      <c r="B4140">
        <v>2021</v>
      </c>
      <c r="C4140" t="s">
        <v>120</v>
      </c>
      <c r="D4140" s="9" t="s">
        <v>14</v>
      </c>
      <c r="E4140" s="10">
        <v>50</v>
      </c>
      <c r="I4140" t="s">
        <v>15</v>
      </c>
      <c r="J4140" t="s">
        <v>16</v>
      </c>
      <c r="L4140" t="s">
        <v>187</v>
      </c>
    </row>
    <row r="4141" spans="1:12" x14ac:dyDescent="0.25">
      <c r="A4141" t="s">
        <v>214</v>
      </c>
      <c r="B4141">
        <v>2021</v>
      </c>
      <c r="C4141" t="s">
        <v>120</v>
      </c>
      <c r="D4141" s="9" t="s">
        <v>44</v>
      </c>
      <c r="E4141" s="10">
        <v>21</v>
      </c>
      <c r="I4141" t="s">
        <v>10</v>
      </c>
      <c r="J4141" t="s">
        <v>45</v>
      </c>
      <c r="L4141" t="s">
        <v>187</v>
      </c>
    </row>
    <row r="4142" spans="1:12" x14ac:dyDescent="0.25">
      <c r="A4142" t="s">
        <v>214</v>
      </c>
      <c r="B4142">
        <v>2021</v>
      </c>
      <c r="C4142" t="s">
        <v>120</v>
      </c>
      <c r="D4142" s="9" t="s">
        <v>96</v>
      </c>
      <c r="E4142" s="10">
        <v>1</v>
      </c>
      <c r="I4142" t="s">
        <v>18</v>
      </c>
      <c r="J4142" t="s">
        <v>19</v>
      </c>
      <c r="L4142" t="s">
        <v>189</v>
      </c>
    </row>
    <row r="4143" spans="1:12" x14ac:dyDescent="0.25">
      <c r="A4143" t="s">
        <v>214</v>
      </c>
      <c r="B4143">
        <v>2021</v>
      </c>
      <c r="C4143" t="s">
        <v>120</v>
      </c>
      <c r="D4143" s="9" t="s">
        <v>65</v>
      </c>
      <c r="E4143" s="10">
        <v>2</v>
      </c>
      <c r="I4143" t="s">
        <v>10</v>
      </c>
      <c r="J4143" t="s">
        <v>28</v>
      </c>
      <c r="L4143" t="s">
        <v>189</v>
      </c>
    </row>
    <row r="4144" spans="1:12" x14ac:dyDescent="0.25">
      <c r="A4144" t="s">
        <v>214</v>
      </c>
      <c r="B4144">
        <v>2021</v>
      </c>
      <c r="C4144" t="s">
        <v>120</v>
      </c>
      <c r="D4144" s="9" t="s">
        <v>55</v>
      </c>
      <c r="E4144" s="10">
        <v>24</v>
      </c>
      <c r="I4144" t="s">
        <v>10</v>
      </c>
      <c r="J4144" t="s">
        <v>34</v>
      </c>
      <c r="L4144" t="s">
        <v>187</v>
      </c>
    </row>
    <row r="4145" spans="1:12" x14ac:dyDescent="0.25">
      <c r="A4145" t="s">
        <v>214</v>
      </c>
      <c r="B4145">
        <v>2021</v>
      </c>
      <c r="C4145" t="s">
        <v>120</v>
      </c>
      <c r="D4145" s="9" t="s">
        <v>106</v>
      </c>
      <c r="E4145" s="10">
        <v>1</v>
      </c>
      <c r="I4145" t="s">
        <v>10</v>
      </c>
      <c r="J4145" t="s">
        <v>11</v>
      </c>
      <c r="L4145" t="s">
        <v>189</v>
      </c>
    </row>
    <row r="4146" spans="1:12" x14ac:dyDescent="0.25">
      <c r="A4146" t="s">
        <v>214</v>
      </c>
      <c r="B4146">
        <v>2021</v>
      </c>
      <c r="C4146" t="s">
        <v>120</v>
      </c>
      <c r="D4146" s="9" t="s">
        <v>85</v>
      </c>
      <c r="E4146" s="10">
        <v>8</v>
      </c>
      <c r="I4146" t="s">
        <v>18</v>
      </c>
      <c r="J4146" t="s">
        <v>19</v>
      </c>
      <c r="L4146" t="s">
        <v>188</v>
      </c>
    </row>
    <row r="4147" spans="1:12" x14ac:dyDescent="0.25">
      <c r="A4147" t="s">
        <v>214</v>
      </c>
      <c r="B4147">
        <v>2021</v>
      </c>
      <c r="C4147" t="s">
        <v>120</v>
      </c>
      <c r="D4147" s="9" t="s">
        <v>22</v>
      </c>
      <c r="E4147" s="10">
        <v>18</v>
      </c>
      <c r="I4147" t="s">
        <v>15</v>
      </c>
      <c r="J4147" t="s">
        <v>16</v>
      </c>
      <c r="L4147" t="s">
        <v>187</v>
      </c>
    </row>
    <row r="4148" spans="1:12" x14ac:dyDescent="0.25">
      <c r="A4148" t="s">
        <v>214</v>
      </c>
      <c r="B4148">
        <v>2021</v>
      </c>
      <c r="C4148" t="s">
        <v>120</v>
      </c>
      <c r="D4148" s="9" t="s">
        <v>37</v>
      </c>
      <c r="E4148" s="10">
        <v>11</v>
      </c>
      <c r="I4148" t="s">
        <v>10</v>
      </c>
      <c r="J4148" t="s">
        <v>38</v>
      </c>
      <c r="L4148" t="s">
        <v>187</v>
      </c>
    </row>
    <row r="4149" spans="1:12" x14ac:dyDescent="0.25">
      <c r="A4149" t="s">
        <v>214</v>
      </c>
      <c r="B4149">
        <v>2021</v>
      </c>
      <c r="C4149" t="s">
        <v>120</v>
      </c>
      <c r="D4149" s="9" t="s">
        <v>94</v>
      </c>
      <c r="E4149" s="10">
        <v>4</v>
      </c>
      <c r="I4149" t="s">
        <v>18</v>
      </c>
      <c r="J4149" t="s">
        <v>19</v>
      </c>
      <c r="L4149" t="s">
        <v>189</v>
      </c>
    </row>
    <row r="4150" spans="1:12" x14ac:dyDescent="0.25">
      <c r="A4150" t="s">
        <v>214</v>
      </c>
      <c r="B4150">
        <v>2021</v>
      </c>
      <c r="C4150" t="s">
        <v>120</v>
      </c>
      <c r="D4150" s="9" t="s">
        <v>90</v>
      </c>
      <c r="E4150" s="10">
        <v>3</v>
      </c>
      <c r="I4150" t="s">
        <v>10</v>
      </c>
      <c r="J4150" t="s">
        <v>68</v>
      </c>
      <c r="L4150" t="s">
        <v>186</v>
      </c>
    </row>
    <row r="4151" spans="1:12" x14ac:dyDescent="0.25">
      <c r="A4151" t="s">
        <v>214</v>
      </c>
      <c r="B4151">
        <v>2021</v>
      </c>
      <c r="C4151" t="s">
        <v>120</v>
      </c>
      <c r="D4151" s="9" t="s">
        <v>61</v>
      </c>
      <c r="E4151" s="10">
        <v>2</v>
      </c>
      <c r="I4151" t="s">
        <v>18</v>
      </c>
      <c r="J4151" t="s">
        <v>38</v>
      </c>
      <c r="L4151" t="s">
        <v>186</v>
      </c>
    </row>
    <row r="4152" spans="1:12" x14ac:dyDescent="0.25">
      <c r="A4152" t="s">
        <v>214</v>
      </c>
      <c r="B4152">
        <v>2021</v>
      </c>
      <c r="C4152" t="s">
        <v>120</v>
      </c>
      <c r="D4152" s="9" t="s">
        <v>12</v>
      </c>
      <c r="E4152" s="10">
        <v>11</v>
      </c>
      <c r="I4152" t="s">
        <v>10</v>
      </c>
      <c r="J4152" t="s">
        <v>13</v>
      </c>
      <c r="L4152" t="s">
        <v>188</v>
      </c>
    </row>
    <row r="4153" spans="1:12" x14ac:dyDescent="0.25">
      <c r="A4153" t="s">
        <v>214</v>
      </c>
      <c r="B4153">
        <v>2021</v>
      </c>
      <c r="C4153" t="s">
        <v>120</v>
      </c>
      <c r="D4153" s="9" t="s">
        <v>60</v>
      </c>
      <c r="E4153" s="10">
        <v>8</v>
      </c>
      <c r="I4153" t="s">
        <v>10</v>
      </c>
      <c r="J4153" t="s">
        <v>42</v>
      </c>
      <c r="L4153" t="s">
        <v>188</v>
      </c>
    </row>
    <row r="4154" spans="1:12" x14ac:dyDescent="0.25">
      <c r="A4154" t="s">
        <v>214</v>
      </c>
      <c r="B4154">
        <v>2021</v>
      </c>
      <c r="C4154" t="s">
        <v>120</v>
      </c>
      <c r="D4154" s="9" t="s">
        <v>9</v>
      </c>
      <c r="E4154" s="10">
        <v>1</v>
      </c>
      <c r="I4154" t="s">
        <v>10</v>
      </c>
      <c r="J4154" t="s">
        <v>11</v>
      </c>
      <c r="L4154" t="s">
        <v>186</v>
      </c>
    </row>
    <row r="4155" spans="1:12" x14ac:dyDescent="0.25">
      <c r="A4155" t="s">
        <v>214</v>
      </c>
      <c r="B4155">
        <v>2021</v>
      </c>
      <c r="C4155" t="s">
        <v>120</v>
      </c>
      <c r="D4155" s="9" t="s">
        <v>75</v>
      </c>
      <c r="E4155" s="10">
        <v>1</v>
      </c>
      <c r="I4155" t="s">
        <v>18</v>
      </c>
      <c r="J4155" t="s">
        <v>19</v>
      </c>
      <c r="L4155" t="s">
        <v>189</v>
      </c>
    </row>
    <row r="4156" spans="1:12" x14ac:dyDescent="0.25">
      <c r="A4156" t="s">
        <v>214</v>
      </c>
      <c r="B4156">
        <v>2021</v>
      </c>
      <c r="C4156" t="s">
        <v>120</v>
      </c>
      <c r="D4156" s="9" t="s">
        <v>73</v>
      </c>
      <c r="E4156" s="10">
        <v>1</v>
      </c>
      <c r="I4156" t="s">
        <v>18</v>
      </c>
      <c r="J4156" t="s">
        <v>19</v>
      </c>
      <c r="L4156" t="s">
        <v>186</v>
      </c>
    </row>
    <row r="4157" spans="1:12" x14ac:dyDescent="0.25">
      <c r="A4157" t="s">
        <v>214</v>
      </c>
      <c r="B4157">
        <v>2021</v>
      </c>
      <c r="C4157" t="s">
        <v>120</v>
      </c>
      <c r="D4157" s="9" t="s">
        <v>27</v>
      </c>
      <c r="E4157" s="10">
        <v>3</v>
      </c>
      <c r="I4157" t="s">
        <v>18</v>
      </c>
      <c r="J4157" t="s">
        <v>28</v>
      </c>
      <c r="L4157" t="s">
        <v>188</v>
      </c>
    </row>
    <row r="4158" spans="1:12" x14ac:dyDescent="0.25">
      <c r="A4158" t="s">
        <v>214</v>
      </c>
      <c r="B4158">
        <v>2021</v>
      </c>
      <c r="C4158" t="s">
        <v>120</v>
      </c>
      <c r="D4158" s="9" t="s">
        <v>79</v>
      </c>
      <c r="E4158" s="10">
        <v>10</v>
      </c>
      <c r="I4158" t="s">
        <v>18</v>
      </c>
      <c r="J4158" t="s">
        <v>45</v>
      </c>
      <c r="L4158" t="s">
        <v>188</v>
      </c>
    </row>
    <row r="4159" spans="1:12" x14ac:dyDescent="0.25">
      <c r="A4159" t="s">
        <v>214</v>
      </c>
      <c r="B4159">
        <v>2021</v>
      </c>
      <c r="C4159" t="s">
        <v>120</v>
      </c>
      <c r="D4159" s="9" t="s">
        <v>43</v>
      </c>
      <c r="E4159" s="10">
        <v>6</v>
      </c>
      <c r="I4159" t="s">
        <v>18</v>
      </c>
      <c r="J4159" t="s">
        <v>34</v>
      </c>
      <c r="L4159" t="s">
        <v>186</v>
      </c>
    </row>
    <row r="4160" spans="1:12" x14ac:dyDescent="0.25">
      <c r="A4160" t="s">
        <v>214</v>
      </c>
      <c r="B4160">
        <v>2021</v>
      </c>
      <c r="C4160" t="s">
        <v>120</v>
      </c>
      <c r="D4160" s="9" t="s">
        <v>59</v>
      </c>
      <c r="E4160" s="10">
        <v>3</v>
      </c>
      <c r="I4160" t="s">
        <v>18</v>
      </c>
      <c r="J4160" t="s">
        <v>38</v>
      </c>
      <c r="L4160" t="s">
        <v>186</v>
      </c>
    </row>
    <row r="4161" spans="1:12" x14ac:dyDescent="0.25">
      <c r="A4161" t="s">
        <v>214</v>
      </c>
      <c r="B4161">
        <v>2021</v>
      </c>
      <c r="C4161" t="s">
        <v>120</v>
      </c>
      <c r="D4161" s="9" t="s">
        <v>66</v>
      </c>
      <c r="E4161" s="10">
        <v>7</v>
      </c>
      <c r="I4161" t="s">
        <v>18</v>
      </c>
      <c r="J4161" t="s">
        <v>16</v>
      </c>
      <c r="L4161" t="s">
        <v>189</v>
      </c>
    </row>
    <row r="4162" spans="1:12" x14ac:dyDescent="0.25">
      <c r="A4162" t="s">
        <v>214</v>
      </c>
      <c r="B4162">
        <v>2021</v>
      </c>
      <c r="C4162" t="s">
        <v>120</v>
      </c>
      <c r="D4162" s="9" t="s">
        <v>80</v>
      </c>
      <c r="E4162" s="10">
        <v>1</v>
      </c>
      <c r="I4162" t="s">
        <v>10</v>
      </c>
      <c r="J4162" t="s">
        <v>26</v>
      </c>
      <c r="L4162" t="s">
        <v>189</v>
      </c>
    </row>
    <row r="4163" spans="1:12" x14ac:dyDescent="0.25">
      <c r="A4163" t="s">
        <v>214</v>
      </c>
      <c r="B4163">
        <v>2021</v>
      </c>
      <c r="C4163" t="s">
        <v>120</v>
      </c>
      <c r="D4163" s="9" t="s">
        <v>74</v>
      </c>
      <c r="E4163" s="10">
        <v>3</v>
      </c>
      <c r="I4163" t="s">
        <v>18</v>
      </c>
      <c r="J4163" t="s">
        <v>19</v>
      </c>
      <c r="L4163" t="s">
        <v>186</v>
      </c>
    </row>
    <row r="4164" spans="1:12" x14ac:dyDescent="0.25">
      <c r="A4164" t="s">
        <v>214</v>
      </c>
      <c r="B4164">
        <v>2021</v>
      </c>
      <c r="C4164" t="s">
        <v>120</v>
      </c>
      <c r="D4164" s="9" t="s">
        <v>112</v>
      </c>
      <c r="E4164" s="10">
        <v>3</v>
      </c>
      <c r="I4164" t="s">
        <v>10</v>
      </c>
      <c r="J4164" t="s">
        <v>45</v>
      </c>
      <c r="L4164" t="s">
        <v>189</v>
      </c>
    </row>
    <row r="4165" spans="1:12" x14ac:dyDescent="0.25">
      <c r="A4165" t="s">
        <v>214</v>
      </c>
      <c r="B4165">
        <v>2021</v>
      </c>
      <c r="C4165" t="s">
        <v>120</v>
      </c>
      <c r="D4165" s="9" t="s">
        <v>23</v>
      </c>
      <c r="E4165" s="10">
        <v>2</v>
      </c>
      <c r="I4165" t="s">
        <v>18</v>
      </c>
      <c r="J4165" t="s">
        <v>19</v>
      </c>
      <c r="L4165" t="s">
        <v>188</v>
      </c>
    </row>
    <row r="4166" spans="1:12" x14ac:dyDescent="0.25">
      <c r="A4166" t="s">
        <v>214</v>
      </c>
      <c r="B4166">
        <v>2021</v>
      </c>
      <c r="C4166" t="s">
        <v>120</v>
      </c>
      <c r="D4166" s="9" t="s">
        <v>99</v>
      </c>
      <c r="E4166" s="10">
        <v>1</v>
      </c>
      <c r="I4166" t="s">
        <v>10</v>
      </c>
      <c r="J4166" t="s">
        <v>26</v>
      </c>
      <c r="L4166" t="s">
        <v>189</v>
      </c>
    </row>
    <row r="4167" spans="1:12" x14ac:dyDescent="0.25">
      <c r="A4167" t="s">
        <v>214</v>
      </c>
      <c r="B4167">
        <v>2021</v>
      </c>
      <c r="C4167" t="s">
        <v>120</v>
      </c>
      <c r="D4167" s="9" t="s">
        <v>110</v>
      </c>
      <c r="E4167" s="10">
        <v>1</v>
      </c>
      <c r="I4167" t="s">
        <v>10</v>
      </c>
      <c r="J4167" t="s">
        <v>19</v>
      </c>
      <c r="L4167" t="s">
        <v>189</v>
      </c>
    </row>
    <row r="4168" spans="1:12" x14ac:dyDescent="0.25">
      <c r="A4168" t="s">
        <v>214</v>
      </c>
      <c r="B4168">
        <v>2021</v>
      </c>
      <c r="C4168" t="s">
        <v>120</v>
      </c>
      <c r="D4168" s="9" t="s">
        <v>41</v>
      </c>
      <c r="E4168" s="10">
        <v>1</v>
      </c>
      <c r="I4168" t="s">
        <v>15</v>
      </c>
      <c r="J4168" t="s">
        <v>42</v>
      </c>
      <c r="L4168" t="s">
        <v>187</v>
      </c>
    </row>
    <row r="4169" spans="1:12" x14ac:dyDescent="0.25">
      <c r="A4169" t="s">
        <v>214</v>
      </c>
      <c r="B4169">
        <v>2021</v>
      </c>
      <c r="C4169" t="s">
        <v>120</v>
      </c>
      <c r="D4169" s="9" t="s">
        <v>63</v>
      </c>
      <c r="E4169" s="10">
        <v>4</v>
      </c>
      <c r="I4169" t="s">
        <v>18</v>
      </c>
      <c r="J4169" t="s">
        <v>19</v>
      </c>
      <c r="L4169" t="s">
        <v>186</v>
      </c>
    </row>
    <row r="4170" spans="1:12" x14ac:dyDescent="0.25">
      <c r="A4170" t="s">
        <v>214</v>
      </c>
      <c r="B4170">
        <v>2021</v>
      </c>
      <c r="C4170" t="s">
        <v>120</v>
      </c>
      <c r="D4170" s="9" t="s">
        <v>69</v>
      </c>
      <c r="E4170" s="10">
        <v>2</v>
      </c>
      <c r="I4170" t="s">
        <v>18</v>
      </c>
      <c r="J4170" t="s">
        <v>19</v>
      </c>
      <c r="L4170" t="s">
        <v>186</v>
      </c>
    </row>
    <row r="4171" spans="1:12" x14ac:dyDescent="0.25">
      <c r="A4171" t="s">
        <v>214</v>
      </c>
      <c r="B4171">
        <v>2021</v>
      </c>
      <c r="C4171" t="s">
        <v>120</v>
      </c>
      <c r="D4171" s="9" t="s">
        <v>53</v>
      </c>
      <c r="E4171" s="10">
        <v>3</v>
      </c>
      <c r="I4171" t="s">
        <v>18</v>
      </c>
      <c r="J4171" t="s">
        <v>16</v>
      </c>
      <c r="L4171" t="s">
        <v>186</v>
      </c>
    </row>
    <row r="4172" spans="1:12" x14ac:dyDescent="0.25">
      <c r="A4172" t="s">
        <v>214</v>
      </c>
      <c r="B4172">
        <v>2021</v>
      </c>
      <c r="C4172" t="s">
        <v>120</v>
      </c>
      <c r="D4172" s="9" t="s">
        <v>17</v>
      </c>
      <c r="E4172" s="10">
        <v>1</v>
      </c>
      <c r="I4172" t="s">
        <v>18</v>
      </c>
      <c r="J4172" t="s">
        <v>19</v>
      </c>
      <c r="L4172" t="s">
        <v>189</v>
      </c>
    </row>
    <row r="4173" spans="1:12" x14ac:dyDescent="0.25">
      <c r="A4173" t="s">
        <v>214</v>
      </c>
      <c r="B4173">
        <v>2021</v>
      </c>
      <c r="C4173" t="s">
        <v>120</v>
      </c>
      <c r="D4173" s="9" t="s">
        <v>81</v>
      </c>
      <c r="E4173" s="10">
        <v>2</v>
      </c>
      <c r="I4173" t="s">
        <v>10</v>
      </c>
      <c r="J4173" t="s">
        <v>68</v>
      </c>
      <c r="L4173" t="s">
        <v>186</v>
      </c>
    </row>
    <row r="4174" spans="1:12" x14ac:dyDescent="0.25">
      <c r="A4174" t="s">
        <v>214</v>
      </c>
      <c r="B4174">
        <v>2021</v>
      </c>
      <c r="C4174" t="s">
        <v>120</v>
      </c>
      <c r="D4174" s="9" t="s">
        <v>33</v>
      </c>
      <c r="E4174" s="10">
        <v>2</v>
      </c>
      <c r="I4174" t="s">
        <v>18</v>
      </c>
      <c r="J4174" t="s">
        <v>34</v>
      </c>
      <c r="L4174" t="s">
        <v>186</v>
      </c>
    </row>
    <row r="4175" spans="1:12" x14ac:dyDescent="0.25">
      <c r="A4175" t="s">
        <v>214</v>
      </c>
      <c r="B4175">
        <v>2021</v>
      </c>
      <c r="C4175" t="s">
        <v>120</v>
      </c>
      <c r="D4175" s="9" t="s">
        <v>20</v>
      </c>
      <c r="E4175" s="10">
        <v>4</v>
      </c>
      <c r="I4175" t="s">
        <v>10</v>
      </c>
      <c r="J4175" t="s">
        <v>21</v>
      </c>
      <c r="L4175" t="s">
        <v>186</v>
      </c>
    </row>
    <row r="4176" spans="1:12" x14ac:dyDescent="0.25">
      <c r="A4176" t="s">
        <v>214</v>
      </c>
      <c r="B4176">
        <v>2021</v>
      </c>
      <c r="C4176" t="s">
        <v>120</v>
      </c>
      <c r="D4176" s="9" t="s">
        <v>31</v>
      </c>
      <c r="E4176" s="10">
        <v>3</v>
      </c>
      <c r="I4176" t="s">
        <v>10</v>
      </c>
      <c r="J4176" t="s">
        <v>32</v>
      </c>
      <c r="L4176" t="s">
        <v>186</v>
      </c>
    </row>
    <row r="4177" spans="1:12" x14ac:dyDescent="0.25">
      <c r="A4177" t="s">
        <v>214</v>
      </c>
      <c r="B4177">
        <v>2021</v>
      </c>
      <c r="C4177" t="s">
        <v>120</v>
      </c>
      <c r="D4177" s="9" t="s">
        <v>89</v>
      </c>
      <c r="E4177" s="10">
        <v>1</v>
      </c>
      <c r="I4177" t="s">
        <v>10</v>
      </c>
      <c r="J4177" t="s">
        <v>21</v>
      </c>
      <c r="L4177" t="s">
        <v>189</v>
      </c>
    </row>
    <row r="4178" spans="1:12" x14ac:dyDescent="0.25">
      <c r="A4178" t="s">
        <v>214</v>
      </c>
      <c r="B4178">
        <v>2021</v>
      </c>
      <c r="C4178" t="s">
        <v>120</v>
      </c>
      <c r="D4178" s="9" t="s">
        <v>84</v>
      </c>
      <c r="E4178" s="10">
        <v>4</v>
      </c>
      <c r="I4178" t="s">
        <v>18</v>
      </c>
      <c r="J4178" t="s">
        <v>19</v>
      </c>
      <c r="L4178" t="s">
        <v>189</v>
      </c>
    </row>
    <row r="4179" spans="1:12" x14ac:dyDescent="0.25">
      <c r="A4179" t="s">
        <v>214</v>
      </c>
      <c r="B4179">
        <v>2021</v>
      </c>
      <c r="C4179" t="s">
        <v>120</v>
      </c>
      <c r="D4179" s="9" t="s">
        <v>57</v>
      </c>
      <c r="E4179" s="10">
        <v>1</v>
      </c>
      <c r="I4179" t="s">
        <v>10</v>
      </c>
      <c r="J4179" t="s">
        <v>11</v>
      </c>
      <c r="L4179" t="s">
        <v>189</v>
      </c>
    </row>
    <row r="4180" spans="1:12" x14ac:dyDescent="0.25">
      <c r="A4180" t="s">
        <v>214</v>
      </c>
      <c r="B4180">
        <v>2021</v>
      </c>
      <c r="C4180" t="s">
        <v>120</v>
      </c>
      <c r="D4180" s="9" t="s">
        <v>71</v>
      </c>
      <c r="E4180" s="10">
        <v>1</v>
      </c>
      <c r="I4180" t="s">
        <v>18</v>
      </c>
      <c r="J4180" t="s">
        <v>72</v>
      </c>
      <c r="L4180" t="s">
        <v>186</v>
      </c>
    </row>
    <row r="4181" spans="1:12" x14ac:dyDescent="0.25">
      <c r="A4181" t="s">
        <v>214</v>
      </c>
      <c r="B4181">
        <v>2021</v>
      </c>
      <c r="C4181" t="s">
        <v>120</v>
      </c>
      <c r="D4181" s="9" t="s">
        <v>49</v>
      </c>
      <c r="E4181" s="10">
        <v>1</v>
      </c>
      <c r="I4181" t="s">
        <v>18</v>
      </c>
      <c r="J4181" t="s">
        <v>19</v>
      </c>
      <c r="L4181" t="s">
        <v>189</v>
      </c>
    </row>
    <row r="4182" spans="1:12" x14ac:dyDescent="0.25">
      <c r="A4182" t="s">
        <v>214</v>
      </c>
      <c r="B4182">
        <v>2021</v>
      </c>
      <c r="C4182" t="s">
        <v>120</v>
      </c>
      <c r="D4182" s="9" t="s">
        <v>105</v>
      </c>
      <c r="E4182" s="10">
        <v>1</v>
      </c>
      <c r="I4182" t="s">
        <v>18</v>
      </c>
      <c r="J4182" t="s">
        <v>16</v>
      </c>
      <c r="L4182" t="s">
        <v>189</v>
      </c>
    </row>
    <row r="4183" spans="1:12" x14ac:dyDescent="0.25">
      <c r="A4183" t="s">
        <v>214</v>
      </c>
      <c r="B4183">
        <v>2021</v>
      </c>
      <c r="C4183" t="s">
        <v>120</v>
      </c>
      <c r="D4183" s="9" t="s">
        <v>141</v>
      </c>
      <c r="E4183" s="10">
        <v>1</v>
      </c>
      <c r="I4183" t="s">
        <v>18</v>
      </c>
      <c r="J4183" t="s">
        <v>16</v>
      </c>
      <c r="L4183" t="s">
        <v>189</v>
      </c>
    </row>
    <row r="4184" spans="1:12" x14ac:dyDescent="0.25">
      <c r="A4184" t="s">
        <v>214</v>
      </c>
      <c r="B4184">
        <v>2021</v>
      </c>
      <c r="C4184" t="s">
        <v>120</v>
      </c>
      <c r="D4184" s="9" t="s">
        <v>109</v>
      </c>
      <c r="E4184" s="10">
        <v>2</v>
      </c>
      <c r="I4184" t="s">
        <v>18</v>
      </c>
      <c r="J4184" t="s">
        <v>16</v>
      </c>
      <c r="L4184" t="s">
        <v>189</v>
      </c>
    </row>
    <row r="4185" spans="1:12" x14ac:dyDescent="0.25">
      <c r="A4185" t="s">
        <v>214</v>
      </c>
      <c r="B4185">
        <v>2021</v>
      </c>
      <c r="C4185" t="s">
        <v>120</v>
      </c>
      <c r="D4185" s="9" t="s">
        <v>58</v>
      </c>
      <c r="E4185" s="10">
        <v>2</v>
      </c>
      <c r="I4185" t="s">
        <v>18</v>
      </c>
      <c r="J4185" t="s">
        <v>38</v>
      </c>
      <c r="L4185" t="s">
        <v>189</v>
      </c>
    </row>
    <row r="4186" spans="1:12" x14ac:dyDescent="0.25">
      <c r="A4186" t="s">
        <v>214</v>
      </c>
      <c r="B4186">
        <v>2021</v>
      </c>
      <c r="C4186" t="s">
        <v>120</v>
      </c>
      <c r="D4186" s="9" t="s">
        <v>40</v>
      </c>
      <c r="E4186" s="10">
        <v>3</v>
      </c>
      <c r="I4186" t="s">
        <v>18</v>
      </c>
      <c r="J4186" t="s">
        <v>16</v>
      </c>
      <c r="L4186" t="s">
        <v>186</v>
      </c>
    </row>
    <row r="4187" spans="1:12" x14ac:dyDescent="0.25">
      <c r="A4187" t="s">
        <v>214</v>
      </c>
      <c r="B4187">
        <v>2021</v>
      </c>
      <c r="C4187" t="s">
        <v>120</v>
      </c>
      <c r="D4187" s="9" t="s">
        <v>82</v>
      </c>
      <c r="E4187" s="10">
        <v>1</v>
      </c>
      <c r="I4187" t="s">
        <v>18</v>
      </c>
      <c r="J4187" t="s">
        <v>34</v>
      </c>
      <c r="L4187" t="s">
        <v>186</v>
      </c>
    </row>
    <row r="4188" spans="1:12" x14ac:dyDescent="0.25">
      <c r="A4188" t="s">
        <v>214</v>
      </c>
      <c r="B4188">
        <v>2021</v>
      </c>
      <c r="C4188" t="s">
        <v>120</v>
      </c>
      <c r="D4188" s="9" t="s">
        <v>93</v>
      </c>
      <c r="E4188" s="10">
        <v>1</v>
      </c>
      <c r="I4188" t="s">
        <v>10</v>
      </c>
      <c r="J4188" t="s">
        <v>11</v>
      </c>
      <c r="L4188" t="s">
        <v>189</v>
      </c>
    </row>
    <row r="4189" spans="1:12" x14ac:dyDescent="0.25">
      <c r="A4189" t="s">
        <v>214</v>
      </c>
      <c r="B4189">
        <v>2021</v>
      </c>
      <c r="C4189" t="s">
        <v>121</v>
      </c>
      <c r="D4189" s="9" t="s">
        <v>90</v>
      </c>
      <c r="E4189" s="10">
        <v>2</v>
      </c>
      <c r="I4189" t="s">
        <v>10</v>
      </c>
      <c r="J4189" t="s">
        <v>68</v>
      </c>
      <c r="L4189" t="s">
        <v>186</v>
      </c>
    </row>
    <row r="4190" spans="1:12" x14ac:dyDescent="0.25">
      <c r="A4190" t="s">
        <v>214</v>
      </c>
      <c r="B4190">
        <v>2021</v>
      </c>
      <c r="C4190" t="s">
        <v>121</v>
      </c>
      <c r="D4190" s="9" t="s">
        <v>55</v>
      </c>
      <c r="E4190" s="10">
        <v>44</v>
      </c>
      <c r="I4190" t="s">
        <v>10</v>
      </c>
      <c r="J4190" t="s">
        <v>34</v>
      </c>
      <c r="L4190" t="s">
        <v>187</v>
      </c>
    </row>
    <row r="4191" spans="1:12" x14ac:dyDescent="0.25">
      <c r="A4191" t="s">
        <v>214</v>
      </c>
      <c r="B4191">
        <v>2021</v>
      </c>
      <c r="C4191" t="s">
        <v>121</v>
      </c>
      <c r="D4191" s="9" t="s">
        <v>60</v>
      </c>
      <c r="E4191" s="10">
        <v>11</v>
      </c>
      <c r="I4191" t="s">
        <v>10</v>
      </c>
      <c r="J4191" t="s">
        <v>42</v>
      </c>
      <c r="L4191" t="s">
        <v>188</v>
      </c>
    </row>
    <row r="4192" spans="1:12" x14ac:dyDescent="0.25">
      <c r="A4192" t="s">
        <v>214</v>
      </c>
      <c r="B4192">
        <v>2021</v>
      </c>
      <c r="C4192" t="s">
        <v>121</v>
      </c>
      <c r="D4192" s="9" t="s">
        <v>44</v>
      </c>
      <c r="E4192" s="10">
        <v>42</v>
      </c>
      <c r="I4192" t="s">
        <v>10</v>
      </c>
      <c r="J4192" t="s">
        <v>45</v>
      </c>
      <c r="L4192" t="s">
        <v>187</v>
      </c>
    </row>
    <row r="4193" spans="1:12" x14ac:dyDescent="0.25">
      <c r="A4193" t="s">
        <v>214</v>
      </c>
      <c r="B4193">
        <v>2021</v>
      </c>
      <c r="C4193" t="s">
        <v>121</v>
      </c>
      <c r="D4193" s="9" t="s">
        <v>27</v>
      </c>
      <c r="E4193" s="10">
        <v>9</v>
      </c>
      <c r="I4193" t="s">
        <v>18</v>
      </c>
      <c r="J4193" t="s">
        <v>28</v>
      </c>
      <c r="L4193" t="s">
        <v>188</v>
      </c>
    </row>
    <row r="4194" spans="1:12" x14ac:dyDescent="0.25">
      <c r="A4194" t="s">
        <v>214</v>
      </c>
      <c r="B4194">
        <v>2021</v>
      </c>
      <c r="C4194" t="s">
        <v>121</v>
      </c>
      <c r="D4194" s="9" t="s">
        <v>14</v>
      </c>
      <c r="E4194" s="10">
        <v>60</v>
      </c>
      <c r="I4194" t="s">
        <v>15</v>
      </c>
      <c r="J4194" t="s">
        <v>16</v>
      </c>
      <c r="L4194" t="s">
        <v>187</v>
      </c>
    </row>
    <row r="4195" spans="1:12" x14ac:dyDescent="0.25">
      <c r="A4195" t="s">
        <v>214</v>
      </c>
      <c r="B4195">
        <v>2021</v>
      </c>
      <c r="C4195" t="s">
        <v>121</v>
      </c>
      <c r="D4195" s="9" t="s">
        <v>87</v>
      </c>
      <c r="E4195" s="10">
        <v>15</v>
      </c>
      <c r="I4195" t="s">
        <v>18</v>
      </c>
      <c r="J4195" t="s">
        <v>19</v>
      </c>
      <c r="L4195" t="s">
        <v>188</v>
      </c>
    </row>
    <row r="4196" spans="1:12" x14ac:dyDescent="0.25">
      <c r="A4196" t="s">
        <v>214</v>
      </c>
      <c r="B4196">
        <v>2021</v>
      </c>
      <c r="C4196" t="s">
        <v>121</v>
      </c>
      <c r="D4196" s="9" t="s">
        <v>37</v>
      </c>
      <c r="E4196" s="10">
        <v>18</v>
      </c>
      <c r="I4196" t="s">
        <v>10</v>
      </c>
      <c r="J4196" t="s">
        <v>38</v>
      </c>
      <c r="L4196" t="s">
        <v>187</v>
      </c>
    </row>
    <row r="4197" spans="1:12" x14ac:dyDescent="0.25">
      <c r="A4197" t="s">
        <v>214</v>
      </c>
      <c r="B4197">
        <v>2021</v>
      </c>
      <c r="C4197" t="s">
        <v>121</v>
      </c>
      <c r="D4197" s="9" t="s">
        <v>89</v>
      </c>
      <c r="E4197" s="10">
        <v>2</v>
      </c>
      <c r="I4197" t="s">
        <v>10</v>
      </c>
      <c r="J4197" t="s">
        <v>21</v>
      </c>
      <c r="L4197" t="s">
        <v>189</v>
      </c>
    </row>
    <row r="4198" spans="1:12" x14ac:dyDescent="0.25">
      <c r="A4198" t="s">
        <v>214</v>
      </c>
      <c r="B4198">
        <v>2021</v>
      </c>
      <c r="C4198" t="s">
        <v>121</v>
      </c>
      <c r="D4198" s="9" t="s">
        <v>33</v>
      </c>
      <c r="E4198" s="10">
        <v>4</v>
      </c>
      <c r="I4198" t="s">
        <v>18</v>
      </c>
      <c r="J4198" t="s">
        <v>34</v>
      </c>
      <c r="L4198" t="s">
        <v>186</v>
      </c>
    </row>
    <row r="4199" spans="1:12" x14ac:dyDescent="0.25">
      <c r="A4199" t="s">
        <v>214</v>
      </c>
      <c r="B4199">
        <v>2021</v>
      </c>
      <c r="C4199" t="s">
        <v>121</v>
      </c>
      <c r="D4199" s="9" t="s">
        <v>95</v>
      </c>
      <c r="E4199" s="10">
        <v>3</v>
      </c>
      <c r="I4199" t="s">
        <v>18</v>
      </c>
      <c r="J4199" t="s">
        <v>19</v>
      </c>
      <c r="L4199" t="s">
        <v>189</v>
      </c>
    </row>
    <row r="4200" spans="1:12" x14ac:dyDescent="0.25">
      <c r="A4200" t="s">
        <v>214</v>
      </c>
      <c r="B4200">
        <v>2021</v>
      </c>
      <c r="C4200" t="s">
        <v>121</v>
      </c>
      <c r="D4200" s="9" t="s">
        <v>29</v>
      </c>
      <c r="E4200" s="10">
        <v>1</v>
      </c>
      <c r="I4200" t="s">
        <v>10</v>
      </c>
      <c r="J4200" t="s">
        <v>21</v>
      </c>
      <c r="L4200" t="s">
        <v>188</v>
      </c>
    </row>
    <row r="4201" spans="1:12" x14ac:dyDescent="0.25">
      <c r="A4201" t="s">
        <v>214</v>
      </c>
      <c r="B4201">
        <v>2021</v>
      </c>
      <c r="C4201" t="s">
        <v>121</v>
      </c>
      <c r="D4201" s="9" t="s">
        <v>91</v>
      </c>
      <c r="E4201" s="10">
        <v>9</v>
      </c>
      <c r="I4201" t="s">
        <v>18</v>
      </c>
      <c r="J4201" t="s">
        <v>19</v>
      </c>
      <c r="L4201" t="s">
        <v>186</v>
      </c>
    </row>
    <row r="4202" spans="1:12" x14ac:dyDescent="0.25">
      <c r="A4202" t="s">
        <v>214</v>
      </c>
      <c r="B4202">
        <v>2021</v>
      </c>
      <c r="C4202" t="s">
        <v>121</v>
      </c>
      <c r="D4202" s="9" t="s">
        <v>74</v>
      </c>
      <c r="E4202" s="10">
        <v>1</v>
      </c>
      <c r="I4202" t="s">
        <v>18</v>
      </c>
      <c r="J4202" t="s">
        <v>19</v>
      </c>
      <c r="L4202" t="s">
        <v>186</v>
      </c>
    </row>
    <row r="4203" spans="1:12" x14ac:dyDescent="0.25">
      <c r="A4203" t="s">
        <v>214</v>
      </c>
      <c r="B4203">
        <v>2021</v>
      </c>
      <c r="C4203" t="s">
        <v>121</v>
      </c>
      <c r="D4203" s="9" t="s">
        <v>66</v>
      </c>
      <c r="E4203" s="10">
        <v>4</v>
      </c>
      <c r="I4203" t="s">
        <v>18</v>
      </c>
      <c r="J4203" t="s">
        <v>16</v>
      </c>
      <c r="L4203" t="s">
        <v>189</v>
      </c>
    </row>
    <row r="4204" spans="1:12" x14ac:dyDescent="0.25">
      <c r="A4204" t="s">
        <v>214</v>
      </c>
      <c r="B4204">
        <v>2021</v>
      </c>
      <c r="C4204" t="s">
        <v>121</v>
      </c>
      <c r="D4204" s="9" t="s">
        <v>9</v>
      </c>
      <c r="E4204" s="10">
        <v>1</v>
      </c>
      <c r="I4204" t="s">
        <v>10</v>
      </c>
      <c r="J4204" t="s">
        <v>11</v>
      </c>
      <c r="L4204" t="s">
        <v>186</v>
      </c>
    </row>
    <row r="4205" spans="1:12" x14ac:dyDescent="0.25">
      <c r="A4205" t="s">
        <v>214</v>
      </c>
      <c r="B4205">
        <v>2021</v>
      </c>
      <c r="C4205" t="s">
        <v>121</v>
      </c>
      <c r="D4205" s="9" t="s">
        <v>85</v>
      </c>
      <c r="E4205" s="10">
        <v>27</v>
      </c>
      <c r="I4205" t="s">
        <v>18</v>
      </c>
      <c r="J4205" t="s">
        <v>19</v>
      </c>
      <c r="L4205" t="s">
        <v>188</v>
      </c>
    </row>
    <row r="4206" spans="1:12" x14ac:dyDescent="0.25">
      <c r="A4206" t="s">
        <v>214</v>
      </c>
      <c r="B4206">
        <v>2021</v>
      </c>
      <c r="C4206" t="s">
        <v>121</v>
      </c>
      <c r="D4206" s="9" t="s">
        <v>41</v>
      </c>
      <c r="E4206" s="10">
        <v>10</v>
      </c>
      <c r="I4206" t="s">
        <v>15</v>
      </c>
      <c r="J4206" t="s">
        <v>42</v>
      </c>
      <c r="L4206" t="s">
        <v>187</v>
      </c>
    </row>
    <row r="4207" spans="1:12" x14ac:dyDescent="0.25">
      <c r="A4207" t="s">
        <v>214</v>
      </c>
      <c r="B4207">
        <v>2021</v>
      </c>
      <c r="C4207" t="s">
        <v>121</v>
      </c>
      <c r="D4207" s="9" t="s">
        <v>22</v>
      </c>
      <c r="E4207" s="10">
        <v>23</v>
      </c>
      <c r="I4207" t="s">
        <v>15</v>
      </c>
      <c r="J4207" t="s">
        <v>16</v>
      </c>
      <c r="L4207" t="s">
        <v>187</v>
      </c>
    </row>
    <row r="4208" spans="1:12" x14ac:dyDescent="0.25">
      <c r="A4208" t="s">
        <v>214</v>
      </c>
      <c r="B4208">
        <v>2021</v>
      </c>
      <c r="C4208" t="s">
        <v>121</v>
      </c>
      <c r="D4208" s="9" t="s">
        <v>82</v>
      </c>
      <c r="E4208" s="10">
        <v>4</v>
      </c>
      <c r="I4208" t="s">
        <v>18</v>
      </c>
      <c r="J4208" t="s">
        <v>34</v>
      </c>
      <c r="L4208" t="s">
        <v>186</v>
      </c>
    </row>
    <row r="4209" spans="1:12" x14ac:dyDescent="0.25">
      <c r="A4209" t="s">
        <v>214</v>
      </c>
      <c r="B4209">
        <v>2021</v>
      </c>
      <c r="C4209" t="s">
        <v>121</v>
      </c>
      <c r="D4209" s="9" t="s">
        <v>12</v>
      </c>
      <c r="E4209" s="10">
        <v>9</v>
      </c>
      <c r="I4209" t="s">
        <v>10</v>
      </c>
      <c r="J4209" t="s">
        <v>13</v>
      </c>
      <c r="L4209" t="s">
        <v>188</v>
      </c>
    </row>
    <row r="4210" spans="1:12" x14ac:dyDescent="0.25">
      <c r="A4210" t="s">
        <v>214</v>
      </c>
      <c r="B4210">
        <v>2021</v>
      </c>
      <c r="C4210" t="s">
        <v>121</v>
      </c>
      <c r="D4210" s="9" t="s">
        <v>64</v>
      </c>
      <c r="E4210" s="10">
        <v>2</v>
      </c>
      <c r="I4210" t="s">
        <v>18</v>
      </c>
      <c r="J4210" t="s">
        <v>19</v>
      </c>
      <c r="L4210" t="s">
        <v>188</v>
      </c>
    </row>
    <row r="4211" spans="1:12" x14ac:dyDescent="0.25">
      <c r="A4211" t="s">
        <v>214</v>
      </c>
      <c r="B4211">
        <v>2021</v>
      </c>
      <c r="C4211" t="s">
        <v>121</v>
      </c>
      <c r="D4211" s="9" t="s">
        <v>46</v>
      </c>
      <c r="E4211" s="10">
        <v>3</v>
      </c>
      <c r="I4211" t="s">
        <v>10</v>
      </c>
      <c r="J4211" t="s">
        <v>45</v>
      </c>
      <c r="L4211" t="s">
        <v>188</v>
      </c>
    </row>
    <row r="4212" spans="1:12" x14ac:dyDescent="0.25">
      <c r="A4212" t="s">
        <v>214</v>
      </c>
      <c r="B4212">
        <v>2021</v>
      </c>
      <c r="C4212" t="s">
        <v>121</v>
      </c>
      <c r="D4212" s="9" t="s">
        <v>94</v>
      </c>
      <c r="E4212" s="10">
        <v>2</v>
      </c>
      <c r="I4212" t="s">
        <v>18</v>
      </c>
      <c r="J4212" t="s">
        <v>19</v>
      </c>
      <c r="L4212" t="s">
        <v>189</v>
      </c>
    </row>
    <row r="4213" spans="1:12" x14ac:dyDescent="0.25">
      <c r="A4213" t="s">
        <v>214</v>
      </c>
      <c r="B4213">
        <v>2021</v>
      </c>
      <c r="C4213" t="s">
        <v>121</v>
      </c>
      <c r="D4213" s="9" t="s">
        <v>49</v>
      </c>
      <c r="E4213" s="10">
        <v>1</v>
      </c>
      <c r="I4213" t="s">
        <v>18</v>
      </c>
      <c r="J4213" t="s">
        <v>19</v>
      </c>
      <c r="L4213" t="s">
        <v>189</v>
      </c>
    </row>
    <row r="4214" spans="1:12" x14ac:dyDescent="0.25">
      <c r="A4214" t="s">
        <v>214</v>
      </c>
      <c r="B4214">
        <v>2021</v>
      </c>
      <c r="C4214" t="s">
        <v>121</v>
      </c>
      <c r="D4214" s="9" t="s">
        <v>23</v>
      </c>
      <c r="E4214" s="10">
        <v>3</v>
      </c>
      <c r="I4214" t="s">
        <v>18</v>
      </c>
      <c r="J4214" t="s">
        <v>19</v>
      </c>
      <c r="L4214" t="s">
        <v>188</v>
      </c>
    </row>
    <row r="4215" spans="1:12" x14ac:dyDescent="0.25">
      <c r="A4215" t="s">
        <v>214</v>
      </c>
      <c r="B4215">
        <v>2021</v>
      </c>
      <c r="C4215" t="s">
        <v>121</v>
      </c>
      <c r="D4215" s="9" t="s">
        <v>59</v>
      </c>
      <c r="E4215" s="10">
        <v>2</v>
      </c>
      <c r="I4215" t="s">
        <v>18</v>
      </c>
      <c r="J4215" t="s">
        <v>38</v>
      </c>
      <c r="L4215" t="s">
        <v>186</v>
      </c>
    </row>
    <row r="4216" spans="1:12" x14ac:dyDescent="0.25">
      <c r="A4216" t="s">
        <v>214</v>
      </c>
      <c r="B4216">
        <v>2021</v>
      </c>
      <c r="C4216" t="s">
        <v>121</v>
      </c>
      <c r="D4216" s="9" t="s">
        <v>31</v>
      </c>
      <c r="E4216" s="10">
        <v>3</v>
      </c>
      <c r="I4216" t="s">
        <v>10</v>
      </c>
      <c r="J4216" t="s">
        <v>32</v>
      </c>
      <c r="L4216" t="s">
        <v>186</v>
      </c>
    </row>
    <row r="4217" spans="1:12" x14ac:dyDescent="0.25">
      <c r="A4217" t="s">
        <v>214</v>
      </c>
      <c r="B4217">
        <v>2021</v>
      </c>
      <c r="C4217" t="s">
        <v>121</v>
      </c>
      <c r="D4217" s="9" t="s">
        <v>80</v>
      </c>
      <c r="E4217" s="10">
        <v>1</v>
      </c>
      <c r="I4217" t="s">
        <v>10</v>
      </c>
      <c r="J4217" t="s">
        <v>26</v>
      </c>
      <c r="L4217" t="s">
        <v>189</v>
      </c>
    </row>
    <row r="4218" spans="1:12" x14ac:dyDescent="0.25">
      <c r="A4218" t="s">
        <v>214</v>
      </c>
      <c r="B4218">
        <v>2021</v>
      </c>
      <c r="C4218" t="s">
        <v>121</v>
      </c>
      <c r="D4218" s="9" t="s">
        <v>84</v>
      </c>
      <c r="E4218" s="10">
        <v>1</v>
      </c>
      <c r="I4218" t="s">
        <v>18</v>
      </c>
      <c r="J4218" t="s">
        <v>19</v>
      </c>
      <c r="L4218" t="s">
        <v>189</v>
      </c>
    </row>
    <row r="4219" spans="1:12" x14ac:dyDescent="0.25">
      <c r="A4219" t="s">
        <v>214</v>
      </c>
      <c r="B4219">
        <v>2021</v>
      </c>
      <c r="C4219" t="s">
        <v>121</v>
      </c>
      <c r="D4219" s="9" t="s">
        <v>57</v>
      </c>
      <c r="E4219" s="10">
        <v>1</v>
      </c>
      <c r="I4219" t="s">
        <v>10</v>
      </c>
      <c r="J4219" t="s">
        <v>11</v>
      </c>
      <c r="L4219" t="s">
        <v>189</v>
      </c>
    </row>
    <row r="4220" spans="1:12" x14ac:dyDescent="0.25">
      <c r="A4220" t="s">
        <v>214</v>
      </c>
      <c r="B4220">
        <v>2021</v>
      </c>
      <c r="C4220" t="s">
        <v>121</v>
      </c>
      <c r="D4220" s="9" t="s">
        <v>58</v>
      </c>
      <c r="E4220" s="10">
        <v>2</v>
      </c>
      <c r="I4220" t="s">
        <v>18</v>
      </c>
      <c r="J4220" t="s">
        <v>38</v>
      </c>
      <c r="L4220" t="s">
        <v>189</v>
      </c>
    </row>
    <row r="4221" spans="1:12" x14ac:dyDescent="0.25">
      <c r="A4221" t="s">
        <v>214</v>
      </c>
      <c r="B4221">
        <v>2021</v>
      </c>
      <c r="C4221" t="s">
        <v>121</v>
      </c>
      <c r="D4221" s="9" t="s">
        <v>43</v>
      </c>
      <c r="E4221" s="10">
        <v>5</v>
      </c>
      <c r="I4221" t="s">
        <v>18</v>
      </c>
      <c r="J4221" t="s">
        <v>34</v>
      </c>
      <c r="L4221" t="s">
        <v>186</v>
      </c>
    </row>
    <row r="4222" spans="1:12" x14ac:dyDescent="0.25">
      <c r="A4222" t="s">
        <v>214</v>
      </c>
      <c r="B4222">
        <v>2021</v>
      </c>
      <c r="C4222" t="s">
        <v>121</v>
      </c>
      <c r="D4222" s="9" t="s">
        <v>48</v>
      </c>
      <c r="E4222" s="10">
        <v>3</v>
      </c>
      <c r="I4222" t="s">
        <v>18</v>
      </c>
      <c r="J4222" t="s">
        <v>19</v>
      </c>
      <c r="L4222" t="s">
        <v>188</v>
      </c>
    </row>
    <row r="4223" spans="1:12" x14ac:dyDescent="0.25">
      <c r="A4223" t="s">
        <v>214</v>
      </c>
      <c r="B4223">
        <v>2021</v>
      </c>
      <c r="C4223" t="s">
        <v>121</v>
      </c>
      <c r="D4223" s="9" t="s">
        <v>71</v>
      </c>
      <c r="E4223" s="10">
        <v>2</v>
      </c>
      <c r="I4223" t="s">
        <v>18</v>
      </c>
      <c r="J4223" t="s">
        <v>72</v>
      </c>
      <c r="L4223" t="s">
        <v>186</v>
      </c>
    </row>
    <row r="4224" spans="1:12" x14ac:dyDescent="0.25">
      <c r="A4224" t="s">
        <v>214</v>
      </c>
      <c r="B4224">
        <v>2021</v>
      </c>
      <c r="C4224" t="s">
        <v>121</v>
      </c>
      <c r="D4224" s="9" t="s">
        <v>61</v>
      </c>
      <c r="E4224" s="10">
        <v>1</v>
      </c>
      <c r="I4224" t="s">
        <v>18</v>
      </c>
      <c r="J4224" t="s">
        <v>38</v>
      </c>
      <c r="L4224" t="s">
        <v>186</v>
      </c>
    </row>
    <row r="4225" spans="1:12" x14ac:dyDescent="0.25">
      <c r="A4225" t="s">
        <v>214</v>
      </c>
      <c r="B4225">
        <v>2021</v>
      </c>
      <c r="C4225" t="s">
        <v>121</v>
      </c>
      <c r="D4225" s="9" t="s">
        <v>53</v>
      </c>
      <c r="E4225" s="10">
        <v>1</v>
      </c>
      <c r="I4225" t="s">
        <v>18</v>
      </c>
      <c r="J4225" t="s">
        <v>16</v>
      </c>
      <c r="L4225" t="s">
        <v>186</v>
      </c>
    </row>
    <row r="4226" spans="1:12" x14ac:dyDescent="0.25">
      <c r="A4226" t="s">
        <v>214</v>
      </c>
      <c r="B4226">
        <v>2021</v>
      </c>
      <c r="C4226" t="s">
        <v>121</v>
      </c>
      <c r="D4226" s="9" t="s">
        <v>63</v>
      </c>
      <c r="E4226" s="10">
        <v>4</v>
      </c>
      <c r="I4226" t="s">
        <v>18</v>
      </c>
      <c r="J4226" t="s">
        <v>19</v>
      </c>
      <c r="L4226" t="s">
        <v>186</v>
      </c>
    </row>
    <row r="4227" spans="1:12" x14ac:dyDescent="0.25">
      <c r="A4227" t="s">
        <v>214</v>
      </c>
      <c r="B4227">
        <v>2021</v>
      </c>
      <c r="C4227" t="s">
        <v>121</v>
      </c>
      <c r="D4227" s="9" t="s">
        <v>105</v>
      </c>
      <c r="E4227" s="10">
        <v>1</v>
      </c>
      <c r="I4227" t="s">
        <v>18</v>
      </c>
      <c r="J4227" t="s">
        <v>16</v>
      </c>
      <c r="L4227" t="s">
        <v>189</v>
      </c>
    </row>
    <row r="4228" spans="1:12" x14ac:dyDescent="0.25">
      <c r="A4228" t="s">
        <v>214</v>
      </c>
      <c r="B4228">
        <v>2021</v>
      </c>
      <c r="C4228" t="s">
        <v>121</v>
      </c>
      <c r="D4228" s="9" t="s">
        <v>69</v>
      </c>
      <c r="E4228" s="10">
        <v>1</v>
      </c>
      <c r="I4228" t="s">
        <v>18</v>
      </c>
      <c r="J4228" t="s">
        <v>19</v>
      </c>
      <c r="L4228" t="s">
        <v>186</v>
      </c>
    </row>
    <row r="4229" spans="1:12" x14ac:dyDescent="0.25">
      <c r="A4229" t="s">
        <v>214</v>
      </c>
      <c r="B4229">
        <v>2021</v>
      </c>
      <c r="C4229" t="s">
        <v>121</v>
      </c>
      <c r="D4229" s="9" t="s">
        <v>40</v>
      </c>
      <c r="E4229" s="10">
        <v>1</v>
      </c>
      <c r="I4229" t="s">
        <v>18</v>
      </c>
      <c r="J4229" t="s">
        <v>16</v>
      </c>
      <c r="L4229" t="s">
        <v>186</v>
      </c>
    </row>
    <row r="4230" spans="1:12" x14ac:dyDescent="0.25">
      <c r="A4230" t="s">
        <v>214</v>
      </c>
      <c r="B4230">
        <v>2021</v>
      </c>
      <c r="C4230" t="s">
        <v>121</v>
      </c>
      <c r="D4230" s="9" t="s">
        <v>99</v>
      </c>
      <c r="E4230" s="10">
        <v>1</v>
      </c>
      <c r="I4230" t="s">
        <v>10</v>
      </c>
      <c r="J4230" t="s">
        <v>26</v>
      </c>
      <c r="L4230" t="s">
        <v>189</v>
      </c>
    </row>
    <row r="4231" spans="1:12" x14ac:dyDescent="0.25">
      <c r="A4231" t="s">
        <v>214</v>
      </c>
      <c r="B4231">
        <v>2021</v>
      </c>
      <c r="C4231" t="s">
        <v>122</v>
      </c>
      <c r="D4231" s="9" t="s">
        <v>14</v>
      </c>
      <c r="E4231" s="10">
        <v>55</v>
      </c>
      <c r="I4231" t="s">
        <v>15</v>
      </c>
      <c r="J4231" t="s">
        <v>16</v>
      </c>
      <c r="L4231" t="s">
        <v>187</v>
      </c>
    </row>
    <row r="4232" spans="1:12" x14ac:dyDescent="0.25">
      <c r="A4232" t="s">
        <v>214</v>
      </c>
      <c r="B4232">
        <v>2021</v>
      </c>
      <c r="C4232" t="s">
        <v>122</v>
      </c>
      <c r="D4232" s="9" t="s">
        <v>37</v>
      </c>
      <c r="E4232" s="10">
        <v>18</v>
      </c>
      <c r="I4232" t="s">
        <v>10</v>
      </c>
      <c r="J4232" t="s">
        <v>38</v>
      </c>
      <c r="L4232" t="s">
        <v>187</v>
      </c>
    </row>
    <row r="4233" spans="1:12" x14ac:dyDescent="0.25">
      <c r="A4233" t="s">
        <v>214</v>
      </c>
      <c r="B4233">
        <v>2021</v>
      </c>
      <c r="C4233" t="s">
        <v>122</v>
      </c>
      <c r="D4233" s="9" t="s">
        <v>55</v>
      </c>
      <c r="E4233" s="10">
        <v>38</v>
      </c>
      <c r="I4233" t="s">
        <v>10</v>
      </c>
      <c r="J4233" t="s">
        <v>34</v>
      </c>
      <c r="L4233" t="s">
        <v>187</v>
      </c>
    </row>
    <row r="4234" spans="1:12" x14ac:dyDescent="0.25">
      <c r="A4234" t="s">
        <v>214</v>
      </c>
      <c r="B4234">
        <v>2021</v>
      </c>
      <c r="C4234" t="s">
        <v>122</v>
      </c>
      <c r="D4234" s="9" t="s">
        <v>69</v>
      </c>
      <c r="E4234" s="10">
        <v>4</v>
      </c>
      <c r="I4234" t="s">
        <v>18</v>
      </c>
      <c r="J4234" t="s">
        <v>19</v>
      </c>
      <c r="L4234" t="s">
        <v>186</v>
      </c>
    </row>
    <row r="4235" spans="1:12" x14ac:dyDescent="0.25">
      <c r="A4235" t="s">
        <v>214</v>
      </c>
      <c r="B4235">
        <v>2021</v>
      </c>
      <c r="C4235" t="s">
        <v>122</v>
      </c>
      <c r="D4235" s="9" t="s">
        <v>22</v>
      </c>
      <c r="E4235" s="10">
        <v>26</v>
      </c>
      <c r="I4235" t="s">
        <v>15</v>
      </c>
      <c r="J4235" t="s">
        <v>16</v>
      </c>
      <c r="L4235" t="s">
        <v>187</v>
      </c>
    </row>
    <row r="4236" spans="1:12" x14ac:dyDescent="0.25">
      <c r="A4236" t="s">
        <v>214</v>
      </c>
      <c r="B4236">
        <v>2021</v>
      </c>
      <c r="C4236" t="s">
        <v>122</v>
      </c>
      <c r="D4236" s="9" t="s">
        <v>41</v>
      </c>
      <c r="E4236" s="10">
        <v>5</v>
      </c>
      <c r="I4236" t="s">
        <v>15</v>
      </c>
      <c r="J4236" t="s">
        <v>42</v>
      </c>
      <c r="L4236" t="s">
        <v>187</v>
      </c>
    </row>
    <row r="4237" spans="1:12" x14ac:dyDescent="0.25">
      <c r="A4237" t="s">
        <v>214</v>
      </c>
      <c r="B4237">
        <v>2021</v>
      </c>
      <c r="C4237" t="s">
        <v>122</v>
      </c>
      <c r="D4237" s="9" t="s">
        <v>85</v>
      </c>
      <c r="E4237" s="10">
        <v>14</v>
      </c>
      <c r="I4237" t="s">
        <v>18</v>
      </c>
      <c r="J4237" t="s">
        <v>19</v>
      </c>
      <c r="L4237" t="s">
        <v>188</v>
      </c>
    </row>
    <row r="4238" spans="1:12" x14ac:dyDescent="0.25">
      <c r="A4238" t="s">
        <v>214</v>
      </c>
      <c r="B4238">
        <v>2021</v>
      </c>
      <c r="C4238" t="s">
        <v>122</v>
      </c>
      <c r="D4238" s="9" t="s">
        <v>31</v>
      </c>
      <c r="E4238" s="10">
        <v>6</v>
      </c>
      <c r="I4238" t="s">
        <v>10</v>
      </c>
      <c r="J4238" t="s">
        <v>32</v>
      </c>
      <c r="L4238" t="s">
        <v>186</v>
      </c>
    </row>
    <row r="4239" spans="1:12" x14ac:dyDescent="0.25">
      <c r="A4239" t="s">
        <v>214</v>
      </c>
      <c r="B4239">
        <v>2021</v>
      </c>
      <c r="C4239" t="s">
        <v>122</v>
      </c>
      <c r="D4239" s="9" t="s">
        <v>91</v>
      </c>
      <c r="E4239" s="10">
        <v>7</v>
      </c>
      <c r="I4239" t="s">
        <v>18</v>
      </c>
      <c r="J4239" t="s">
        <v>19</v>
      </c>
      <c r="L4239" t="s">
        <v>186</v>
      </c>
    </row>
    <row r="4240" spans="1:12" x14ac:dyDescent="0.25">
      <c r="A4240" t="s">
        <v>214</v>
      </c>
      <c r="B4240">
        <v>2021</v>
      </c>
      <c r="C4240" t="s">
        <v>122</v>
      </c>
      <c r="D4240" s="9" t="s">
        <v>101</v>
      </c>
      <c r="E4240" s="10">
        <v>1</v>
      </c>
      <c r="I4240" t="s">
        <v>102</v>
      </c>
      <c r="J4240" t="s">
        <v>32</v>
      </c>
      <c r="L4240" t="s">
        <v>189</v>
      </c>
    </row>
    <row r="4241" spans="1:12" x14ac:dyDescent="0.25">
      <c r="A4241" t="s">
        <v>214</v>
      </c>
      <c r="B4241">
        <v>2021</v>
      </c>
      <c r="C4241" t="s">
        <v>122</v>
      </c>
      <c r="D4241" s="9" t="s">
        <v>35</v>
      </c>
      <c r="E4241" s="10">
        <v>29</v>
      </c>
      <c r="I4241" t="s">
        <v>18</v>
      </c>
      <c r="J4241" t="s">
        <v>36</v>
      </c>
      <c r="L4241" t="s">
        <v>187</v>
      </c>
    </row>
    <row r="4242" spans="1:12" x14ac:dyDescent="0.25">
      <c r="A4242" t="s">
        <v>214</v>
      </c>
      <c r="B4242">
        <v>2021</v>
      </c>
      <c r="C4242" t="s">
        <v>122</v>
      </c>
      <c r="D4242" s="9" t="s">
        <v>44</v>
      </c>
      <c r="E4242" s="10">
        <v>47</v>
      </c>
      <c r="I4242" t="s">
        <v>10</v>
      </c>
      <c r="J4242" t="s">
        <v>45</v>
      </c>
      <c r="L4242" t="s">
        <v>187</v>
      </c>
    </row>
    <row r="4243" spans="1:12" x14ac:dyDescent="0.25">
      <c r="A4243" t="s">
        <v>214</v>
      </c>
      <c r="B4243">
        <v>2021</v>
      </c>
      <c r="C4243" t="s">
        <v>122</v>
      </c>
      <c r="D4243" s="9" t="s">
        <v>110</v>
      </c>
      <c r="E4243" s="10">
        <v>1</v>
      </c>
      <c r="I4243" t="s">
        <v>10</v>
      </c>
      <c r="J4243" t="s">
        <v>19</v>
      </c>
      <c r="L4243" t="s">
        <v>189</v>
      </c>
    </row>
    <row r="4244" spans="1:12" x14ac:dyDescent="0.25">
      <c r="A4244" t="s">
        <v>214</v>
      </c>
      <c r="B4244">
        <v>2021</v>
      </c>
      <c r="C4244" t="s">
        <v>122</v>
      </c>
      <c r="D4244" s="9" t="s">
        <v>61</v>
      </c>
      <c r="E4244" s="10">
        <v>4</v>
      </c>
      <c r="I4244" t="s">
        <v>18</v>
      </c>
      <c r="J4244" t="s">
        <v>38</v>
      </c>
      <c r="L4244" t="s">
        <v>186</v>
      </c>
    </row>
    <row r="4245" spans="1:12" x14ac:dyDescent="0.25">
      <c r="A4245" t="s">
        <v>214</v>
      </c>
      <c r="B4245">
        <v>2021</v>
      </c>
      <c r="C4245" t="s">
        <v>122</v>
      </c>
      <c r="D4245" s="9" t="s">
        <v>46</v>
      </c>
      <c r="E4245" s="10">
        <v>5</v>
      </c>
      <c r="I4245" t="s">
        <v>10</v>
      </c>
      <c r="J4245" t="s">
        <v>45</v>
      </c>
      <c r="L4245" t="s">
        <v>188</v>
      </c>
    </row>
    <row r="4246" spans="1:12" x14ac:dyDescent="0.25">
      <c r="A4246" t="s">
        <v>214</v>
      </c>
      <c r="B4246">
        <v>2021</v>
      </c>
      <c r="C4246" t="s">
        <v>122</v>
      </c>
      <c r="D4246" s="9" t="s">
        <v>58</v>
      </c>
      <c r="E4246" s="10">
        <v>1</v>
      </c>
      <c r="I4246" t="s">
        <v>18</v>
      </c>
      <c r="J4246" t="s">
        <v>38</v>
      </c>
      <c r="L4246" t="s">
        <v>189</v>
      </c>
    </row>
    <row r="4247" spans="1:12" x14ac:dyDescent="0.25">
      <c r="A4247" t="s">
        <v>214</v>
      </c>
      <c r="B4247">
        <v>2021</v>
      </c>
      <c r="C4247" t="s">
        <v>122</v>
      </c>
      <c r="D4247" s="9" t="s">
        <v>43</v>
      </c>
      <c r="E4247" s="10">
        <v>1</v>
      </c>
      <c r="I4247" t="s">
        <v>18</v>
      </c>
      <c r="J4247" t="s">
        <v>34</v>
      </c>
      <c r="L4247" t="s">
        <v>186</v>
      </c>
    </row>
    <row r="4248" spans="1:12" x14ac:dyDescent="0.25">
      <c r="A4248" t="s">
        <v>214</v>
      </c>
      <c r="B4248">
        <v>2021</v>
      </c>
      <c r="C4248" t="s">
        <v>122</v>
      </c>
      <c r="D4248" s="9" t="s">
        <v>71</v>
      </c>
      <c r="E4248" s="10">
        <v>2</v>
      </c>
      <c r="I4248" t="s">
        <v>18</v>
      </c>
      <c r="J4248" t="s">
        <v>72</v>
      </c>
      <c r="L4248" t="s">
        <v>186</v>
      </c>
    </row>
    <row r="4249" spans="1:12" x14ac:dyDescent="0.25">
      <c r="A4249" t="s">
        <v>214</v>
      </c>
      <c r="B4249">
        <v>2021</v>
      </c>
      <c r="C4249" t="s">
        <v>122</v>
      </c>
      <c r="D4249" s="9" t="s">
        <v>20</v>
      </c>
      <c r="E4249" s="10">
        <v>4</v>
      </c>
      <c r="I4249" t="s">
        <v>10</v>
      </c>
      <c r="J4249" t="s">
        <v>21</v>
      </c>
      <c r="L4249" t="s">
        <v>186</v>
      </c>
    </row>
    <row r="4250" spans="1:12" x14ac:dyDescent="0.25">
      <c r="A4250" t="s">
        <v>214</v>
      </c>
      <c r="B4250">
        <v>2021</v>
      </c>
      <c r="C4250" t="s">
        <v>122</v>
      </c>
      <c r="D4250" s="9" t="s">
        <v>12</v>
      </c>
      <c r="E4250" s="10">
        <v>5</v>
      </c>
      <c r="I4250" t="s">
        <v>10</v>
      </c>
      <c r="J4250" t="s">
        <v>13</v>
      </c>
      <c r="L4250" t="s">
        <v>188</v>
      </c>
    </row>
    <row r="4251" spans="1:12" x14ac:dyDescent="0.25">
      <c r="A4251" t="s">
        <v>214</v>
      </c>
      <c r="B4251">
        <v>2021</v>
      </c>
      <c r="C4251" t="s">
        <v>122</v>
      </c>
      <c r="D4251" s="9" t="s">
        <v>66</v>
      </c>
      <c r="E4251" s="10">
        <v>1</v>
      </c>
      <c r="I4251" t="s">
        <v>18</v>
      </c>
      <c r="J4251" t="s">
        <v>16</v>
      </c>
      <c r="L4251" t="s">
        <v>189</v>
      </c>
    </row>
    <row r="4252" spans="1:12" x14ac:dyDescent="0.25">
      <c r="A4252" t="s">
        <v>214</v>
      </c>
      <c r="B4252">
        <v>2021</v>
      </c>
      <c r="C4252" t="s">
        <v>122</v>
      </c>
      <c r="D4252" s="9" t="s">
        <v>53</v>
      </c>
      <c r="E4252" s="10">
        <v>8</v>
      </c>
      <c r="I4252" t="s">
        <v>18</v>
      </c>
      <c r="J4252" t="s">
        <v>16</v>
      </c>
      <c r="L4252" t="s">
        <v>186</v>
      </c>
    </row>
    <row r="4253" spans="1:12" x14ac:dyDescent="0.25">
      <c r="A4253" t="s">
        <v>214</v>
      </c>
      <c r="B4253">
        <v>2021</v>
      </c>
      <c r="C4253" t="s">
        <v>122</v>
      </c>
      <c r="D4253" s="9" t="s">
        <v>27</v>
      </c>
      <c r="E4253" s="10">
        <v>5</v>
      </c>
      <c r="I4253" t="s">
        <v>18</v>
      </c>
      <c r="J4253" t="s">
        <v>28</v>
      </c>
      <c r="L4253" t="s">
        <v>188</v>
      </c>
    </row>
    <row r="4254" spans="1:12" x14ac:dyDescent="0.25">
      <c r="A4254" t="s">
        <v>214</v>
      </c>
      <c r="B4254">
        <v>2021</v>
      </c>
      <c r="C4254" t="s">
        <v>122</v>
      </c>
      <c r="D4254" s="9" t="s">
        <v>23</v>
      </c>
      <c r="E4254" s="10">
        <v>4</v>
      </c>
      <c r="I4254" t="s">
        <v>18</v>
      </c>
      <c r="J4254" t="s">
        <v>19</v>
      </c>
      <c r="L4254" t="s">
        <v>188</v>
      </c>
    </row>
    <row r="4255" spans="1:12" x14ac:dyDescent="0.25">
      <c r="A4255" t="s">
        <v>214</v>
      </c>
      <c r="B4255">
        <v>2021</v>
      </c>
      <c r="C4255" t="s">
        <v>122</v>
      </c>
      <c r="D4255" s="9" t="s">
        <v>47</v>
      </c>
      <c r="E4255" s="10">
        <v>4</v>
      </c>
      <c r="I4255" t="s">
        <v>18</v>
      </c>
      <c r="J4255" t="s">
        <v>34</v>
      </c>
      <c r="L4255" t="s">
        <v>186</v>
      </c>
    </row>
    <row r="4256" spans="1:12" x14ac:dyDescent="0.25">
      <c r="A4256" t="s">
        <v>214</v>
      </c>
      <c r="B4256">
        <v>2021</v>
      </c>
      <c r="C4256" t="s">
        <v>122</v>
      </c>
      <c r="D4256" s="9" t="s">
        <v>79</v>
      </c>
      <c r="E4256" s="10">
        <v>7</v>
      </c>
      <c r="I4256" t="s">
        <v>18</v>
      </c>
      <c r="J4256" t="s">
        <v>45</v>
      </c>
      <c r="L4256" t="s">
        <v>188</v>
      </c>
    </row>
    <row r="4257" spans="1:12" x14ac:dyDescent="0.25">
      <c r="A4257" t="s">
        <v>214</v>
      </c>
      <c r="B4257">
        <v>2021</v>
      </c>
      <c r="C4257" t="s">
        <v>122</v>
      </c>
      <c r="D4257" s="9" t="s">
        <v>50</v>
      </c>
      <c r="E4257" s="10">
        <v>11</v>
      </c>
      <c r="I4257" t="s">
        <v>15</v>
      </c>
      <c r="J4257" t="s">
        <v>42</v>
      </c>
      <c r="L4257" t="s">
        <v>188</v>
      </c>
    </row>
    <row r="4258" spans="1:12" x14ac:dyDescent="0.25">
      <c r="A4258" t="s">
        <v>214</v>
      </c>
      <c r="B4258">
        <v>2021</v>
      </c>
      <c r="C4258" t="s">
        <v>122</v>
      </c>
      <c r="D4258" s="9" t="s">
        <v>87</v>
      </c>
      <c r="E4258" s="10">
        <v>1</v>
      </c>
      <c r="I4258" t="s">
        <v>18</v>
      </c>
      <c r="J4258" t="s">
        <v>19</v>
      </c>
      <c r="L4258" t="s">
        <v>188</v>
      </c>
    </row>
    <row r="4259" spans="1:12" x14ac:dyDescent="0.25">
      <c r="A4259" t="s">
        <v>214</v>
      </c>
      <c r="B4259">
        <v>2021</v>
      </c>
      <c r="C4259" t="s">
        <v>122</v>
      </c>
      <c r="D4259" s="9" t="s">
        <v>59</v>
      </c>
      <c r="E4259" s="10">
        <v>6</v>
      </c>
      <c r="I4259" t="s">
        <v>18</v>
      </c>
      <c r="J4259" t="s">
        <v>38</v>
      </c>
      <c r="L4259" t="s">
        <v>186</v>
      </c>
    </row>
    <row r="4260" spans="1:12" x14ac:dyDescent="0.25">
      <c r="A4260" t="s">
        <v>214</v>
      </c>
      <c r="B4260">
        <v>2021</v>
      </c>
      <c r="C4260" t="s">
        <v>122</v>
      </c>
      <c r="D4260" s="9" t="s">
        <v>107</v>
      </c>
      <c r="E4260" s="10">
        <v>1</v>
      </c>
      <c r="I4260" t="s">
        <v>10</v>
      </c>
      <c r="J4260" t="s">
        <v>11</v>
      </c>
      <c r="L4260" t="s">
        <v>189</v>
      </c>
    </row>
    <row r="4261" spans="1:12" x14ac:dyDescent="0.25">
      <c r="A4261" t="s">
        <v>214</v>
      </c>
      <c r="B4261">
        <v>2021</v>
      </c>
      <c r="C4261" t="s">
        <v>122</v>
      </c>
      <c r="D4261" s="9" t="s">
        <v>60</v>
      </c>
      <c r="E4261" s="10">
        <v>8</v>
      </c>
      <c r="I4261" t="s">
        <v>10</v>
      </c>
      <c r="J4261" t="s">
        <v>42</v>
      </c>
      <c r="L4261" t="s">
        <v>188</v>
      </c>
    </row>
    <row r="4262" spans="1:12" x14ac:dyDescent="0.25">
      <c r="A4262" t="s">
        <v>214</v>
      </c>
      <c r="B4262">
        <v>2021</v>
      </c>
      <c r="C4262" t="s">
        <v>122</v>
      </c>
      <c r="D4262" s="9" t="s">
        <v>105</v>
      </c>
      <c r="E4262" s="10">
        <v>2</v>
      </c>
      <c r="I4262" t="s">
        <v>18</v>
      </c>
      <c r="J4262" t="s">
        <v>16</v>
      </c>
      <c r="L4262" t="s">
        <v>189</v>
      </c>
    </row>
    <row r="4263" spans="1:12" x14ac:dyDescent="0.25">
      <c r="A4263" t="s">
        <v>214</v>
      </c>
      <c r="B4263">
        <v>2021</v>
      </c>
      <c r="C4263" t="s">
        <v>122</v>
      </c>
      <c r="D4263" s="9" t="s">
        <v>90</v>
      </c>
      <c r="E4263" s="10">
        <v>7</v>
      </c>
      <c r="I4263" t="s">
        <v>10</v>
      </c>
      <c r="J4263" t="s">
        <v>68</v>
      </c>
      <c r="L4263" t="s">
        <v>186</v>
      </c>
    </row>
    <row r="4264" spans="1:12" x14ac:dyDescent="0.25">
      <c r="A4264" t="s">
        <v>214</v>
      </c>
      <c r="B4264">
        <v>2021</v>
      </c>
      <c r="C4264" t="s">
        <v>122</v>
      </c>
      <c r="D4264" s="9" t="s">
        <v>80</v>
      </c>
      <c r="E4264" s="10">
        <v>2</v>
      </c>
      <c r="I4264" t="s">
        <v>10</v>
      </c>
      <c r="J4264" t="s">
        <v>26</v>
      </c>
      <c r="L4264" t="s">
        <v>189</v>
      </c>
    </row>
    <row r="4265" spans="1:12" x14ac:dyDescent="0.25">
      <c r="A4265" t="s">
        <v>214</v>
      </c>
      <c r="B4265">
        <v>2021</v>
      </c>
      <c r="C4265" t="s">
        <v>122</v>
      </c>
      <c r="D4265" s="9" t="s">
        <v>9</v>
      </c>
      <c r="E4265" s="10">
        <v>1</v>
      </c>
      <c r="I4265" t="s">
        <v>10</v>
      </c>
      <c r="J4265" t="s">
        <v>11</v>
      </c>
      <c r="L4265" t="s">
        <v>186</v>
      </c>
    </row>
    <row r="4266" spans="1:12" x14ac:dyDescent="0.25">
      <c r="A4266" t="s">
        <v>214</v>
      </c>
      <c r="B4266">
        <v>2021</v>
      </c>
      <c r="C4266" t="s">
        <v>122</v>
      </c>
      <c r="D4266" s="9" t="s">
        <v>64</v>
      </c>
      <c r="E4266" s="10">
        <v>3</v>
      </c>
      <c r="I4266" t="s">
        <v>18</v>
      </c>
      <c r="J4266" t="s">
        <v>19</v>
      </c>
      <c r="L4266" t="s">
        <v>188</v>
      </c>
    </row>
    <row r="4267" spans="1:12" x14ac:dyDescent="0.25">
      <c r="A4267" t="s">
        <v>214</v>
      </c>
      <c r="B4267">
        <v>2021</v>
      </c>
      <c r="C4267" t="s">
        <v>122</v>
      </c>
      <c r="D4267" s="9" t="s">
        <v>40</v>
      </c>
      <c r="E4267" s="10">
        <v>3</v>
      </c>
      <c r="I4267" t="s">
        <v>18</v>
      </c>
      <c r="J4267" t="s">
        <v>16</v>
      </c>
      <c r="L4267" t="s">
        <v>186</v>
      </c>
    </row>
    <row r="4268" spans="1:12" x14ac:dyDescent="0.25">
      <c r="A4268" t="s">
        <v>214</v>
      </c>
      <c r="B4268">
        <v>2021</v>
      </c>
      <c r="C4268" t="s">
        <v>122</v>
      </c>
      <c r="D4268" s="9" t="s">
        <v>63</v>
      </c>
      <c r="E4268" s="10">
        <v>5</v>
      </c>
      <c r="I4268" t="s">
        <v>18</v>
      </c>
      <c r="J4268" t="s">
        <v>19</v>
      </c>
      <c r="L4268" t="s">
        <v>186</v>
      </c>
    </row>
    <row r="4269" spans="1:12" x14ac:dyDescent="0.25">
      <c r="A4269" t="s">
        <v>214</v>
      </c>
      <c r="B4269">
        <v>2021</v>
      </c>
      <c r="C4269" t="s">
        <v>122</v>
      </c>
      <c r="D4269" s="9" t="s">
        <v>51</v>
      </c>
      <c r="E4269" s="10">
        <v>9</v>
      </c>
      <c r="I4269" t="s">
        <v>15</v>
      </c>
      <c r="J4269" t="s">
        <v>42</v>
      </c>
      <c r="L4269" t="s">
        <v>186</v>
      </c>
    </row>
    <row r="4270" spans="1:12" x14ac:dyDescent="0.25">
      <c r="A4270" t="s">
        <v>214</v>
      </c>
      <c r="B4270">
        <v>2021</v>
      </c>
      <c r="C4270" t="s">
        <v>122</v>
      </c>
      <c r="D4270" s="9" t="s">
        <v>73</v>
      </c>
      <c r="E4270" s="10">
        <v>1</v>
      </c>
      <c r="I4270" t="s">
        <v>18</v>
      </c>
      <c r="J4270" t="s">
        <v>19</v>
      </c>
      <c r="L4270" t="s">
        <v>186</v>
      </c>
    </row>
    <row r="4271" spans="1:12" x14ac:dyDescent="0.25">
      <c r="A4271" t="s">
        <v>214</v>
      </c>
      <c r="B4271">
        <v>2021</v>
      </c>
      <c r="C4271" t="s">
        <v>122</v>
      </c>
      <c r="D4271" s="9" t="s">
        <v>56</v>
      </c>
      <c r="E4271" s="10">
        <v>1</v>
      </c>
      <c r="I4271" t="s">
        <v>10</v>
      </c>
      <c r="J4271" t="s">
        <v>11</v>
      </c>
      <c r="L4271" t="s">
        <v>189</v>
      </c>
    </row>
    <row r="4272" spans="1:12" x14ac:dyDescent="0.25">
      <c r="A4272" t="s">
        <v>214</v>
      </c>
      <c r="B4272">
        <v>2021</v>
      </c>
      <c r="C4272" t="s">
        <v>122</v>
      </c>
      <c r="D4272" s="9" t="s">
        <v>84</v>
      </c>
      <c r="E4272" s="10">
        <v>1</v>
      </c>
      <c r="I4272" t="s">
        <v>18</v>
      </c>
      <c r="J4272" t="s">
        <v>19</v>
      </c>
      <c r="L4272" t="s">
        <v>189</v>
      </c>
    </row>
    <row r="4273" spans="1:12" x14ac:dyDescent="0.25">
      <c r="A4273" t="s">
        <v>214</v>
      </c>
      <c r="B4273">
        <v>2021</v>
      </c>
      <c r="C4273" t="s">
        <v>122</v>
      </c>
      <c r="D4273" s="9" t="s">
        <v>96</v>
      </c>
      <c r="E4273" s="10">
        <v>2</v>
      </c>
      <c r="I4273" t="s">
        <v>18</v>
      </c>
      <c r="J4273" t="s">
        <v>19</v>
      </c>
      <c r="L4273" t="s">
        <v>189</v>
      </c>
    </row>
    <row r="4274" spans="1:12" x14ac:dyDescent="0.25">
      <c r="A4274" t="s">
        <v>214</v>
      </c>
      <c r="B4274">
        <v>2021</v>
      </c>
      <c r="C4274" t="s">
        <v>122</v>
      </c>
      <c r="D4274" s="9" t="s">
        <v>65</v>
      </c>
      <c r="E4274" s="10">
        <v>1</v>
      </c>
      <c r="I4274" t="s">
        <v>10</v>
      </c>
      <c r="J4274" t="s">
        <v>28</v>
      </c>
      <c r="L4274" t="s">
        <v>189</v>
      </c>
    </row>
    <row r="4275" spans="1:12" x14ac:dyDescent="0.25">
      <c r="A4275" t="s">
        <v>214</v>
      </c>
      <c r="B4275">
        <v>2021</v>
      </c>
      <c r="C4275" t="s">
        <v>122</v>
      </c>
      <c r="D4275" s="9" t="s">
        <v>57</v>
      </c>
      <c r="E4275" s="10">
        <v>1</v>
      </c>
      <c r="I4275" t="s">
        <v>10</v>
      </c>
      <c r="J4275" t="s">
        <v>11</v>
      </c>
      <c r="L4275" t="s">
        <v>189</v>
      </c>
    </row>
    <row r="4276" spans="1:12" x14ac:dyDescent="0.25">
      <c r="A4276" t="s">
        <v>214</v>
      </c>
      <c r="B4276">
        <v>2021</v>
      </c>
      <c r="C4276" t="s">
        <v>122</v>
      </c>
      <c r="D4276" s="9" t="s">
        <v>89</v>
      </c>
      <c r="E4276" s="10">
        <v>1</v>
      </c>
      <c r="I4276" t="s">
        <v>10</v>
      </c>
      <c r="J4276" t="s">
        <v>21</v>
      </c>
      <c r="L4276" t="s">
        <v>189</v>
      </c>
    </row>
    <row r="4277" spans="1:12" x14ac:dyDescent="0.25">
      <c r="A4277" t="s">
        <v>214</v>
      </c>
      <c r="B4277">
        <v>2021</v>
      </c>
      <c r="C4277" t="s">
        <v>122</v>
      </c>
      <c r="D4277" s="9" t="s">
        <v>94</v>
      </c>
      <c r="E4277" s="10">
        <v>1</v>
      </c>
      <c r="I4277" t="s">
        <v>18</v>
      </c>
      <c r="J4277" t="s">
        <v>19</v>
      </c>
      <c r="L4277" t="s">
        <v>189</v>
      </c>
    </row>
    <row r="4278" spans="1:12" x14ac:dyDescent="0.25">
      <c r="A4278" t="s">
        <v>214</v>
      </c>
      <c r="B4278">
        <v>2021</v>
      </c>
      <c r="C4278" t="s">
        <v>123</v>
      </c>
      <c r="D4278" s="9" t="s">
        <v>14</v>
      </c>
      <c r="E4278" s="10">
        <v>59</v>
      </c>
      <c r="I4278" t="s">
        <v>15</v>
      </c>
      <c r="J4278" t="s">
        <v>16</v>
      </c>
      <c r="L4278" t="s">
        <v>187</v>
      </c>
    </row>
    <row r="4279" spans="1:12" x14ac:dyDescent="0.25">
      <c r="A4279" t="s">
        <v>214</v>
      </c>
      <c r="B4279">
        <v>2021</v>
      </c>
      <c r="C4279" t="s">
        <v>123</v>
      </c>
      <c r="D4279" s="9" t="s">
        <v>12</v>
      </c>
      <c r="E4279" s="10">
        <v>13</v>
      </c>
      <c r="I4279" t="s">
        <v>10</v>
      </c>
      <c r="J4279" t="s">
        <v>13</v>
      </c>
      <c r="L4279" t="s">
        <v>188</v>
      </c>
    </row>
    <row r="4280" spans="1:12" x14ac:dyDescent="0.25">
      <c r="A4280" t="s">
        <v>214</v>
      </c>
      <c r="B4280">
        <v>2021</v>
      </c>
      <c r="C4280" t="s">
        <v>123</v>
      </c>
      <c r="D4280" s="9" t="s">
        <v>46</v>
      </c>
      <c r="E4280" s="10">
        <v>11</v>
      </c>
      <c r="I4280" t="s">
        <v>10</v>
      </c>
      <c r="J4280" t="s">
        <v>45</v>
      </c>
      <c r="L4280" t="s">
        <v>188</v>
      </c>
    </row>
    <row r="4281" spans="1:12" x14ac:dyDescent="0.25">
      <c r="A4281" t="s">
        <v>214</v>
      </c>
      <c r="B4281">
        <v>2021</v>
      </c>
      <c r="C4281" t="s">
        <v>123</v>
      </c>
      <c r="D4281" s="9" t="s">
        <v>85</v>
      </c>
      <c r="E4281" s="10">
        <v>19</v>
      </c>
      <c r="I4281" t="s">
        <v>18</v>
      </c>
      <c r="J4281" t="s">
        <v>19</v>
      </c>
      <c r="L4281" t="s">
        <v>188</v>
      </c>
    </row>
    <row r="4282" spans="1:12" x14ac:dyDescent="0.25">
      <c r="A4282" t="s">
        <v>214</v>
      </c>
      <c r="B4282">
        <v>2021</v>
      </c>
      <c r="C4282" t="s">
        <v>123</v>
      </c>
      <c r="D4282" s="9" t="s">
        <v>58</v>
      </c>
      <c r="E4282" s="10">
        <v>3</v>
      </c>
      <c r="I4282" t="s">
        <v>18</v>
      </c>
      <c r="J4282" t="s">
        <v>38</v>
      </c>
      <c r="L4282" t="s">
        <v>189</v>
      </c>
    </row>
    <row r="4283" spans="1:12" x14ac:dyDescent="0.25">
      <c r="A4283" t="s">
        <v>214</v>
      </c>
      <c r="B4283">
        <v>2021</v>
      </c>
      <c r="C4283" t="s">
        <v>123</v>
      </c>
      <c r="D4283" s="9" t="s">
        <v>71</v>
      </c>
      <c r="E4283" s="10">
        <v>3</v>
      </c>
      <c r="I4283" t="s">
        <v>18</v>
      </c>
      <c r="J4283" t="s">
        <v>72</v>
      </c>
      <c r="L4283" t="s">
        <v>186</v>
      </c>
    </row>
    <row r="4284" spans="1:12" x14ac:dyDescent="0.25">
      <c r="A4284" t="s">
        <v>214</v>
      </c>
      <c r="B4284">
        <v>2021</v>
      </c>
      <c r="C4284" t="s">
        <v>123</v>
      </c>
      <c r="D4284" s="9" t="s">
        <v>27</v>
      </c>
      <c r="E4284" s="10">
        <v>6</v>
      </c>
      <c r="I4284" t="s">
        <v>18</v>
      </c>
      <c r="J4284" t="s">
        <v>28</v>
      </c>
      <c r="L4284" t="s">
        <v>188</v>
      </c>
    </row>
    <row r="4285" spans="1:12" x14ac:dyDescent="0.25">
      <c r="A4285" t="s">
        <v>214</v>
      </c>
      <c r="B4285">
        <v>2021</v>
      </c>
      <c r="C4285" t="s">
        <v>123</v>
      </c>
      <c r="D4285" s="9" t="s">
        <v>55</v>
      </c>
      <c r="E4285" s="10">
        <v>48</v>
      </c>
      <c r="I4285" t="s">
        <v>10</v>
      </c>
      <c r="J4285" t="s">
        <v>34</v>
      </c>
      <c r="L4285" t="s">
        <v>187</v>
      </c>
    </row>
    <row r="4286" spans="1:12" x14ac:dyDescent="0.25">
      <c r="A4286" t="s">
        <v>214</v>
      </c>
      <c r="B4286">
        <v>2021</v>
      </c>
      <c r="C4286" t="s">
        <v>123</v>
      </c>
      <c r="D4286" s="9" t="s">
        <v>35</v>
      </c>
      <c r="E4286" s="10">
        <v>11</v>
      </c>
      <c r="I4286" t="s">
        <v>18</v>
      </c>
      <c r="J4286" t="s">
        <v>36</v>
      </c>
      <c r="L4286" t="s">
        <v>187</v>
      </c>
    </row>
    <row r="4287" spans="1:12" x14ac:dyDescent="0.25">
      <c r="A4287" t="s">
        <v>214</v>
      </c>
      <c r="B4287">
        <v>2021</v>
      </c>
      <c r="C4287" t="s">
        <v>123</v>
      </c>
      <c r="D4287" s="9" t="s">
        <v>78</v>
      </c>
      <c r="E4287" s="10">
        <v>1</v>
      </c>
      <c r="I4287" t="s">
        <v>10</v>
      </c>
      <c r="J4287" t="s">
        <v>32</v>
      </c>
      <c r="L4287" t="s">
        <v>189</v>
      </c>
    </row>
    <row r="4288" spans="1:12" x14ac:dyDescent="0.25">
      <c r="A4288" t="s">
        <v>214</v>
      </c>
      <c r="B4288">
        <v>2021</v>
      </c>
      <c r="C4288" t="s">
        <v>123</v>
      </c>
      <c r="D4288" s="9" t="s">
        <v>60</v>
      </c>
      <c r="E4288" s="10">
        <v>3</v>
      </c>
      <c r="I4288" t="s">
        <v>10</v>
      </c>
      <c r="J4288" t="s">
        <v>42</v>
      </c>
      <c r="L4288" t="s">
        <v>188</v>
      </c>
    </row>
    <row r="4289" spans="1:12" x14ac:dyDescent="0.25">
      <c r="A4289" t="s">
        <v>214</v>
      </c>
      <c r="B4289">
        <v>2021</v>
      </c>
      <c r="C4289" t="s">
        <v>123</v>
      </c>
      <c r="D4289" s="9" t="s">
        <v>37</v>
      </c>
      <c r="E4289" s="10">
        <v>14</v>
      </c>
      <c r="I4289" t="s">
        <v>10</v>
      </c>
      <c r="J4289" t="s">
        <v>38</v>
      </c>
      <c r="L4289" t="s">
        <v>187</v>
      </c>
    </row>
    <row r="4290" spans="1:12" x14ac:dyDescent="0.25">
      <c r="A4290" t="s">
        <v>214</v>
      </c>
      <c r="B4290">
        <v>2021</v>
      </c>
      <c r="C4290" t="s">
        <v>123</v>
      </c>
      <c r="D4290" s="9" t="s">
        <v>64</v>
      </c>
      <c r="E4290" s="10">
        <v>1</v>
      </c>
      <c r="I4290" t="s">
        <v>18</v>
      </c>
      <c r="J4290" t="s">
        <v>19</v>
      </c>
      <c r="L4290" t="s">
        <v>188</v>
      </c>
    </row>
    <row r="4291" spans="1:12" x14ac:dyDescent="0.25">
      <c r="A4291" t="s">
        <v>214</v>
      </c>
      <c r="B4291">
        <v>2021</v>
      </c>
      <c r="C4291" t="s">
        <v>123</v>
      </c>
      <c r="D4291" s="9" t="s">
        <v>33</v>
      </c>
      <c r="E4291" s="10">
        <v>3</v>
      </c>
      <c r="I4291" t="s">
        <v>18</v>
      </c>
      <c r="J4291" t="s">
        <v>34</v>
      </c>
      <c r="L4291" t="s">
        <v>186</v>
      </c>
    </row>
    <row r="4292" spans="1:12" x14ac:dyDescent="0.25">
      <c r="A4292" t="s">
        <v>214</v>
      </c>
      <c r="B4292">
        <v>2021</v>
      </c>
      <c r="C4292" t="s">
        <v>123</v>
      </c>
      <c r="D4292" s="9" t="s">
        <v>80</v>
      </c>
      <c r="E4292" s="10">
        <v>1</v>
      </c>
      <c r="I4292" t="s">
        <v>10</v>
      </c>
      <c r="J4292" t="s">
        <v>26</v>
      </c>
      <c r="L4292" t="s">
        <v>189</v>
      </c>
    </row>
    <row r="4293" spans="1:12" x14ac:dyDescent="0.25">
      <c r="A4293" t="s">
        <v>214</v>
      </c>
      <c r="B4293">
        <v>2021</v>
      </c>
      <c r="C4293" t="s">
        <v>123</v>
      </c>
      <c r="D4293" s="9" t="s">
        <v>87</v>
      </c>
      <c r="E4293" s="10">
        <v>6</v>
      </c>
      <c r="I4293" t="s">
        <v>18</v>
      </c>
      <c r="J4293" t="s">
        <v>19</v>
      </c>
      <c r="L4293" t="s">
        <v>188</v>
      </c>
    </row>
    <row r="4294" spans="1:12" x14ac:dyDescent="0.25">
      <c r="A4294" t="s">
        <v>214</v>
      </c>
      <c r="B4294">
        <v>2021</v>
      </c>
      <c r="C4294" t="s">
        <v>123</v>
      </c>
      <c r="D4294" s="9" t="s">
        <v>41</v>
      </c>
      <c r="E4294" s="10">
        <v>19</v>
      </c>
      <c r="I4294" t="s">
        <v>15</v>
      </c>
      <c r="J4294" t="s">
        <v>42</v>
      </c>
      <c r="L4294" t="s">
        <v>187</v>
      </c>
    </row>
    <row r="4295" spans="1:12" x14ac:dyDescent="0.25">
      <c r="A4295" t="s">
        <v>214</v>
      </c>
      <c r="B4295">
        <v>2021</v>
      </c>
      <c r="C4295" t="s">
        <v>123</v>
      </c>
      <c r="D4295" s="9" t="s">
        <v>88</v>
      </c>
      <c r="E4295" s="10">
        <v>1</v>
      </c>
      <c r="I4295" t="s">
        <v>10</v>
      </c>
      <c r="J4295" t="s">
        <v>11</v>
      </c>
      <c r="L4295" t="s">
        <v>189</v>
      </c>
    </row>
    <row r="4296" spans="1:12" x14ac:dyDescent="0.25">
      <c r="A4296" t="s">
        <v>214</v>
      </c>
      <c r="B4296">
        <v>2021</v>
      </c>
      <c r="C4296" t="s">
        <v>123</v>
      </c>
      <c r="D4296" s="9" t="s">
        <v>22</v>
      </c>
      <c r="E4296" s="10">
        <v>12</v>
      </c>
      <c r="I4296" t="s">
        <v>15</v>
      </c>
      <c r="J4296" t="s">
        <v>16</v>
      </c>
      <c r="L4296" t="s">
        <v>187</v>
      </c>
    </row>
    <row r="4297" spans="1:12" x14ac:dyDescent="0.25">
      <c r="A4297" t="s">
        <v>214</v>
      </c>
      <c r="B4297">
        <v>2021</v>
      </c>
      <c r="C4297" t="s">
        <v>123</v>
      </c>
      <c r="D4297" s="9" t="s">
        <v>63</v>
      </c>
      <c r="E4297" s="10">
        <v>3</v>
      </c>
      <c r="I4297" t="s">
        <v>18</v>
      </c>
      <c r="J4297" t="s">
        <v>19</v>
      </c>
      <c r="L4297" t="s">
        <v>186</v>
      </c>
    </row>
    <row r="4298" spans="1:12" x14ac:dyDescent="0.25">
      <c r="A4298" t="s">
        <v>214</v>
      </c>
      <c r="B4298">
        <v>2021</v>
      </c>
      <c r="C4298" t="s">
        <v>123</v>
      </c>
      <c r="D4298" s="9" t="s">
        <v>82</v>
      </c>
      <c r="E4298" s="10">
        <v>2</v>
      </c>
      <c r="I4298" t="s">
        <v>18</v>
      </c>
      <c r="J4298" t="s">
        <v>34</v>
      </c>
      <c r="L4298" t="s">
        <v>186</v>
      </c>
    </row>
    <row r="4299" spans="1:12" x14ac:dyDescent="0.25">
      <c r="A4299" t="s">
        <v>214</v>
      </c>
      <c r="B4299">
        <v>2021</v>
      </c>
      <c r="C4299" t="s">
        <v>123</v>
      </c>
      <c r="D4299" s="9" t="s">
        <v>51</v>
      </c>
      <c r="E4299" s="10">
        <v>2</v>
      </c>
      <c r="I4299" t="s">
        <v>15</v>
      </c>
      <c r="J4299" t="s">
        <v>42</v>
      </c>
      <c r="L4299" t="s">
        <v>186</v>
      </c>
    </row>
    <row r="4300" spans="1:12" x14ac:dyDescent="0.25">
      <c r="A4300" t="s">
        <v>214</v>
      </c>
      <c r="B4300">
        <v>2021</v>
      </c>
      <c r="C4300" t="s">
        <v>123</v>
      </c>
      <c r="D4300" s="9" t="s">
        <v>25</v>
      </c>
      <c r="E4300" s="10">
        <v>11</v>
      </c>
      <c r="I4300" t="s">
        <v>10</v>
      </c>
      <c r="J4300" t="s">
        <v>26</v>
      </c>
      <c r="L4300" t="s">
        <v>186</v>
      </c>
    </row>
    <row r="4301" spans="1:12" x14ac:dyDescent="0.25">
      <c r="A4301" t="s">
        <v>214</v>
      </c>
      <c r="B4301">
        <v>2021</v>
      </c>
      <c r="C4301" t="s">
        <v>123</v>
      </c>
      <c r="D4301" s="9" t="s">
        <v>112</v>
      </c>
      <c r="E4301" s="10">
        <v>3</v>
      </c>
      <c r="I4301" t="s">
        <v>10</v>
      </c>
      <c r="J4301" t="s">
        <v>45</v>
      </c>
      <c r="L4301" t="s">
        <v>189</v>
      </c>
    </row>
    <row r="4302" spans="1:12" x14ac:dyDescent="0.25">
      <c r="A4302" t="s">
        <v>214</v>
      </c>
      <c r="B4302">
        <v>2021</v>
      </c>
      <c r="C4302" t="s">
        <v>123</v>
      </c>
      <c r="D4302" s="9" t="s">
        <v>95</v>
      </c>
      <c r="E4302" s="10">
        <v>2</v>
      </c>
      <c r="I4302" t="s">
        <v>18</v>
      </c>
      <c r="J4302" t="s">
        <v>19</v>
      </c>
      <c r="L4302" t="s">
        <v>189</v>
      </c>
    </row>
    <row r="4303" spans="1:12" x14ac:dyDescent="0.25">
      <c r="A4303" t="s">
        <v>214</v>
      </c>
      <c r="B4303">
        <v>2021</v>
      </c>
      <c r="C4303" t="s">
        <v>123</v>
      </c>
      <c r="D4303" s="9" t="s">
        <v>66</v>
      </c>
      <c r="E4303" s="10">
        <v>1</v>
      </c>
      <c r="I4303" t="s">
        <v>18</v>
      </c>
      <c r="J4303" t="s">
        <v>16</v>
      </c>
      <c r="L4303" t="s">
        <v>189</v>
      </c>
    </row>
    <row r="4304" spans="1:12" x14ac:dyDescent="0.25">
      <c r="A4304" t="s">
        <v>214</v>
      </c>
      <c r="B4304">
        <v>2021</v>
      </c>
      <c r="C4304" t="s">
        <v>123</v>
      </c>
      <c r="D4304" s="9" t="s">
        <v>31</v>
      </c>
      <c r="E4304" s="10">
        <v>2</v>
      </c>
      <c r="I4304" t="s">
        <v>10</v>
      </c>
      <c r="J4304" t="s">
        <v>32</v>
      </c>
      <c r="L4304" t="s">
        <v>186</v>
      </c>
    </row>
    <row r="4305" spans="1:12" x14ac:dyDescent="0.25">
      <c r="A4305" t="s">
        <v>214</v>
      </c>
      <c r="B4305">
        <v>2021</v>
      </c>
      <c r="C4305" t="s">
        <v>123</v>
      </c>
      <c r="D4305" s="9" t="s">
        <v>69</v>
      </c>
      <c r="E4305" s="10">
        <v>2</v>
      </c>
      <c r="I4305" t="s">
        <v>18</v>
      </c>
      <c r="J4305" t="s">
        <v>19</v>
      </c>
      <c r="L4305" t="s">
        <v>186</v>
      </c>
    </row>
    <row r="4306" spans="1:12" x14ac:dyDescent="0.25">
      <c r="A4306" t="s">
        <v>214</v>
      </c>
      <c r="B4306">
        <v>2021</v>
      </c>
      <c r="C4306" t="s">
        <v>123</v>
      </c>
      <c r="D4306" s="9" t="s">
        <v>90</v>
      </c>
      <c r="E4306" s="10">
        <v>3</v>
      </c>
      <c r="I4306" t="s">
        <v>10</v>
      </c>
      <c r="J4306" t="s">
        <v>68</v>
      </c>
      <c r="L4306" t="s">
        <v>186</v>
      </c>
    </row>
    <row r="4307" spans="1:12" x14ac:dyDescent="0.25">
      <c r="A4307" t="s">
        <v>214</v>
      </c>
      <c r="B4307">
        <v>2021</v>
      </c>
      <c r="C4307" t="s">
        <v>123</v>
      </c>
      <c r="D4307" s="9" t="s">
        <v>48</v>
      </c>
      <c r="E4307" s="10">
        <v>2</v>
      </c>
      <c r="I4307" t="s">
        <v>18</v>
      </c>
      <c r="J4307" t="s">
        <v>19</v>
      </c>
      <c r="L4307" t="s">
        <v>188</v>
      </c>
    </row>
    <row r="4308" spans="1:12" x14ac:dyDescent="0.25">
      <c r="A4308" t="s">
        <v>214</v>
      </c>
      <c r="B4308">
        <v>2021</v>
      </c>
      <c r="C4308" t="s">
        <v>123</v>
      </c>
      <c r="D4308" s="9" t="s">
        <v>96</v>
      </c>
      <c r="E4308" s="10">
        <v>1</v>
      </c>
      <c r="I4308" t="s">
        <v>18</v>
      </c>
      <c r="J4308" t="s">
        <v>19</v>
      </c>
      <c r="L4308" t="s">
        <v>189</v>
      </c>
    </row>
    <row r="4309" spans="1:12" x14ac:dyDescent="0.25">
      <c r="A4309" t="s">
        <v>214</v>
      </c>
      <c r="B4309">
        <v>2021</v>
      </c>
      <c r="C4309" t="s">
        <v>123</v>
      </c>
      <c r="D4309" s="9" t="s">
        <v>91</v>
      </c>
      <c r="E4309" s="10">
        <v>2</v>
      </c>
      <c r="I4309" t="s">
        <v>18</v>
      </c>
      <c r="J4309" t="s">
        <v>19</v>
      </c>
      <c r="L4309" t="s">
        <v>186</v>
      </c>
    </row>
    <row r="4310" spans="1:12" x14ac:dyDescent="0.25">
      <c r="A4310" t="s">
        <v>214</v>
      </c>
      <c r="B4310">
        <v>2021</v>
      </c>
      <c r="C4310" t="s">
        <v>123</v>
      </c>
      <c r="D4310" s="9" t="s">
        <v>59</v>
      </c>
      <c r="E4310" s="10">
        <v>4</v>
      </c>
      <c r="I4310" t="s">
        <v>18</v>
      </c>
      <c r="J4310" t="s">
        <v>38</v>
      </c>
      <c r="L4310" t="s">
        <v>186</v>
      </c>
    </row>
    <row r="4311" spans="1:12" x14ac:dyDescent="0.25">
      <c r="A4311" t="s">
        <v>214</v>
      </c>
      <c r="B4311">
        <v>2021</v>
      </c>
      <c r="C4311" t="s">
        <v>123</v>
      </c>
      <c r="D4311" s="9" t="s">
        <v>65</v>
      </c>
      <c r="E4311" s="10">
        <v>1</v>
      </c>
      <c r="I4311" t="s">
        <v>10</v>
      </c>
      <c r="J4311" t="s">
        <v>28</v>
      </c>
      <c r="L4311" t="s">
        <v>189</v>
      </c>
    </row>
    <row r="4312" spans="1:12" x14ac:dyDescent="0.25">
      <c r="A4312" t="s">
        <v>214</v>
      </c>
      <c r="B4312">
        <v>2021</v>
      </c>
      <c r="C4312" t="s">
        <v>123</v>
      </c>
      <c r="D4312" s="9" t="s">
        <v>40</v>
      </c>
      <c r="E4312" s="10">
        <v>2</v>
      </c>
      <c r="I4312" t="s">
        <v>18</v>
      </c>
      <c r="J4312" t="s">
        <v>16</v>
      </c>
      <c r="L4312" t="s">
        <v>186</v>
      </c>
    </row>
    <row r="4313" spans="1:12" x14ac:dyDescent="0.25">
      <c r="A4313" t="s">
        <v>214</v>
      </c>
      <c r="B4313">
        <v>2021</v>
      </c>
      <c r="C4313" t="s">
        <v>123</v>
      </c>
      <c r="D4313" s="9" t="s">
        <v>89</v>
      </c>
      <c r="E4313" s="10">
        <v>1</v>
      </c>
      <c r="I4313" t="s">
        <v>10</v>
      </c>
      <c r="J4313" t="s">
        <v>21</v>
      </c>
      <c r="L4313" t="s">
        <v>189</v>
      </c>
    </row>
    <row r="4314" spans="1:12" x14ac:dyDescent="0.25">
      <c r="A4314" t="s">
        <v>214</v>
      </c>
      <c r="B4314">
        <v>2021</v>
      </c>
      <c r="C4314" t="s">
        <v>123</v>
      </c>
      <c r="D4314" s="9" t="s">
        <v>93</v>
      </c>
      <c r="E4314" s="10">
        <v>1</v>
      </c>
      <c r="I4314" t="s">
        <v>10</v>
      </c>
      <c r="J4314" t="s">
        <v>11</v>
      </c>
      <c r="L4314" t="s">
        <v>189</v>
      </c>
    </row>
    <row r="4315" spans="1:12" x14ac:dyDescent="0.25">
      <c r="A4315" t="s">
        <v>214</v>
      </c>
      <c r="B4315">
        <v>2021</v>
      </c>
      <c r="C4315" t="s">
        <v>123</v>
      </c>
      <c r="D4315" s="9" t="s">
        <v>50</v>
      </c>
      <c r="E4315" s="10">
        <v>4</v>
      </c>
      <c r="I4315" t="s">
        <v>15</v>
      </c>
      <c r="J4315" t="s">
        <v>42</v>
      </c>
      <c r="L4315" t="s">
        <v>188</v>
      </c>
    </row>
    <row r="4316" spans="1:12" x14ac:dyDescent="0.25">
      <c r="A4316" t="s">
        <v>214</v>
      </c>
      <c r="B4316">
        <v>2021</v>
      </c>
      <c r="C4316" t="s">
        <v>123</v>
      </c>
      <c r="D4316" s="9" t="s">
        <v>79</v>
      </c>
      <c r="E4316" s="10">
        <v>3</v>
      </c>
      <c r="I4316" t="s">
        <v>18</v>
      </c>
      <c r="J4316" t="s">
        <v>45</v>
      </c>
      <c r="L4316" t="s">
        <v>188</v>
      </c>
    </row>
    <row r="4317" spans="1:12" x14ac:dyDescent="0.25">
      <c r="A4317" t="s">
        <v>214</v>
      </c>
      <c r="B4317">
        <v>2021</v>
      </c>
      <c r="C4317" t="s">
        <v>123</v>
      </c>
      <c r="D4317" s="9" t="s">
        <v>76</v>
      </c>
      <c r="E4317" s="10">
        <v>1</v>
      </c>
      <c r="I4317" t="s">
        <v>18</v>
      </c>
      <c r="J4317" t="s">
        <v>72</v>
      </c>
      <c r="L4317" t="s">
        <v>189</v>
      </c>
    </row>
    <row r="4318" spans="1:12" x14ac:dyDescent="0.25">
      <c r="A4318" t="s">
        <v>214</v>
      </c>
      <c r="B4318">
        <v>2021</v>
      </c>
      <c r="C4318" t="s">
        <v>123</v>
      </c>
      <c r="D4318" s="9" t="s">
        <v>23</v>
      </c>
      <c r="E4318" s="10">
        <v>1</v>
      </c>
      <c r="I4318" t="s">
        <v>18</v>
      </c>
      <c r="J4318" t="s">
        <v>19</v>
      </c>
      <c r="L4318" t="s">
        <v>188</v>
      </c>
    </row>
    <row r="4319" spans="1:12" x14ac:dyDescent="0.25">
      <c r="A4319" t="s">
        <v>214</v>
      </c>
      <c r="B4319">
        <v>2021</v>
      </c>
      <c r="C4319" t="s">
        <v>123</v>
      </c>
      <c r="D4319" s="9" t="s">
        <v>105</v>
      </c>
      <c r="E4319" s="10">
        <v>1</v>
      </c>
      <c r="I4319" t="s">
        <v>18</v>
      </c>
      <c r="J4319" t="s">
        <v>16</v>
      </c>
      <c r="L4319" t="s">
        <v>189</v>
      </c>
    </row>
    <row r="4320" spans="1:12" x14ac:dyDescent="0.25">
      <c r="A4320" t="s">
        <v>214</v>
      </c>
      <c r="B4320">
        <v>2021</v>
      </c>
      <c r="C4320" t="s">
        <v>123</v>
      </c>
      <c r="D4320" s="9" t="s">
        <v>61</v>
      </c>
      <c r="E4320" s="10">
        <v>1</v>
      </c>
      <c r="I4320" t="s">
        <v>18</v>
      </c>
      <c r="J4320" t="s">
        <v>38</v>
      </c>
      <c r="L4320" t="s">
        <v>186</v>
      </c>
    </row>
    <row r="4321" spans="1:12" x14ac:dyDescent="0.25">
      <c r="A4321" t="s">
        <v>214</v>
      </c>
      <c r="B4321">
        <v>2021</v>
      </c>
      <c r="C4321" t="s">
        <v>123</v>
      </c>
      <c r="D4321" s="9" t="s">
        <v>9</v>
      </c>
      <c r="E4321" s="10">
        <v>1</v>
      </c>
      <c r="I4321" t="s">
        <v>10</v>
      </c>
      <c r="J4321" t="s">
        <v>11</v>
      </c>
      <c r="L4321" t="s">
        <v>186</v>
      </c>
    </row>
    <row r="4322" spans="1:12" x14ac:dyDescent="0.25">
      <c r="A4322" t="s">
        <v>214</v>
      </c>
      <c r="B4322">
        <v>2021</v>
      </c>
      <c r="C4322" t="s">
        <v>123</v>
      </c>
      <c r="D4322" s="9" t="s">
        <v>29</v>
      </c>
      <c r="E4322" s="10">
        <v>1</v>
      </c>
      <c r="I4322" t="s">
        <v>10</v>
      </c>
      <c r="J4322" t="s">
        <v>21</v>
      </c>
      <c r="L4322" t="s">
        <v>188</v>
      </c>
    </row>
    <row r="4323" spans="1:12" x14ac:dyDescent="0.25">
      <c r="A4323" t="s">
        <v>214</v>
      </c>
      <c r="B4323">
        <v>2021</v>
      </c>
      <c r="C4323" t="s">
        <v>123</v>
      </c>
      <c r="D4323" s="9" t="s">
        <v>106</v>
      </c>
      <c r="E4323" s="10">
        <v>1</v>
      </c>
      <c r="I4323" t="s">
        <v>10</v>
      </c>
      <c r="J4323" t="s">
        <v>11</v>
      </c>
      <c r="L4323" t="s">
        <v>189</v>
      </c>
    </row>
    <row r="4324" spans="1:12" x14ac:dyDescent="0.25">
      <c r="A4324" t="s">
        <v>214</v>
      </c>
      <c r="B4324">
        <v>2021</v>
      </c>
      <c r="C4324" t="s">
        <v>123</v>
      </c>
      <c r="D4324" s="9" t="s">
        <v>53</v>
      </c>
      <c r="E4324" s="10">
        <v>1</v>
      </c>
      <c r="I4324" t="s">
        <v>18</v>
      </c>
      <c r="J4324" t="s">
        <v>16</v>
      </c>
      <c r="L4324" t="s">
        <v>186</v>
      </c>
    </row>
    <row r="4325" spans="1:12" x14ac:dyDescent="0.25">
      <c r="A4325" t="s">
        <v>214</v>
      </c>
      <c r="B4325">
        <v>2021</v>
      </c>
      <c r="C4325" t="s">
        <v>123</v>
      </c>
      <c r="D4325" s="9" t="s">
        <v>43</v>
      </c>
      <c r="E4325" s="10">
        <v>1</v>
      </c>
      <c r="I4325" t="s">
        <v>18</v>
      </c>
      <c r="J4325" t="s">
        <v>34</v>
      </c>
      <c r="L4325" t="s">
        <v>186</v>
      </c>
    </row>
    <row r="4326" spans="1:12" x14ac:dyDescent="0.25">
      <c r="A4326" t="s">
        <v>214</v>
      </c>
      <c r="B4326">
        <v>2021</v>
      </c>
      <c r="C4326" t="s">
        <v>123</v>
      </c>
      <c r="D4326" s="9" t="s">
        <v>47</v>
      </c>
      <c r="E4326" s="10">
        <v>1</v>
      </c>
      <c r="I4326" t="s">
        <v>18</v>
      </c>
      <c r="J4326" t="s">
        <v>34</v>
      </c>
      <c r="L4326" t="s">
        <v>186</v>
      </c>
    </row>
    <row r="4327" spans="1:12" x14ac:dyDescent="0.25">
      <c r="A4327" t="s">
        <v>214</v>
      </c>
      <c r="B4327">
        <v>2021</v>
      </c>
      <c r="C4327" t="s">
        <v>123</v>
      </c>
      <c r="D4327" s="9" t="s">
        <v>44</v>
      </c>
      <c r="E4327" s="10">
        <v>3</v>
      </c>
      <c r="I4327" t="s">
        <v>10</v>
      </c>
      <c r="J4327" t="s">
        <v>45</v>
      </c>
      <c r="L4327" t="s">
        <v>187</v>
      </c>
    </row>
    <row r="4328" spans="1:12" x14ac:dyDescent="0.25">
      <c r="A4328" t="s">
        <v>214</v>
      </c>
      <c r="B4328">
        <v>2021</v>
      </c>
      <c r="C4328" t="s">
        <v>124</v>
      </c>
      <c r="D4328" s="9" t="s">
        <v>41</v>
      </c>
      <c r="E4328" s="10">
        <v>18</v>
      </c>
      <c r="I4328" t="s">
        <v>15</v>
      </c>
      <c r="J4328" t="s">
        <v>42</v>
      </c>
      <c r="L4328" t="s">
        <v>187</v>
      </c>
    </row>
    <row r="4329" spans="1:12" x14ac:dyDescent="0.25">
      <c r="A4329" t="s">
        <v>214</v>
      </c>
      <c r="B4329">
        <v>2021</v>
      </c>
      <c r="C4329" t="s">
        <v>124</v>
      </c>
      <c r="D4329" s="9" t="s">
        <v>22</v>
      </c>
      <c r="E4329" s="10">
        <v>26</v>
      </c>
      <c r="I4329" t="s">
        <v>15</v>
      </c>
      <c r="J4329" t="s">
        <v>16</v>
      </c>
      <c r="L4329" t="s">
        <v>187</v>
      </c>
    </row>
    <row r="4330" spans="1:12" x14ac:dyDescent="0.25">
      <c r="A4330" t="s">
        <v>214</v>
      </c>
      <c r="B4330">
        <v>2021</v>
      </c>
      <c r="C4330" t="s">
        <v>124</v>
      </c>
      <c r="D4330" s="9" t="s">
        <v>64</v>
      </c>
      <c r="E4330" s="10">
        <v>12</v>
      </c>
      <c r="I4330" t="s">
        <v>18</v>
      </c>
      <c r="J4330" t="s">
        <v>19</v>
      </c>
      <c r="L4330" t="s">
        <v>188</v>
      </c>
    </row>
    <row r="4331" spans="1:12" x14ac:dyDescent="0.25">
      <c r="A4331" t="s">
        <v>214</v>
      </c>
      <c r="B4331">
        <v>2021</v>
      </c>
      <c r="C4331" t="s">
        <v>124</v>
      </c>
      <c r="D4331" s="9" t="s">
        <v>20</v>
      </c>
      <c r="E4331" s="10">
        <v>4</v>
      </c>
      <c r="I4331" t="s">
        <v>10</v>
      </c>
      <c r="J4331" t="s">
        <v>21</v>
      </c>
      <c r="L4331" t="s">
        <v>186</v>
      </c>
    </row>
    <row r="4332" spans="1:12" x14ac:dyDescent="0.25">
      <c r="A4332" t="s">
        <v>214</v>
      </c>
      <c r="B4332">
        <v>2021</v>
      </c>
      <c r="C4332" t="s">
        <v>124</v>
      </c>
      <c r="D4332" s="9" t="s">
        <v>55</v>
      </c>
      <c r="E4332" s="10">
        <v>42</v>
      </c>
      <c r="I4332" t="s">
        <v>10</v>
      </c>
      <c r="J4332" t="s">
        <v>34</v>
      </c>
      <c r="L4332" t="s">
        <v>187</v>
      </c>
    </row>
    <row r="4333" spans="1:12" x14ac:dyDescent="0.25">
      <c r="A4333" t="s">
        <v>214</v>
      </c>
      <c r="B4333">
        <v>2021</v>
      </c>
      <c r="C4333" t="s">
        <v>124</v>
      </c>
      <c r="D4333" s="9" t="s">
        <v>35</v>
      </c>
      <c r="E4333" s="10">
        <v>22</v>
      </c>
      <c r="I4333" t="s">
        <v>18</v>
      </c>
      <c r="J4333" t="s">
        <v>36</v>
      </c>
      <c r="L4333" t="s">
        <v>187</v>
      </c>
    </row>
    <row r="4334" spans="1:12" x14ac:dyDescent="0.25">
      <c r="A4334" t="s">
        <v>214</v>
      </c>
      <c r="B4334">
        <v>2021</v>
      </c>
      <c r="C4334" t="s">
        <v>124</v>
      </c>
      <c r="D4334" s="9" t="s">
        <v>44</v>
      </c>
      <c r="E4334" s="10">
        <v>60</v>
      </c>
      <c r="I4334" t="s">
        <v>10</v>
      </c>
      <c r="J4334" t="s">
        <v>45</v>
      </c>
      <c r="L4334" t="s">
        <v>187</v>
      </c>
    </row>
    <row r="4335" spans="1:12" x14ac:dyDescent="0.25">
      <c r="A4335" t="s">
        <v>214</v>
      </c>
      <c r="B4335">
        <v>2021</v>
      </c>
      <c r="C4335" t="s">
        <v>124</v>
      </c>
      <c r="D4335" s="9" t="s">
        <v>27</v>
      </c>
      <c r="E4335" s="10">
        <v>17</v>
      </c>
      <c r="I4335" t="s">
        <v>18</v>
      </c>
      <c r="J4335" t="s">
        <v>28</v>
      </c>
      <c r="L4335" t="s">
        <v>188</v>
      </c>
    </row>
    <row r="4336" spans="1:12" x14ac:dyDescent="0.25">
      <c r="A4336" t="s">
        <v>214</v>
      </c>
      <c r="B4336">
        <v>2021</v>
      </c>
      <c r="C4336" t="s">
        <v>124</v>
      </c>
      <c r="D4336" s="9" t="s">
        <v>43</v>
      </c>
      <c r="E4336" s="10">
        <v>4</v>
      </c>
      <c r="I4336" t="s">
        <v>18</v>
      </c>
      <c r="J4336" t="s">
        <v>34</v>
      </c>
      <c r="L4336" t="s">
        <v>186</v>
      </c>
    </row>
    <row r="4337" spans="1:12" x14ac:dyDescent="0.25">
      <c r="A4337" t="s">
        <v>214</v>
      </c>
      <c r="B4337">
        <v>2021</v>
      </c>
      <c r="C4337" t="s">
        <v>124</v>
      </c>
      <c r="D4337" s="9" t="s">
        <v>53</v>
      </c>
      <c r="E4337" s="10">
        <v>4</v>
      </c>
      <c r="I4337" t="s">
        <v>18</v>
      </c>
      <c r="J4337" t="s">
        <v>16</v>
      </c>
      <c r="L4337" t="s">
        <v>186</v>
      </c>
    </row>
    <row r="4338" spans="1:12" x14ac:dyDescent="0.25">
      <c r="A4338" t="s">
        <v>214</v>
      </c>
      <c r="B4338">
        <v>2021</v>
      </c>
      <c r="C4338" t="s">
        <v>124</v>
      </c>
      <c r="D4338" s="9" t="s">
        <v>91</v>
      </c>
      <c r="E4338" s="10">
        <v>9</v>
      </c>
      <c r="I4338" t="s">
        <v>18</v>
      </c>
      <c r="J4338" t="s">
        <v>19</v>
      </c>
      <c r="L4338" t="s">
        <v>186</v>
      </c>
    </row>
    <row r="4339" spans="1:12" x14ac:dyDescent="0.25">
      <c r="A4339" t="s">
        <v>214</v>
      </c>
      <c r="B4339">
        <v>2021</v>
      </c>
      <c r="C4339" t="s">
        <v>124</v>
      </c>
      <c r="D4339" s="9" t="s">
        <v>71</v>
      </c>
      <c r="E4339" s="10">
        <v>1</v>
      </c>
      <c r="I4339" t="s">
        <v>18</v>
      </c>
      <c r="J4339" t="s">
        <v>72</v>
      </c>
      <c r="L4339" t="s">
        <v>186</v>
      </c>
    </row>
    <row r="4340" spans="1:12" x14ac:dyDescent="0.25">
      <c r="A4340" t="s">
        <v>214</v>
      </c>
      <c r="B4340">
        <v>2021</v>
      </c>
      <c r="C4340" t="s">
        <v>124</v>
      </c>
      <c r="D4340" s="9" t="s">
        <v>58</v>
      </c>
      <c r="E4340" s="10">
        <v>1</v>
      </c>
      <c r="I4340" t="s">
        <v>18</v>
      </c>
      <c r="J4340" t="s">
        <v>38</v>
      </c>
      <c r="L4340" t="s">
        <v>189</v>
      </c>
    </row>
    <row r="4341" spans="1:12" x14ac:dyDescent="0.25">
      <c r="A4341" t="s">
        <v>214</v>
      </c>
      <c r="B4341">
        <v>2021</v>
      </c>
      <c r="C4341" t="s">
        <v>124</v>
      </c>
      <c r="D4341" s="9" t="s">
        <v>87</v>
      </c>
      <c r="E4341" s="10">
        <v>6</v>
      </c>
      <c r="I4341" t="s">
        <v>18</v>
      </c>
      <c r="J4341" t="s">
        <v>19</v>
      </c>
      <c r="L4341" t="s">
        <v>188</v>
      </c>
    </row>
    <row r="4342" spans="1:12" x14ac:dyDescent="0.25">
      <c r="A4342" t="s">
        <v>214</v>
      </c>
      <c r="B4342">
        <v>2021</v>
      </c>
      <c r="C4342" t="s">
        <v>124</v>
      </c>
      <c r="D4342" s="9" t="s">
        <v>37</v>
      </c>
      <c r="E4342" s="10">
        <v>21</v>
      </c>
      <c r="I4342" t="s">
        <v>10</v>
      </c>
      <c r="J4342" t="s">
        <v>38</v>
      </c>
      <c r="L4342" t="s">
        <v>187</v>
      </c>
    </row>
    <row r="4343" spans="1:12" x14ac:dyDescent="0.25">
      <c r="A4343" t="s">
        <v>214</v>
      </c>
      <c r="B4343">
        <v>2021</v>
      </c>
      <c r="C4343" t="s">
        <v>124</v>
      </c>
      <c r="D4343" s="9" t="s">
        <v>14</v>
      </c>
      <c r="E4343" s="10">
        <v>45</v>
      </c>
      <c r="I4343" t="s">
        <v>15</v>
      </c>
      <c r="J4343" t="s">
        <v>16</v>
      </c>
      <c r="L4343" t="s">
        <v>187</v>
      </c>
    </row>
    <row r="4344" spans="1:12" x14ac:dyDescent="0.25">
      <c r="A4344" t="s">
        <v>214</v>
      </c>
      <c r="B4344">
        <v>2021</v>
      </c>
      <c r="C4344" t="s">
        <v>124</v>
      </c>
      <c r="D4344" s="9" t="s">
        <v>95</v>
      </c>
      <c r="E4344" s="10">
        <v>1</v>
      </c>
      <c r="I4344" t="s">
        <v>18</v>
      </c>
      <c r="J4344" t="s">
        <v>19</v>
      </c>
      <c r="L4344" t="s">
        <v>189</v>
      </c>
    </row>
    <row r="4345" spans="1:12" x14ac:dyDescent="0.25">
      <c r="A4345" t="s">
        <v>214</v>
      </c>
      <c r="B4345">
        <v>2021</v>
      </c>
      <c r="C4345" t="s">
        <v>124</v>
      </c>
      <c r="D4345" s="9" t="s">
        <v>69</v>
      </c>
      <c r="E4345" s="10">
        <v>3</v>
      </c>
      <c r="I4345" t="s">
        <v>18</v>
      </c>
      <c r="J4345" t="s">
        <v>19</v>
      </c>
      <c r="L4345" t="s">
        <v>186</v>
      </c>
    </row>
    <row r="4346" spans="1:12" x14ac:dyDescent="0.25">
      <c r="A4346" t="s">
        <v>214</v>
      </c>
      <c r="B4346">
        <v>2021</v>
      </c>
      <c r="C4346" t="s">
        <v>124</v>
      </c>
      <c r="D4346" s="9" t="s">
        <v>50</v>
      </c>
      <c r="E4346" s="10">
        <v>5</v>
      </c>
      <c r="I4346" t="s">
        <v>15</v>
      </c>
      <c r="J4346" t="s">
        <v>42</v>
      </c>
      <c r="L4346" t="s">
        <v>188</v>
      </c>
    </row>
    <row r="4347" spans="1:12" x14ac:dyDescent="0.25">
      <c r="A4347" t="s">
        <v>214</v>
      </c>
      <c r="B4347">
        <v>2021</v>
      </c>
      <c r="C4347" t="s">
        <v>124</v>
      </c>
      <c r="D4347" s="9" t="s">
        <v>60</v>
      </c>
      <c r="E4347" s="10">
        <v>11</v>
      </c>
      <c r="I4347" t="s">
        <v>10</v>
      </c>
      <c r="J4347" t="s">
        <v>42</v>
      </c>
      <c r="L4347" t="s">
        <v>188</v>
      </c>
    </row>
    <row r="4348" spans="1:12" x14ac:dyDescent="0.25">
      <c r="A4348" t="s">
        <v>214</v>
      </c>
      <c r="B4348">
        <v>2021</v>
      </c>
      <c r="C4348" t="s">
        <v>124</v>
      </c>
      <c r="D4348" s="9" t="s">
        <v>80</v>
      </c>
      <c r="E4348" s="10">
        <v>2</v>
      </c>
      <c r="I4348" t="s">
        <v>10</v>
      </c>
      <c r="J4348" t="s">
        <v>26</v>
      </c>
      <c r="L4348" t="s">
        <v>189</v>
      </c>
    </row>
    <row r="4349" spans="1:12" x14ac:dyDescent="0.25">
      <c r="A4349" t="s">
        <v>214</v>
      </c>
      <c r="B4349">
        <v>2021</v>
      </c>
      <c r="C4349" t="s">
        <v>124</v>
      </c>
      <c r="D4349" s="9" t="s">
        <v>74</v>
      </c>
      <c r="E4349" s="10">
        <v>2</v>
      </c>
      <c r="I4349" t="s">
        <v>18</v>
      </c>
      <c r="J4349" t="s">
        <v>19</v>
      </c>
      <c r="L4349" t="s">
        <v>186</v>
      </c>
    </row>
    <row r="4350" spans="1:12" x14ac:dyDescent="0.25">
      <c r="A4350" t="s">
        <v>214</v>
      </c>
      <c r="B4350">
        <v>2021</v>
      </c>
      <c r="C4350" t="s">
        <v>124</v>
      </c>
      <c r="D4350" s="9" t="s">
        <v>25</v>
      </c>
      <c r="E4350" s="10">
        <v>8</v>
      </c>
      <c r="I4350" t="s">
        <v>10</v>
      </c>
      <c r="J4350" t="s">
        <v>26</v>
      </c>
      <c r="L4350" t="s">
        <v>186</v>
      </c>
    </row>
    <row r="4351" spans="1:12" x14ac:dyDescent="0.25">
      <c r="A4351" t="s">
        <v>214</v>
      </c>
      <c r="B4351">
        <v>2021</v>
      </c>
      <c r="C4351" t="s">
        <v>124</v>
      </c>
      <c r="D4351" s="9" t="s">
        <v>46</v>
      </c>
      <c r="E4351" s="10">
        <v>12</v>
      </c>
      <c r="I4351" t="s">
        <v>10</v>
      </c>
      <c r="J4351" t="s">
        <v>45</v>
      </c>
      <c r="L4351" t="s">
        <v>188</v>
      </c>
    </row>
    <row r="4352" spans="1:12" x14ac:dyDescent="0.25">
      <c r="A4352" t="s">
        <v>214</v>
      </c>
      <c r="B4352">
        <v>2021</v>
      </c>
      <c r="C4352" t="s">
        <v>124</v>
      </c>
      <c r="D4352" s="9" t="s">
        <v>78</v>
      </c>
      <c r="E4352" s="10">
        <v>1</v>
      </c>
      <c r="I4352" t="s">
        <v>10</v>
      </c>
      <c r="J4352" t="s">
        <v>32</v>
      </c>
      <c r="L4352" t="s">
        <v>189</v>
      </c>
    </row>
    <row r="4353" spans="1:12" x14ac:dyDescent="0.25">
      <c r="A4353" t="s">
        <v>214</v>
      </c>
      <c r="B4353">
        <v>2021</v>
      </c>
      <c r="C4353" t="s">
        <v>124</v>
      </c>
      <c r="D4353" s="9" t="s">
        <v>47</v>
      </c>
      <c r="E4353" s="10">
        <v>1</v>
      </c>
      <c r="I4353" t="s">
        <v>18</v>
      </c>
      <c r="J4353" t="s">
        <v>34</v>
      </c>
      <c r="L4353" t="s">
        <v>186</v>
      </c>
    </row>
    <row r="4354" spans="1:12" x14ac:dyDescent="0.25">
      <c r="A4354" t="s">
        <v>214</v>
      </c>
      <c r="B4354">
        <v>2021</v>
      </c>
      <c r="C4354" t="s">
        <v>124</v>
      </c>
      <c r="D4354" s="9" t="s">
        <v>33</v>
      </c>
      <c r="E4354" s="10">
        <v>3</v>
      </c>
      <c r="I4354" t="s">
        <v>18</v>
      </c>
      <c r="J4354" t="s">
        <v>34</v>
      </c>
      <c r="L4354" t="s">
        <v>186</v>
      </c>
    </row>
    <row r="4355" spans="1:12" x14ac:dyDescent="0.25">
      <c r="A4355" t="s">
        <v>214</v>
      </c>
      <c r="B4355">
        <v>2021</v>
      </c>
      <c r="C4355" t="s">
        <v>124</v>
      </c>
      <c r="D4355" s="9" t="s">
        <v>40</v>
      </c>
      <c r="E4355" s="10">
        <v>2</v>
      </c>
      <c r="I4355" t="s">
        <v>18</v>
      </c>
      <c r="J4355" t="s">
        <v>16</v>
      </c>
      <c r="L4355" t="s">
        <v>186</v>
      </c>
    </row>
    <row r="4356" spans="1:12" x14ac:dyDescent="0.25">
      <c r="A4356" t="s">
        <v>214</v>
      </c>
      <c r="B4356">
        <v>2021</v>
      </c>
      <c r="C4356" t="s">
        <v>124</v>
      </c>
      <c r="D4356" s="9" t="s">
        <v>51</v>
      </c>
      <c r="E4356" s="10">
        <v>1</v>
      </c>
      <c r="I4356" t="s">
        <v>15</v>
      </c>
      <c r="J4356" t="s">
        <v>42</v>
      </c>
      <c r="L4356" t="s">
        <v>186</v>
      </c>
    </row>
    <row r="4357" spans="1:12" x14ac:dyDescent="0.25">
      <c r="A4357" t="s">
        <v>214</v>
      </c>
      <c r="B4357">
        <v>2021</v>
      </c>
      <c r="C4357" t="s">
        <v>124</v>
      </c>
      <c r="D4357" s="9" t="s">
        <v>85</v>
      </c>
      <c r="E4357" s="10">
        <v>14</v>
      </c>
      <c r="I4357" t="s">
        <v>18</v>
      </c>
      <c r="J4357" t="s">
        <v>19</v>
      </c>
      <c r="L4357" t="s">
        <v>188</v>
      </c>
    </row>
    <row r="4358" spans="1:12" x14ac:dyDescent="0.25">
      <c r="A4358" t="s">
        <v>214</v>
      </c>
      <c r="B4358">
        <v>2021</v>
      </c>
      <c r="C4358" t="s">
        <v>124</v>
      </c>
      <c r="D4358" s="9" t="s">
        <v>12</v>
      </c>
      <c r="E4358" s="10">
        <v>8</v>
      </c>
      <c r="I4358" t="s">
        <v>10</v>
      </c>
      <c r="J4358" t="s">
        <v>13</v>
      </c>
      <c r="L4358" t="s">
        <v>188</v>
      </c>
    </row>
    <row r="4359" spans="1:12" x14ac:dyDescent="0.25">
      <c r="A4359" t="s">
        <v>214</v>
      </c>
      <c r="B4359">
        <v>2021</v>
      </c>
      <c r="C4359" t="s">
        <v>124</v>
      </c>
      <c r="D4359" s="9" t="s">
        <v>79</v>
      </c>
      <c r="E4359" s="10">
        <v>2</v>
      </c>
      <c r="I4359" t="s">
        <v>18</v>
      </c>
      <c r="J4359" t="s">
        <v>45</v>
      </c>
      <c r="L4359" t="s">
        <v>188</v>
      </c>
    </row>
    <row r="4360" spans="1:12" x14ac:dyDescent="0.25">
      <c r="A4360" t="s">
        <v>214</v>
      </c>
      <c r="B4360">
        <v>2021</v>
      </c>
      <c r="C4360" t="s">
        <v>124</v>
      </c>
      <c r="D4360" s="9" t="s">
        <v>81</v>
      </c>
      <c r="E4360" s="10">
        <v>6</v>
      </c>
      <c r="I4360" t="s">
        <v>10</v>
      </c>
      <c r="J4360" t="s">
        <v>68</v>
      </c>
      <c r="L4360" t="s">
        <v>186</v>
      </c>
    </row>
    <row r="4361" spans="1:12" x14ac:dyDescent="0.25">
      <c r="A4361" t="s">
        <v>214</v>
      </c>
      <c r="B4361">
        <v>2021</v>
      </c>
      <c r="C4361" t="s">
        <v>124</v>
      </c>
      <c r="D4361" s="9" t="s">
        <v>17</v>
      </c>
      <c r="E4361" s="10">
        <v>1</v>
      </c>
      <c r="I4361" t="s">
        <v>18</v>
      </c>
      <c r="J4361" t="s">
        <v>19</v>
      </c>
      <c r="L4361" t="s">
        <v>189</v>
      </c>
    </row>
    <row r="4362" spans="1:12" x14ac:dyDescent="0.25">
      <c r="A4362" t="s">
        <v>214</v>
      </c>
      <c r="B4362">
        <v>2021</v>
      </c>
      <c r="C4362" t="s">
        <v>124</v>
      </c>
      <c r="D4362" s="9" t="s">
        <v>63</v>
      </c>
      <c r="E4362" s="10">
        <v>7</v>
      </c>
      <c r="I4362" t="s">
        <v>18</v>
      </c>
      <c r="J4362" t="s">
        <v>19</v>
      </c>
      <c r="L4362" t="s">
        <v>186</v>
      </c>
    </row>
    <row r="4363" spans="1:12" x14ac:dyDescent="0.25">
      <c r="A4363" t="s">
        <v>214</v>
      </c>
      <c r="B4363">
        <v>2021</v>
      </c>
      <c r="C4363" t="s">
        <v>124</v>
      </c>
      <c r="D4363" s="9" t="s">
        <v>66</v>
      </c>
      <c r="E4363" s="10">
        <v>2</v>
      </c>
      <c r="I4363" t="s">
        <v>18</v>
      </c>
      <c r="J4363" t="s">
        <v>16</v>
      </c>
      <c r="L4363" t="s">
        <v>189</v>
      </c>
    </row>
    <row r="4364" spans="1:12" x14ac:dyDescent="0.25">
      <c r="A4364" t="s">
        <v>214</v>
      </c>
      <c r="B4364">
        <v>2021</v>
      </c>
      <c r="C4364" t="s">
        <v>124</v>
      </c>
      <c r="D4364" s="9" t="s">
        <v>23</v>
      </c>
      <c r="E4364" s="10">
        <v>1</v>
      </c>
      <c r="I4364" t="s">
        <v>18</v>
      </c>
      <c r="J4364" t="s">
        <v>19</v>
      </c>
      <c r="L4364" t="s">
        <v>188</v>
      </c>
    </row>
    <row r="4365" spans="1:12" x14ac:dyDescent="0.25">
      <c r="A4365" t="s">
        <v>214</v>
      </c>
      <c r="B4365">
        <v>2021</v>
      </c>
      <c r="C4365" t="s">
        <v>124</v>
      </c>
      <c r="D4365" s="9" t="s">
        <v>56</v>
      </c>
      <c r="E4365" s="10">
        <v>1</v>
      </c>
      <c r="I4365" t="s">
        <v>10</v>
      </c>
      <c r="J4365" t="s">
        <v>11</v>
      </c>
      <c r="L4365" t="s">
        <v>189</v>
      </c>
    </row>
    <row r="4366" spans="1:12" x14ac:dyDescent="0.25">
      <c r="A4366" t="s">
        <v>214</v>
      </c>
      <c r="B4366">
        <v>2021</v>
      </c>
      <c r="C4366" t="s">
        <v>124</v>
      </c>
      <c r="D4366" s="9" t="s">
        <v>106</v>
      </c>
      <c r="E4366" s="10">
        <v>1</v>
      </c>
      <c r="I4366" t="s">
        <v>10</v>
      </c>
      <c r="J4366" t="s">
        <v>11</v>
      </c>
      <c r="L4366" t="s">
        <v>189</v>
      </c>
    </row>
    <row r="4367" spans="1:12" x14ac:dyDescent="0.25">
      <c r="A4367" t="s">
        <v>214</v>
      </c>
      <c r="B4367">
        <v>2021</v>
      </c>
      <c r="C4367" t="s">
        <v>124</v>
      </c>
      <c r="D4367" s="9" t="s">
        <v>76</v>
      </c>
      <c r="E4367" s="10">
        <v>1</v>
      </c>
      <c r="I4367" t="s">
        <v>18</v>
      </c>
      <c r="J4367" t="s">
        <v>72</v>
      </c>
      <c r="L4367" t="s">
        <v>189</v>
      </c>
    </row>
    <row r="4368" spans="1:12" x14ac:dyDescent="0.25">
      <c r="A4368" t="s">
        <v>214</v>
      </c>
      <c r="B4368">
        <v>2021</v>
      </c>
      <c r="C4368" t="s">
        <v>124</v>
      </c>
      <c r="D4368" s="9" t="s">
        <v>48</v>
      </c>
      <c r="E4368" s="10">
        <v>1</v>
      </c>
      <c r="I4368" t="s">
        <v>18</v>
      </c>
      <c r="J4368" t="s">
        <v>19</v>
      </c>
      <c r="L4368" t="s">
        <v>188</v>
      </c>
    </row>
    <row r="4369" spans="1:12" x14ac:dyDescent="0.25">
      <c r="A4369" t="s">
        <v>214</v>
      </c>
      <c r="B4369">
        <v>2021</v>
      </c>
      <c r="C4369" t="s">
        <v>124</v>
      </c>
      <c r="D4369" s="9" t="s">
        <v>94</v>
      </c>
      <c r="E4369" s="10">
        <v>1</v>
      </c>
      <c r="I4369" t="s">
        <v>18</v>
      </c>
      <c r="J4369" t="s">
        <v>19</v>
      </c>
      <c r="L4369" t="s">
        <v>189</v>
      </c>
    </row>
    <row r="4370" spans="1:12" x14ac:dyDescent="0.25">
      <c r="A4370" t="s">
        <v>214</v>
      </c>
      <c r="B4370">
        <v>2021</v>
      </c>
      <c r="C4370" t="s">
        <v>124</v>
      </c>
      <c r="D4370" s="9" t="s">
        <v>61</v>
      </c>
      <c r="E4370" s="10">
        <v>1</v>
      </c>
      <c r="I4370" t="s">
        <v>18</v>
      </c>
      <c r="J4370" t="s">
        <v>38</v>
      </c>
      <c r="L4370" t="s">
        <v>186</v>
      </c>
    </row>
    <row r="4371" spans="1:12" x14ac:dyDescent="0.25">
      <c r="A4371" t="s">
        <v>214</v>
      </c>
      <c r="B4371">
        <v>2021</v>
      </c>
      <c r="C4371" t="s">
        <v>124</v>
      </c>
      <c r="D4371" s="9" t="s">
        <v>73</v>
      </c>
      <c r="E4371" s="10">
        <v>1</v>
      </c>
      <c r="I4371" t="s">
        <v>18</v>
      </c>
      <c r="J4371" t="s">
        <v>19</v>
      </c>
      <c r="L4371" t="s">
        <v>186</v>
      </c>
    </row>
    <row r="4372" spans="1:12" x14ac:dyDescent="0.25">
      <c r="A4372" t="s">
        <v>214</v>
      </c>
      <c r="B4372">
        <v>2021</v>
      </c>
      <c r="C4372" t="s">
        <v>124</v>
      </c>
      <c r="D4372" s="9" t="s">
        <v>9</v>
      </c>
      <c r="E4372" s="10">
        <v>2</v>
      </c>
      <c r="I4372" t="s">
        <v>10</v>
      </c>
      <c r="J4372" t="s">
        <v>11</v>
      </c>
      <c r="L4372" t="s">
        <v>186</v>
      </c>
    </row>
    <row r="4373" spans="1:12" x14ac:dyDescent="0.25">
      <c r="A4373" t="s">
        <v>214</v>
      </c>
      <c r="B4373">
        <v>2021</v>
      </c>
      <c r="C4373" t="s">
        <v>124</v>
      </c>
      <c r="D4373" s="9" t="s">
        <v>31</v>
      </c>
      <c r="E4373" s="10">
        <v>2</v>
      </c>
      <c r="I4373" t="s">
        <v>10</v>
      </c>
      <c r="J4373" t="s">
        <v>32</v>
      </c>
      <c r="L4373" t="s">
        <v>186</v>
      </c>
    </row>
    <row r="4374" spans="1:12" x14ac:dyDescent="0.25">
      <c r="A4374" t="s">
        <v>214</v>
      </c>
      <c r="B4374">
        <v>2021</v>
      </c>
      <c r="C4374" t="s">
        <v>124</v>
      </c>
      <c r="D4374" s="9" t="s">
        <v>89</v>
      </c>
      <c r="E4374" s="10">
        <v>1</v>
      </c>
      <c r="I4374" t="s">
        <v>10</v>
      </c>
      <c r="J4374" t="s">
        <v>21</v>
      </c>
      <c r="L4374" t="s">
        <v>189</v>
      </c>
    </row>
    <row r="4375" spans="1:12" x14ac:dyDescent="0.25">
      <c r="A4375" t="s">
        <v>214</v>
      </c>
      <c r="B4375">
        <v>2021</v>
      </c>
      <c r="C4375" t="s">
        <v>124</v>
      </c>
      <c r="D4375" s="9" t="s">
        <v>59</v>
      </c>
      <c r="E4375" s="10">
        <v>4</v>
      </c>
      <c r="I4375" t="s">
        <v>18</v>
      </c>
      <c r="J4375" t="s">
        <v>38</v>
      </c>
      <c r="L4375" t="s">
        <v>186</v>
      </c>
    </row>
    <row r="4376" spans="1:12" x14ac:dyDescent="0.25">
      <c r="A4376" t="s">
        <v>214</v>
      </c>
      <c r="B4376">
        <v>2021</v>
      </c>
      <c r="C4376" t="s">
        <v>124</v>
      </c>
      <c r="D4376" s="9" t="s">
        <v>93</v>
      </c>
      <c r="E4376" s="10">
        <v>1</v>
      </c>
      <c r="I4376" t="s">
        <v>10</v>
      </c>
      <c r="J4376" t="s">
        <v>11</v>
      </c>
      <c r="L4376" t="s">
        <v>189</v>
      </c>
    </row>
    <row r="4377" spans="1:12" x14ac:dyDescent="0.25">
      <c r="A4377" t="s">
        <v>214</v>
      </c>
      <c r="B4377">
        <v>2021</v>
      </c>
      <c r="C4377" t="s">
        <v>124</v>
      </c>
      <c r="D4377" s="9" t="s">
        <v>82</v>
      </c>
      <c r="E4377" s="10">
        <v>1</v>
      </c>
      <c r="I4377" t="s">
        <v>18</v>
      </c>
      <c r="J4377" t="s">
        <v>34</v>
      </c>
      <c r="L4377" t="s">
        <v>186</v>
      </c>
    </row>
    <row r="4378" spans="1:12" x14ac:dyDescent="0.25">
      <c r="A4378" t="s">
        <v>214</v>
      </c>
      <c r="B4378">
        <v>2021</v>
      </c>
      <c r="C4378" t="s">
        <v>124</v>
      </c>
      <c r="D4378" s="9" t="s">
        <v>29</v>
      </c>
      <c r="E4378" s="10">
        <v>1</v>
      </c>
      <c r="I4378" t="s">
        <v>10</v>
      </c>
      <c r="J4378" t="s">
        <v>21</v>
      </c>
      <c r="L4378" t="s">
        <v>188</v>
      </c>
    </row>
    <row r="4379" spans="1:12" x14ac:dyDescent="0.25">
      <c r="A4379" t="s">
        <v>214</v>
      </c>
      <c r="B4379">
        <v>2021</v>
      </c>
      <c r="C4379" t="s">
        <v>125</v>
      </c>
      <c r="D4379" s="9" t="s">
        <v>44</v>
      </c>
      <c r="E4379" s="10">
        <v>30</v>
      </c>
      <c r="I4379" t="s">
        <v>10</v>
      </c>
      <c r="J4379" t="s">
        <v>45</v>
      </c>
      <c r="L4379" t="s">
        <v>187</v>
      </c>
    </row>
    <row r="4380" spans="1:12" x14ac:dyDescent="0.25">
      <c r="A4380" t="s">
        <v>214</v>
      </c>
      <c r="B4380">
        <v>2021</v>
      </c>
      <c r="C4380" t="s">
        <v>125</v>
      </c>
      <c r="D4380" s="9" t="s">
        <v>55</v>
      </c>
      <c r="E4380" s="10">
        <v>23</v>
      </c>
      <c r="I4380" t="s">
        <v>10</v>
      </c>
      <c r="J4380" t="s">
        <v>34</v>
      </c>
      <c r="L4380" t="s">
        <v>187</v>
      </c>
    </row>
    <row r="4381" spans="1:12" x14ac:dyDescent="0.25">
      <c r="A4381" t="s">
        <v>214</v>
      </c>
      <c r="B4381">
        <v>2021</v>
      </c>
      <c r="C4381" t="s">
        <v>125</v>
      </c>
      <c r="D4381" s="9" t="s">
        <v>41</v>
      </c>
      <c r="E4381" s="10">
        <v>9</v>
      </c>
      <c r="I4381" t="s">
        <v>15</v>
      </c>
      <c r="J4381" t="s">
        <v>42</v>
      </c>
      <c r="L4381" t="s">
        <v>187</v>
      </c>
    </row>
    <row r="4382" spans="1:12" x14ac:dyDescent="0.25">
      <c r="A4382" t="s">
        <v>214</v>
      </c>
      <c r="B4382">
        <v>2021</v>
      </c>
      <c r="C4382" t="s">
        <v>125</v>
      </c>
      <c r="D4382" s="9" t="s">
        <v>20</v>
      </c>
      <c r="E4382" s="10">
        <v>3</v>
      </c>
      <c r="I4382" t="s">
        <v>10</v>
      </c>
      <c r="J4382" t="s">
        <v>21</v>
      </c>
      <c r="L4382" t="s">
        <v>186</v>
      </c>
    </row>
    <row r="4383" spans="1:12" x14ac:dyDescent="0.25">
      <c r="A4383" t="s">
        <v>214</v>
      </c>
      <c r="B4383">
        <v>2021</v>
      </c>
      <c r="C4383" t="s">
        <v>125</v>
      </c>
      <c r="D4383" s="9" t="s">
        <v>74</v>
      </c>
      <c r="E4383" s="10">
        <v>1</v>
      </c>
      <c r="I4383" t="s">
        <v>18</v>
      </c>
      <c r="J4383" t="s">
        <v>19</v>
      </c>
      <c r="L4383" t="s">
        <v>186</v>
      </c>
    </row>
    <row r="4384" spans="1:12" x14ac:dyDescent="0.25">
      <c r="A4384" t="s">
        <v>214</v>
      </c>
      <c r="B4384">
        <v>2021</v>
      </c>
      <c r="C4384" t="s">
        <v>125</v>
      </c>
      <c r="D4384" s="9" t="s">
        <v>37</v>
      </c>
      <c r="E4384" s="10">
        <v>10</v>
      </c>
      <c r="I4384" t="s">
        <v>10</v>
      </c>
      <c r="J4384" t="s">
        <v>38</v>
      </c>
      <c r="L4384" t="s">
        <v>187</v>
      </c>
    </row>
    <row r="4385" spans="1:12" x14ac:dyDescent="0.25">
      <c r="A4385" t="s">
        <v>214</v>
      </c>
      <c r="B4385">
        <v>2021</v>
      </c>
      <c r="C4385" t="s">
        <v>125</v>
      </c>
      <c r="D4385" s="9" t="s">
        <v>22</v>
      </c>
      <c r="E4385" s="10">
        <v>38</v>
      </c>
      <c r="I4385" t="s">
        <v>15</v>
      </c>
      <c r="J4385" t="s">
        <v>16</v>
      </c>
      <c r="L4385" t="s">
        <v>187</v>
      </c>
    </row>
    <row r="4386" spans="1:12" x14ac:dyDescent="0.25">
      <c r="A4386" t="s">
        <v>214</v>
      </c>
      <c r="B4386">
        <v>2021</v>
      </c>
      <c r="C4386" t="s">
        <v>125</v>
      </c>
      <c r="D4386" s="9" t="s">
        <v>35</v>
      </c>
      <c r="E4386" s="10">
        <v>16</v>
      </c>
      <c r="I4386" t="s">
        <v>18</v>
      </c>
      <c r="J4386" t="s">
        <v>36</v>
      </c>
      <c r="L4386" t="s">
        <v>187</v>
      </c>
    </row>
    <row r="4387" spans="1:12" x14ac:dyDescent="0.25">
      <c r="A4387" t="s">
        <v>214</v>
      </c>
      <c r="B4387">
        <v>2021</v>
      </c>
      <c r="C4387" t="s">
        <v>125</v>
      </c>
      <c r="D4387" s="9" t="s">
        <v>58</v>
      </c>
      <c r="E4387" s="10">
        <v>2</v>
      </c>
      <c r="I4387" t="s">
        <v>18</v>
      </c>
      <c r="J4387" t="s">
        <v>38</v>
      </c>
      <c r="L4387" t="s">
        <v>189</v>
      </c>
    </row>
    <row r="4388" spans="1:12" x14ac:dyDescent="0.25">
      <c r="A4388" t="s">
        <v>214</v>
      </c>
      <c r="B4388">
        <v>2021</v>
      </c>
      <c r="C4388" t="s">
        <v>125</v>
      </c>
      <c r="D4388" s="9" t="s">
        <v>46</v>
      </c>
      <c r="E4388" s="10">
        <v>2</v>
      </c>
      <c r="I4388" t="s">
        <v>10</v>
      </c>
      <c r="J4388" t="s">
        <v>45</v>
      </c>
      <c r="L4388" t="s">
        <v>188</v>
      </c>
    </row>
    <row r="4389" spans="1:12" x14ac:dyDescent="0.25">
      <c r="A4389" t="s">
        <v>214</v>
      </c>
      <c r="B4389">
        <v>2021</v>
      </c>
      <c r="C4389" t="s">
        <v>125</v>
      </c>
      <c r="D4389" s="9" t="s">
        <v>53</v>
      </c>
      <c r="E4389" s="10">
        <v>2</v>
      </c>
      <c r="I4389" t="s">
        <v>18</v>
      </c>
      <c r="J4389" t="s">
        <v>16</v>
      </c>
      <c r="L4389" t="s">
        <v>186</v>
      </c>
    </row>
    <row r="4390" spans="1:12" x14ac:dyDescent="0.25">
      <c r="A4390" t="s">
        <v>214</v>
      </c>
      <c r="B4390">
        <v>2021</v>
      </c>
      <c r="C4390" t="s">
        <v>125</v>
      </c>
      <c r="D4390" s="9" t="s">
        <v>60</v>
      </c>
      <c r="E4390" s="10">
        <v>4</v>
      </c>
      <c r="I4390" t="s">
        <v>10</v>
      </c>
      <c r="J4390" t="s">
        <v>42</v>
      </c>
      <c r="L4390" t="s">
        <v>188</v>
      </c>
    </row>
    <row r="4391" spans="1:12" x14ac:dyDescent="0.25">
      <c r="A4391" t="s">
        <v>214</v>
      </c>
      <c r="B4391">
        <v>2021</v>
      </c>
      <c r="C4391" t="s">
        <v>125</v>
      </c>
      <c r="D4391" s="9" t="s">
        <v>40</v>
      </c>
      <c r="E4391" s="10">
        <v>2</v>
      </c>
      <c r="I4391" t="s">
        <v>18</v>
      </c>
      <c r="J4391" t="s">
        <v>16</v>
      </c>
      <c r="L4391" t="s">
        <v>186</v>
      </c>
    </row>
    <row r="4392" spans="1:12" x14ac:dyDescent="0.25">
      <c r="A4392" t="s">
        <v>214</v>
      </c>
      <c r="B4392">
        <v>2021</v>
      </c>
      <c r="C4392" t="s">
        <v>125</v>
      </c>
      <c r="D4392" s="9" t="s">
        <v>85</v>
      </c>
      <c r="E4392" s="10">
        <v>8</v>
      </c>
      <c r="I4392" t="s">
        <v>18</v>
      </c>
      <c r="J4392" t="s">
        <v>19</v>
      </c>
      <c r="L4392" t="s">
        <v>188</v>
      </c>
    </row>
    <row r="4393" spans="1:12" x14ac:dyDescent="0.25">
      <c r="A4393" t="s">
        <v>214</v>
      </c>
      <c r="B4393">
        <v>2021</v>
      </c>
      <c r="C4393" t="s">
        <v>125</v>
      </c>
      <c r="D4393" s="9" t="s">
        <v>73</v>
      </c>
      <c r="E4393" s="10">
        <v>2</v>
      </c>
      <c r="I4393" t="s">
        <v>18</v>
      </c>
      <c r="J4393" t="s">
        <v>19</v>
      </c>
      <c r="L4393" t="s">
        <v>186</v>
      </c>
    </row>
    <row r="4394" spans="1:12" x14ac:dyDescent="0.25">
      <c r="A4394" t="s">
        <v>214</v>
      </c>
      <c r="B4394">
        <v>2021</v>
      </c>
      <c r="C4394" t="s">
        <v>125</v>
      </c>
      <c r="D4394" s="9" t="s">
        <v>59</v>
      </c>
      <c r="E4394" s="10">
        <v>5</v>
      </c>
      <c r="I4394" t="s">
        <v>18</v>
      </c>
      <c r="J4394" t="s">
        <v>38</v>
      </c>
      <c r="L4394" t="s">
        <v>186</v>
      </c>
    </row>
    <row r="4395" spans="1:12" x14ac:dyDescent="0.25">
      <c r="A4395" t="s">
        <v>214</v>
      </c>
      <c r="B4395">
        <v>2021</v>
      </c>
      <c r="C4395" t="s">
        <v>125</v>
      </c>
      <c r="D4395" s="9" t="s">
        <v>29</v>
      </c>
      <c r="E4395" s="10">
        <v>2</v>
      </c>
      <c r="I4395" t="s">
        <v>10</v>
      </c>
      <c r="J4395" t="s">
        <v>21</v>
      </c>
      <c r="L4395" t="s">
        <v>188</v>
      </c>
    </row>
    <row r="4396" spans="1:12" x14ac:dyDescent="0.25">
      <c r="A4396" t="s">
        <v>214</v>
      </c>
      <c r="B4396">
        <v>2021</v>
      </c>
      <c r="C4396" t="s">
        <v>125</v>
      </c>
      <c r="D4396" s="9" t="s">
        <v>12</v>
      </c>
      <c r="E4396" s="10">
        <v>2</v>
      </c>
      <c r="I4396" t="s">
        <v>10</v>
      </c>
      <c r="J4396" t="s">
        <v>13</v>
      </c>
      <c r="L4396" t="s">
        <v>188</v>
      </c>
    </row>
    <row r="4397" spans="1:12" x14ac:dyDescent="0.25">
      <c r="A4397" t="s">
        <v>214</v>
      </c>
      <c r="B4397">
        <v>2021</v>
      </c>
      <c r="C4397" t="s">
        <v>125</v>
      </c>
      <c r="D4397" s="9" t="s">
        <v>23</v>
      </c>
      <c r="E4397" s="10">
        <v>5</v>
      </c>
      <c r="I4397" t="s">
        <v>18</v>
      </c>
      <c r="J4397" t="s">
        <v>19</v>
      </c>
      <c r="L4397" t="s">
        <v>188</v>
      </c>
    </row>
    <row r="4398" spans="1:12" x14ac:dyDescent="0.25">
      <c r="A4398" t="s">
        <v>214</v>
      </c>
      <c r="B4398">
        <v>2021</v>
      </c>
      <c r="C4398" t="s">
        <v>125</v>
      </c>
      <c r="D4398" s="9" t="s">
        <v>91</v>
      </c>
      <c r="E4398" s="10">
        <v>5</v>
      </c>
      <c r="I4398" t="s">
        <v>18</v>
      </c>
      <c r="J4398" t="s">
        <v>19</v>
      </c>
      <c r="L4398" t="s">
        <v>186</v>
      </c>
    </row>
    <row r="4399" spans="1:12" x14ac:dyDescent="0.25">
      <c r="A4399" t="s">
        <v>214</v>
      </c>
      <c r="B4399">
        <v>2021</v>
      </c>
      <c r="C4399" t="s">
        <v>125</v>
      </c>
      <c r="D4399" s="9" t="s">
        <v>9</v>
      </c>
      <c r="E4399" s="10">
        <v>1</v>
      </c>
      <c r="I4399" t="s">
        <v>10</v>
      </c>
      <c r="J4399" t="s">
        <v>11</v>
      </c>
      <c r="L4399" t="s">
        <v>186</v>
      </c>
    </row>
    <row r="4400" spans="1:12" x14ac:dyDescent="0.25">
      <c r="A4400" t="s">
        <v>214</v>
      </c>
      <c r="B4400">
        <v>2021</v>
      </c>
      <c r="C4400" t="s">
        <v>125</v>
      </c>
      <c r="D4400" s="9" t="s">
        <v>33</v>
      </c>
      <c r="E4400" s="10">
        <v>2</v>
      </c>
      <c r="I4400" t="s">
        <v>18</v>
      </c>
      <c r="J4400" t="s">
        <v>34</v>
      </c>
      <c r="L4400" t="s">
        <v>186</v>
      </c>
    </row>
    <row r="4401" spans="1:12" x14ac:dyDescent="0.25">
      <c r="A4401" t="s">
        <v>214</v>
      </c>
      <c r="B4401">
        <v>2021</v>
      </c>
      <c r="C4401" t="s">
        <v>125</v>
      </c>
      <c r="D4401" s="9" t="s">
        <v>79</v>
      </c>
      <c r="E4401" s="10">
        <v>1</v>
      </c>
      <c r="I4401" t="s">
        <v>18</v>
      </c>
      <c r="J4401" t="s">
        <v>45</v>
      </c>
      <c r="L4401" t="s">
        <v>188</v>
      </c>
    </row>
    <row r="4402" spans="1:12" x14ac:dyDescent="0.25">
      <c r="A4402" t="s">
        <v>214</v>
      </c>
      <c r="B4402">
        <v>2021</v>
      </c>
      <c r="C4402" t="s">
        <v>125</v>
      </c>
      <c r="D4402" s="9" t="s">
        <v>50</v>
      </c>
      <c r="E4402" s="10">
        <v>2</v>
      </c>
      <c r="I4402" t="s">
        <v>15</v>
      </c>
      <c r="J4402" t="s">
        <v>42</v>
      </c>
      <c r="L4402" t="s">
        <v>188</v>
      </c>
    </row>
    <row r="4403" spans="1:12" x14ac:dyDescent="0.25">
      <c r="A4403" t="s">
        <v>214</v>
      </c>
      <c r="B4403">
        <v>2021</v>
      </c>
      <c r="C4403" t="s">
        <v>125</v>
      </c>
      <c r="D4403" s="9" t="s">
        <v>82</v>
      </c>
      <c r="E4403" s="10">
        <v>2</v>
      </c>
      <c r="I4403" t="s">
        <v>18</v>
      </c>
      <c r="J4403" t="s">
        <v>34</v>
      </c>
      <c r="L4403" t="s">
        <v>186</v>
      </c>
    </row>
    <row r="4404" spans="1:12" x14ac:dyDescent="0.25">
      <c r="A4404" t="s">
        <v>214</v>
      </c>
      <c r="B4404">
        <v>2021</v>
      </c>
      <c r="C4404" t="s">
        <v>125</v>
      </c>
      <c r="D4404" s="9" t="s">
        <v>31</v>
      </c>
      <c r="E4404" s="10">
        <v>2</v>
      </c>
      <c r="I4404" t="s">
        <v>10</v>
      </c>
      <c r="J4404" t="s">
        <v>32</v>
      </c>
      <c r="L4404" t="s">
        <v>186</v>
      </c>
    </row>
    <row r="4405" spans="1:12" x14ac:dyDescent="0.25">
      <c r="A4405" t="s">
        <v>214</v>
      </c>
      <c r="B4405">
        <v>2021</v>
      </c>
      <c r="C4405" t="s">
        <v>125</v>
      </c>
      <c r="D4405" s="9" t="s">
        <v>27</v>
      </c>
      <c r="E4405" s="10">
        <v>3</v>
      </c>
      <c r="I4405" t="s">
        <v>18</v>
      </c>
      <c r="J4405" t="s">
        <v>28</v>
      </c>
      <c r="L4405" t="s">
        <v>188</v>
      </c>
    </row>
    <row r="4406" spans="1:12" x14ac:dyDescent="0.25">
      <c r="A4406" t="s">
        <v>214</v>
      </c>
      <c r="B4406">
        <v>2021</v>
      </c>
      <c r="C4406" t="s">
        <v>125</v>
      </c>
      <c r="D4406" s="9" t="s">
        <v>48</v>
      </c>
      <c r="E4406" s="10">
        <v>1</v>
      </c>
      <c r="I4406" t="s">
        <v>18</v>
      </c>
      <c r="J4406" t="s">
        <v>19</v>
      </c>
      <c r="L4406" t="s">
        <v>188</v>
      </c>
    </row>
    <row r="4407" spans="1:12" x14ac:dyDescent="0.25">
      <c r="A4407" t="s">
        <v>214</v>
      </c>
      <c r="B4407">
        <v>2021</v>
      </c>
      <c r="C4407" t="s">
        <v>125</v>
      </c>
      <c r="D4407" s="9" t="s">
        <v>61</v>
      </c>
      <c r="E4407" s="10">
        <v>1</v>
      </c>
      <c r="I4407" t="s">
        <v>18</v>
      </c>
      <c r="J4407" t="s">
        <v>38</v>
      </c>
      <c r="L4407" t="s">
        <v>186</v>
      </c>
    </row>
    <row r="4408" spans="1:12" x14ac:dyDescent="0.25">
      <c r="A4408" t="s">
        <v>214</v>
      </c>
      <c r="B4408">
        <v>2021</v>
      </c>
      <c r="C4408" t="s">
        <v>125</v>
      </c>
      <c r="D4408" s="9" t="s">
        <v>64</v>
      </c>
      <c r="E4408" s="10">
        <v>2</v>
      </c>
      <c r="I4408" t="s">
        <v>18</v>
      </c>
      <c r="J4408" t="s">
        <v>19</v>
      </c>
      <c r="L4408" t="s">
        <v>188</v>
      </c>
    </row>
    <row r="4409" spans="1:12" x14ac:dyDescent="0.25">
      <c r="A4409" t="s">
        <v>214</v>
      </c>
      <c r="B4409">
        <v>2021</v>
      </c>
      <c r="C4409" t="s">
        <v>125</v>
      </c>
      <c r="D4409" s="9" t="s">
        <v>66</v>
      </c>
      <c r="E4409" s="10">
        <v>1</v>
      </c>
      <c r="I4409" t="s">
        <v>18</v>
      </c>
      <c r="J4409" t="s">
        <v>16</v>
      </c>
      <c r="L4409" t="s">
        <v>189</v>
      </c>
    </row>
    <row r="4410" spans="1:12" x14ac:dyDescent="0.25">
      <c r="A4410" t="s">
        <v>214</v>
      </c>
      <c r="B4410">
        <v>2021</v>
      </c>
      <c r="C4410" t="s">
        <v>125</v>
      </c>
      <c r="D4410" s="9" t="s">
        <v>25</v>
      </c>
      <c r="E4410" s="10">
        <v>1</v>
      </c>
      <c r="I4410" t="s">
        <v>10</v>
      </c>
      <c r="J4410" t="s">
        <v>26</v>
      </c>
      <c r="L4410" t="s">
        <v>186</v>
      </c>
    </row>
    <row r="4411" spans="1:12" x14ac:dyDescent="0.25">
      <c r="A4411" t="s">
        <v>214</v>
      </c>
      <c r="B4411">
        <v>2021</v>
      </c>
      <c r="C4411" t="s">
        <v>125</v>
      </c>
      <c r="D4411" s="9" t="s">
        <v>165</v>
      </c>
      <c r="E4411" s="10">
        <v>0</v>
      </c>
      <c r="I4411" t="s">
        <v>10</v>
      </c>
      <c r="J4411" t="s">
        <v>32</v>
      </c>
      <c r="L4411" t="s">
        <v>189</v>
      </c>
    </row>
    <row r="4412" spans="1:12" x14ac:dyDescent="0.25">
      <c r="A4412" t="s">
        <v>214</v>
      </c>
      <c r="B4412">
        <v>2021</v>
      </c>
      <c r="C4412" t="s">
        <v>126</v>
      </c>
      <c r="D4412" s="9" t="s">
        <v>44</v>
      </c>
      <c r="E4412" s="10">
        <v>80</v>
      </c>
      <c r="I4412" t="s">
        <v>10</v>
      </c>
      <c r="J4412" t="s">
        <v>45</v>
      </c>
      <c r="L4412" t="s">
        <v>187</v>
      </c>
    </row>
    <row r="4413" spans="1:12" x14ac:dyDescent="0.25">
      <c r="A4413" t="s">
        <v>214</v>
      </c>
      <c r="B4413">
        <v>2021</v>
      </c>
      <c r="C4413" t="s">
        <v>126</v>
      </c>
      <c r="D4413" s="9" t="s">
        <v>55</v>
      </c>
      <c r="E4413" s="10">
        <v>57</v>
      </c>
      <c r="I4413" t="s">
        <v>10</v>
      </c>
      <c r="J4413" t="s">
        <v>34</v>
      </c>
      <c r="L4413" t="s">
        <v>187</v>
      </c>
    </row>
    <row r="4414" spans="1:12" x14ac:dyDescent="0.25">
      <c r="A4414" t="s">
        <v>214</v>
      </c>
      <c r="B4414">
        <v>2021</v>
      </c>
      <c r="C4414" t="s">
        <v>126</v>
      </c>
      <c r="D4414" s="9" t="s">
        <v>59</v>
      </c>
      <c r="E4414" s="10">
        <v>5</v>
      </c>
      <c r="I4414" t="s">
        <v>18</v>
      </c>
      <c r="J4414" t="s">
        <v>38</v>
      </c>
      <c r="L4414" t="s">
        <v>186</v>
      </c>
    </row>
    <row r="4415" spans="1:12" x14ac:dyDescent="0.25">
      <c r="A4415" t="s">
        <v>214</v>
      </c>
      <c r="B4415">
        <v>2021</v>
      </c>
      <c r="C4415" t="s">
        <v>126</v>
      </c>
      <c r="D4415" s="9" t="s">
        <v>48</v>
      </c>
      <c r="E4415" s="10">
        <v>11</v>
      </c>
      <c r="I4415" t="s">
        <v>18</v>
      </c>
      <c r="J4415" t="s">
        <v>19</v>
      </c>
      <c r="L4415" t="s">
        <v>188</v>
      </c>
    </row>
    <row r="4416" spans="1:12" x14ac:dyDescent="0.25">
      <c r="A4416" t="s">
        <v>214</v>
      </c>
      <c r="B4416">
        <v>2021</v>
      </c>
      <c r="C4416" t="s">
        <v>126</v>
      </c>
      <c r="D4416" s="9" t="s">
        <v>61</v>
      </c>
      <c r="E4416" s="10">
        <v>2</v>
      </c>
      <c r="I4416" t="s">
        <v>18</v>
      </c>
      <c r="J4416" t="s">
        <v>38</v>
      </c>
      <c r="L4416" t="s">
        <v>186</v>
      </c>
    </row>
    <row r="4417" spans="1:12" x14ac:dyDescent="0.25">
      <c r="A4417" t="s">
        <v>214</v>
      </c>
      <c r="B4417">
        <v>2021</v>
      </c>
      <c r="C4417" t="s">
        <v>126</v>
      </c>
      <c r="D4417" s="9" t="s">
        <v>27</v>
      </c>
      <c r="E4417" s="10">
        <v>12</v>
      </c>
      <c r="I4417" t="s">
        <v>18</v>
      </c>
      <c r="J4417" t="s">
        <v>28</v>
      </c>
      <c r="L4417" t="s">
        <v>188</v>
      </c>
    </row>
    <row r="4418" spans="1:12" x14ac:dyDescent="0.25">
      <c r="A4418" t="s">
        <v>214</v>
      </c>
      <c r="B4418">
        <v>2021</v>
      </c>
      <c r="C4418" t="s">
        <v>126</v>
      </c>
      <c r="D4418" s="9" t="s">
        <v>20</v>
      </c>
      <c r="E4418" s="10">
        <v>5</v>
      </c>
      <c r="I4418" t="s">
        <v>10</v>
      </c>
      <c r="J4418" t="s">
        <v>21</v>
      </c>
      <c r="L4418" t="s">
        <v>186</v>
      </c>
    </row>
    <row r="4419" spans="1:12" x14ac:dyDescent="0.25">
      <c r="A4419" t="s">
        <v>214</v>
      </c>
      <c r="B4419">
        <v>2021</v>
      </c>
      <c r="C4419" t="s">
        <v>126</v>
      </c>
      <c r="D4419" s="9" t="s">
        <v>22</v>
      </c>
      <c r="E4419" s="10">
        <v>25</v>
      </c>
      <c r="I4419" t="s">
        <v>15</v>
      </c>
      <c r="J4419" t="s">
        <v>16</v>
      </c>
      <c r="L4419" t="s">
        <v>187</v>
      </c>
    </row>
    <row r="4420" spans="1:12" x14ac:dyDescent="0.25">
      <c r="A4420" t="s">
        <v>214</v>
      </c>
      <c r="B4420">
        <v>2021</v>
      </c>
      <c r="C4420" t="s">
        <v>126</v>
      </c>
      <c r="D4420" s="9" t="s">
        <v>39</v>
      </c>
      <c r="E4420" s="10">
        <v>1</v>
      </c>
      <c r="I4420" t="s">
        <v>10</v>
      </c>
      <c r="J4420" t="s">
        <v>21</v>
      </c>
      <c r="L4420" t="s">
        <v>188</v>
      </c>
    </row>
    <row r="4421" spans="1:12" x14ac:dyDescent="0.25">
      <c r="A4421" t="s">
        <v>214</v>
      </c>
      <c r="B4421">
        <v>2021</v>
      </c>
      <c r="C4421" t="s">
        <v>126</v>
      </c>
      <c r="D4421" s="9" t="s">
        <v>9</v>
      </c>
      <c r="E4421" s="10">
        <v>3</v>
      </c>
      <c r="I4421" t="s">
        <v>10</v>
      </c>
      <c r="J4421" t="s">
        <v>11</v>
      </c>
      <c r="L4421" t="s">
        <v>186</v>
      </c>
    </row>
    <row r="4422" spans="1:12" x14ac:dyDescent="0.25">
      <c r="A4422" t="s">
        <v>214</v>
      </c>
      <c r="B4422">
        <v>2021</v>
      </c>
      <c r="C4422" t="s">
        <v>126</v>
      </c>
      <c r="D4422" s="9" t="s">
        <v>35</v>
      </c>
      <c r="E4422" s="10">
        <v>24</v>
      </c>
      <c r="I4422" t="s">
        <v>18</v>
      </c>
      <c r="J4422" t="s">
        <v>36</v>
      </c>
      <c r="L4422" t="s">
        <v>187</v>
      </c>
    </row>
    <row r="4423" spans="1:12" x14ac:dyDescent="0.25">
      <c r="A4423" t="s">
        <v>214</v>
      </c>
      <c r="B4423">
        <v>2021</v>
      </c>
      <c r="C4423" t="s">
        <v>126</v>
      </c>
      <c r="D4423" s="9" t="s">
        <v>78</v>
      </c>
      <c r="E4423" s="10">
        <v>1</v>
      </c>
      <c r="I4423" t="s">
        <v>10</v>
      </c>
      <c r="J4423" t="s">
        <v>32</v>
      </c>
      <c r="L4423" t="s">
        <v>189</v>
      </c>
    </row>
    <row r="4424" spans="1:12" x14ac:dyDescent="0.25">
      <c r="A4424" t="s">
        <v>214</v>
      </c>
      <c r="B4424">
        <v>2021</v>
      </c>
      <c r="C4424" t="s">
        <v>126</v>
      </c>
      <c r="D4424" s="9" t="s">
        <v>69</v>
      </c>
      <c r="E4424" s="10">
        <v>6</v>
      </c>
      <c r="I4424" t="s">
        <v>18</v>
      </c>
      <c r="J4424" t="s">
        <v>19</v>
      </c>
      <c r="L4424" t="s">
        <v>186</v>
      </c>
    </row>
    <row r="4425" spans="1:12" x14ac:dyDescent="0.25">
      <c r="A4425" t="s">
        <v>214</v>
      </c>
      <c r="B4425">
        <v>2021</v>
      </c>
      <c r="C4425" t="s">
        <v>126</v>
      </c>
      <c r="D4425" s="9" t="s">
        <v>53</v>
      </c>
      <c r="E4425" s="10">
        <v>5</v>
      </c>
      <c r="I4425" t="s">
        <v>18</v>
      </c>
      <c r="J4425" t="s">
        <v>16</v>
      </c>
      <c r="L4425" t="s">
        <v>186</v>
      </c>
    </row>
    <row r="4426" spans="1:12" x14ac:dyDescent="0.25">
      <c r="A4426" t="s">
        <v>214</v>
      </c>
      <c r="B4426">
        <v>2021</v>
      </c>
      <c r="C4426" t="s">
        <v>126</v>
      </c>
      <c r="D4426" s="9" t="s">
        <v>82</v>
      </c>
      <c r="E4426" s="10">
        <v>6</v>
      </c>
      <c r="I4426" t="s">
        <v>18</v>
      </c>
      <c r="J4426" t="s">
        <v>34</v>
      </c>
      <c r="L4426" t="s">
        <v>186</v>
      </c>
    </row>
    <row r="4427" spans="1:12" x14ac:dyDescent="0.25">
      <c r="A4427" t="s">
        <v>214</v>
      </c>
      <c r="B4427">
        <v>2021</v>
      </c>
      <c r="C4427" t="s">
        <v>126</v>
      </c>
      <c r="D4427" s="9" t="s">
        <v>12</v>
      </c>
      <c r="E4427" s="10">
        <v>5</v>
      </c>
      <c r="I4427" t="s">
        <v>10</v>
      </c>
      <c r="J4427" t="s">
        <v>13</v>
      </c>
      <c r="L4427" t="s">
        <v>188</v>
      </c>
    </row>
    <row r="4428" spans="1:12" x14ac:dyDescent="0.25">
      <c r="A4428" t="s">
        <v>214</v>
      </c>
      <c r="B4428">
        <v>2021</v>
      </c>
      <c r="C4428" t="s">
        <v>126</v>
      </c>
      <c r="D4428" s="9" t="s">
        <v>37</v>
      </c>
      <c r="E4428" s="10">
        <v>11</v>
      </c>
      <c r="I4428" t="s">
        <v>10</v>
      </c>
      <c r="J4428" t="s">
        <v>38</v>
      </c>
      <c r="L4428" t="s">
        <v>187</v>
      </c>
    </row>
    <row r="4429" spans="1:12" x14ac:dyDescent="0.25">
      <c r="A4429" t="s">
        <v>214</v>
      </c>
      <c r="B4429">
        <v>2021</v>
      </c>
      <c r="C4429" t="s">
        <v>126</v>
      </c>
      <c r="D4429" s="9" t="s">
        <v>50</v>
      </c>
      <c r="E4429" s="10">
        <v>9</v>
      </c>
      <c r="I4429" t="s">
        <v>15</v>
      </c>
      <c r="J4429" t="s">
        <v>42</v>
      </c>
      <c r="L4429" t="s">
        <v>188</v>
      </c>
    </row>
    <row r="4430" spans="1:12" x14ac:dyDescent="0.25">
      <c r="A4430" t="s">
        <v>214</v>
      </c>
      <c r="B4430">
        <v>2021</v>
      </c>
      <c r="C4430" t="s">
        <v>126</v>
      </c>
      <c r="D4430" s="9" t="s">
        <v>74</v>
      </c>
      <c r="E4430" s="10">
        <v>4</v>
      </c>
      <c r="I4430" t="s">
        <v>18</v>
      </c>
      <c r="J4430" t="s">
        <v>19</v>
      </c>
      <c r="L4430" t="s">
        <v>186</v>
      </c>
    </row>
    <row r="4431" spans="1:12" x14ac:dyDescent="0.25">
      <c r="A4431" t="s">
        <v>214</v>
      </c>
      <c r="B4431">
        <v>2021</v>
      </c>
      <c r="C4431" t="s">
        <v>126</v>
      </c>
      <c r="D4431" s="9" t="s">
        <v>29</v>
      </c>
      <c r="E4431" s="10">
        <v>3</v>
      </c>
      <c r="I4431" t="s">
        <v>10</v>
      </c>
      <c r="J4431" t="s">
        <v>21</v>
      </c>
      <c r="L4431" t="s">
        <v>188</v>
      </c>
    </row>
    <row r="4432" spans="1:12" x14ac:dyDescent="0.25">
      <c r="A4432" t="s">
        <v>214</v>
      </c>
      <c r="B4432">
        <v>2021</v>
      </c>
      <c r="C4432" t="s">
        <v>126</v>
      </c>
      <c r="D4432" s="9" t="s">
        <v>79</v>
      </c>
      <c r="E4432" s="10">
        <v>9</v>
      </c>
      <c r="I4432" t="s">
        <v>18</v>
      </c>
      <c r="J4432" t="s">
        <v>45</v>
      </c>
      <c r="L4432" t="s">
        <v>188</v>
      </c>
    </row>
    <row r="4433" spans="1:12" x14ac:dyDescent="0.25">
      <c r="A4433" t="s">
        <v>214</v>
      </c>
      <c r="B4433">
        <v>2021</v>
      </c>
      <c r="C4433" t="s">
        <v>126</v>
      </c>
      <c r="D4433" s="9" t="s">
        <v>60</v>
      </c>
      <c r="E4433" s="10">
        <v>5</v>
      </c>
      <c r="I4433" t="s">
        <v>10</v>
      </c>
      <c r="J4433" t="s">
        <v>42</v>
      </c>
      <c r="L4433" t="s">
        <v>188</v>
      </c>
    </row>
    <row r="4434" spans="1:12" x14ac:dyDescent="0.25">
      <c r="A4434" t="s">
        <v>214</v>
      </c>
      <c r="B4434">
        <v>2021</v>
      </c>
      <c r="C4434" t="s">
        <v>126</v>
      </c>
      <c r="D4434" s="9" t="s">
        <v>14</v>
      </c>
      <c r="E4434" s="10">
        <v>104</v>
      </c>
      <c r="I4434" t="s">
        <v>15</v>
      </c>
      <c r="J4434" t="s">
        <v>16</v>
      </c>
      <c r="L4434" t="s">
        <v>187</v>
      </c>
    </row>
    <row r="4435" spans="1:12" x14ac:dyDescent="0.25">
      <c r="A4435" t="s">
        <v>214</v>
      </c>
      <c r="B4435">
        <v>2021</v>
      </c>
      <c r="C4435" t="s">
        <v>126</v>
      </c>
      <c r="D4435" s="9" t="s">
        <v>76</v>
      </c>
      <c r="E4435" s="10">
        <v>1</v>
      </c>
      <c r="I4435" t="s">
        <v>18</v>
      </c>
      <c r="J4435" t="s">
        <v>72</v>
      </c>
      <c r="L4435" t="s">
        <v>189</v>
      </c>
    </row>
    <row r="4436" spans="1:12" x14ac:dyDescent="0.25">
      <c r="A4436" t="s">
        <v>214</v>
      </c>
      <c r="B4436">
        <v>2021</v>
      </c>
      <c r="C4436" t="s">
        <v>126</v>
      </c>
      <c r="D4436" s="9" t="s">
        <v>88</v>
      </c>
      <c r="E4436" s="10">
        <v>1</v>
      </c>
      <c r="I4436" t="s">
        <v>10</v>
      </c>
      <c r="J4436" t="s">
        <v>11</v>
      </c>
      <c r="L4436" t="s">
        <v>189</v>
      </c>
    </row>
    <row r="4437" spans="1:12" x14ac:dyDescent="0.25">
      <c r="A4437" t="s">
        <v>214</v>
      </c>
      <c r="B4437">
        <v>2021</v>
      </c>
      <c r="C4437" t="s">
        <v>126</v>
      </c>
      <c r="D4437" s="9" t="s">
        <v>31</v>
      </c>
      <c r="E4437" s="10">
        <v>3</v>
      </c>
      <c r="I4437" t="s">
        <v>10</v>
      </c>
      <c r="J4437" t="s">
        <v>32</v>
      </c>
      <c r="L4437" t="s">
        <v>186</v>
      </c>
    </row>
    <row r="4438" spans="1:12" x14ac:dyDescent="0.25">
      <c r="A4438" t="s">
        <v>214</v>
      </c>
      <c r="B4438">
        <v>2021</v>
      </c>
      <c r="C4438" t="s">
        <v>126</v>
      </c>
      <c r="D4438" s="9" t="s">
        <v>33</v>
      </c>
      <c r="E4438" s="10">
        <v>4</v>
      </c>
      <c r="I4438" t="s">
        <v>18</v>
      </c>
      <c r="J4438" t="s">
        <v>34</v>
      </c>
      <c r="L4438" t="s">
        <v>186</v>
      </c>
    </row>
    <row r="4439" spans="1:12" x14ac:dyDescent="0.25">
      <c r="A4439" t="s">
        <v>214</v>
      </c>
      <c r="B4439">
        <v>2021</v>
      </c>
      <c r="C4439" t="s">
        <v>126</v>
      </c>
      <c r="D4439" s="9" t="s">
        <v>80</v>
      </c>
      <c r="E4439" s="10">
        <v>1</v>
      </c>
      <c r="I4439" t="s">
        <v>10</v>
      </c>
      <c r="J4439" t="s">
        <v>26</v>
      </c>
      <c r="L4439" t="s">
        <v>189</v>
      </c>
    </row>
    <row r="4440" spans="1:12" x14ac:dyDescent="0.25">
      <c r="A4440" t="s">
        <v>214</v>
      </c>
      <c r="B4440">
        <v>2021</v>
      </c>
      <c r="C4440" t="s">
        <v>126</v>
      </c>
      <c r="D4440" s="9" t="s">
        <v>41</v>
      </c>
      <c r="E4440" s="10">
        <v>14</v>
      </c>
      <c r="I4440" t="s">
        <v>15</v>
      </c>
      <c r="J4440" t="s">
        <v>42</v>
      </c>
      <c r="L4440" t="s">
        <v>187</v>
      </c>
    </row>
    <row r="4441" spans="1:12" x14ac:dyDescent="0.25">
      <c r="A4441" t="s">
        <v>214</v>
      </c>
      <c r="B4441">
        <v>2021</v>
      </c>
      <c r="C4441" t="s">
        <v>126</v>
      </c>
      <c r="D4441" s="9" t="s">
        <v>64</v>
      </c>
      <c r="E4441" s="10">
        <v>8</v>
      </c>
      <c r="I4441" t="s">
        <v>18</v>
      </c>
      <c r="J4441" t="s">
        <v>19</v>
      </c>
      <c r="L4441" t="s">
        <v>188</v>
      </c>
    </row>
    <row r="4442" spans="1:12" x14ac:dyDescent="0.25">
      <c r="A4442" t="s">
        <v>214</v>
      </c>
      <c r="B4442">
        <v>2021</v>
      </c>
      <c r="C4442" t="s">
        <v>126</v>
      </c>
      <c r="D4442" s="9" t="s">
        <v>90</v>
      </c>
      <c r="E4442" s="10">
        <v>4</v>
      </c>
      <c r="I4442" t="s">
        <v>10</v>
      </c>
      <c r="J4442" t="s">
        <v>68</v>
      </c>
      <c r="L4442" t="s">
        <v>186</v>
      </c>
    </row>
    <row r="4443" spans="1:12" x14ac:dyDescent="0.25">
      <c r="A4443" t="s">
        <v>214</v>
      </c>
      <c r="B4443">
        <v>2021</v>
      </c>
      <c r="C4443" t="s">
        <v>126</v>
      </c>
      <c r="D4443" s="9" t="s">
        <v>46</v>
      </c>
      <c r="E4443" s="10">
        <v>11</v>
      </c>
      <c r="I4443" t="s">
        <v>10</v>
      </c>
      <c r="J4443" t="s">
        <v>45</v>
      </c>
      <c r="L4443" t="s">
        <v>188</v>
      </c>
    </row>
    <row r="4444" spans="1:12" x14ac:dyDescent="0.25">
      <c r="A4444" t="s">
        <v>214</v>
      </c>
      <c r="B4444">
        <v>2021</v>
      </c>
      <c r="C4444" t="s">
        <v>126</v>
      </c>
      <c r="D4444" s="9" t="s">
        <v>51</v>
      </c>
      <c r="E4444" s="10">
        <v>1</v>
      </c>
      <c r="I4444" t="s">
        <v>15</v>
      </c>
      <c r="J4444" t="s">
        <v>42</v>
      </c>
      <c r="L4444" t="s">
        <v>186</v>
      </c>
    </row>
    <row r="4445" spans="1:12" x14ac:dyDescent="0.25">
      <c r="A4445" t="s">
        <v>214</v>
      </c>
      <c r="B4445">
        <v>2021</v>
      </c>
      <c r="C4445" t="s">
        <v>126</v>
      </c>
      <c r="D4445" s="9" t="s">
        <v>71</v>
      </c>
      <c r="E4445" s="10">
        <v>1</v>
      </c>
      <c r="I4445" t="s">
        <v>18</v>
      </c>
      <c r="J4445" t="s">
        <v>72</v>
      </c>
      <c r="L4445" t="s">
        <v>186</v>
      </c>
    </row>
    <row r="4446" spans="1:12" x14ac:dyDescent="0.25">
      <c r="A4446" t="s">
        <v>214</v>
      </c>
      <c r="B4446">
        <v>2021</v>
      </c>
      <c r="C4446" t="s">
        <v>126</v>
      </c>
      <c r="D4446" s="9" t="s">
        <v>91</v>
      </c>
      <c r="E4446" s="10">
        <v>8</v>
      </c>
      <c r="I4446" t="s">
        <v>18</v>
      </c>
      <c r="J4446" t="s">
        <v>19</v>
      </c>
      <c r="L4446" t="s">
        <v>186</v>
      </c>
    </row>
    <row r="4447" spans="1:12" x14ac:dyDescent="0.25">
      <c r="A4447" t="s">
        <v>214</v>
      </c>
      <c r="B4447">
        <v>2021</v>
      </c>
      <c r="C4447" t="s">
        <v>126</v>
      </c>
      <c r="D4447" s="9" t="s">
        <v>23</v>
      </c>
      <c r="E4447" s="10">
        <v>3</v>
      </c>
      <c r="I4447" t="s">
        <v>18</v>
      </c>
      <c r="J4447" t="s">
        <v>19</v>
      </c>
      <c r="L4447" t="s">
        <v>188</v>
      </c>
    </row>
    <row r="4448" spans="1:12" x14ac:dyDescent="0.25">
      <c r="A4448" t="s">
        <v>214</v>
      </c>
      <c r="B4448">
        <v>2021</v>
      </c>
      <c r="C4448" t="s">
        <v>126</v>
      </c>
      <c r="D4448" s="9" t="s">
        <v>66</v>
      </c>
      <c r="E4448" s="10">
        <v>2</v>
      </c>
      <c r="I4448" t="s">
        <v>18</v>
      </c>
      <c r="J4448" t="s">
        <v>16</v>
      </c>
      <c r="L4448" t="s">
        <v>189</v>
      </c>
    </row>
    <row r="4449" spans="1:12" x14ac:dyDescent="0.25">
      <c r="A4449" t="s">
        <v>214</v>
      </c>
      <c r="B4449">
        <v>2021</v>
      </c>
      <c r="C4449" t="s">
        <v>126</v>
      </c>
      <c r="D4449" s="9" t="s">
        <v>87</v>
      </c>
      <c r="E4449" s="10">
        <v>2</v>
      </c>
      <c r="I4449" t="s">
        <v>18</v>
      </c>
      <c r="J4449" t="s">
        <v>19</v>
      </c>
      <c r="L4449" t="s">
        <v>188</v>
      </c>
    </row>
    <row r="4450" spans="1:12" x14ac:dyDescent="0.25">
      <c r="A4450" t="s">
        <v>214</v>
      </c>
      <c r="B4450">
        <v>2021</v>
      </c>
      <c r="C4450" t="s">
        <v>126</v>
      </c>
      <c r="D4450" s="9" t="s">
        <v>56</v>
      </c>
      <c r="E4450" s="10">
        <v>2</v>
      </c>
      <c r="I4450" t="s">
        <v>10</v>
      </c>
      <c r="J4450" t="s">
        <v>11</v>
      </c>
      <c r="L4450" t="s">
        <v>189</v>
      </c>
    </row>
    <row r="4451" spans="1:12" x14ac:dyDescent="0.25">
      <c r="A4451" t="s">
        <v>214</v>
      </c>
      <c r="B4451">
        <v>2021</v>
      </c>
      <c r="C4451" t="s">
        <v>126</v>
      </c>
      <c r="D4451" s="9" t="s">
        <v>57</v>
      </c>
      <c r="E4451" s="10">
        <v>1</v>
      </c>
      <c r="I4451" t="s">
        <v>10</v>
      </c>
      <c r="J4451" t="s">
        <v>11</v>
      </c>
      <c r="L4451" t="s">
        <v>189</v>
      </c>
    </row>
    <row r="4452" spans="1:12" x14ac:dyDescent="0.25">
      <c r="A4452" t="s">
        <v>214</v>
      </c>
      <c r="B4452">
        <v>2021</v>
      </c>
      <c r="C4452" t="s">
        <v>126</v>
      </c>
      <c r="D4452" s="9" t="s">
        <v>67</v>
      </c>
      <c r="E4452" s="10">
        <v>1</v>
      </c>
      <c r="I4452" t="s">
        <v>10</v>
      </c>
      <c r="J4452" t="s">
        <v>68</v>
      </c>
      <c r="L4452" t="s">
        <v>186</v>
      </c>
    </row>
    <row r="4453" spans="1:12" x14ac:dyDescent="0.25">
      <c r="A4453" t="s">
        <v>214</v>
      </c>
      <c r="B4453">
        <v>2021</v>
      </c>
      <c r="C4453" t="s">
        <v>127</v>
      </c>
      <c r="D4453" s="9" t="s">
        <v>35</v>
      </c>
      <c r="E4453" s="10">
        <v>16</v>
      </c>
      <c r="I4453" t="s">
        <v>18</v>
      </c>
      <c r="J4453" t="s">
        <v>36</v>
      </c>
      <c r="L4453" t="s">
        <v>187</v>
      </c>
    </row>
    <row r="4454" spans="1:12" x14ac:dyDescent="0.25">
      <c r="A4454" t="s">
        <v>214</v>
      </c>
      <c r="B4454">
        <v>2021</v>
      </c>
      <c r="C4454" t="s">
        <v>127</v>
      </c>
      <c r="D4454" s="9" t="s">
        <v>50</v>
      </c>
      <c r="E4454" s="10">
        <v>4</v>
      </c>
      <c r="I4454" t="s">
        <v>15</v>
      </c>
      <c r="J4454" t="s">
        <v>42</v>
      </c>
      <c r="L4454" t="s">
        <v>188</v>
      </c>
    </row>
    <row r="4455" spans="1:12" x14ac:dyDescent="0.25">
      <c r="A4455" t="s">
        <v>214</v>
      </c>
      <c r="B4455">
        <v>2021</v>
      </c>
      <c r="C4455" t="s">
        <v>127</v>
      </c>
      <c r="D4455" s="9" t="s">
        <v>79</v>
      </c>
      <c r="E4455" s="10">
        <v>2</v>
      </c>
      <c r="I4455" t="s">
        <v>18</v>
      </c>
      <c r="J4455" t="s">
        <v>45</v>
      </c>
      <c r="L4455" t="s">
        <v>188</v>
      </c>
    </row>
    <row r="4456" spans="1:12" x14ac:dyDescent="0.25">
      <c r="A4456" t="s">
        <v>214</v>
      </c>
      <c r="B4456">
        <v>2021</v>
      </c>
      <c r="C4456" t="s">
        <v>127</v>
      </c>
      <c r="D4456" s="9" t="s">
        <v>22</v>
      </c>
      <c r="E4456" s="10">
        <v>19</v>
      </c>
      <c r="I4456" t="s">
        <v>15</v>
      </c>
      <c r="J4456" t="s">
        <v>16</v>
      </c>
      <c r="L4456" t="s">
        <v>187</v>
      </c>
    </row>
    <row r="4457" spans="1:12" x14ac:dyDescent="0.25">
      <c r="A4457" t="s">
        <v>214</v>
      </c>
      <c r="B4457">
        <v>2021</v>
      </c>
      <c r="C4457" t="s">
        <v>127</v>
      </c>
      <c r="D4457" s="9" t="s">
        <v>39</v>
      </c>
      <c r="E4457" s="10">
        <v>11</v>
      </c>
      <c r="I4457" t="s">
        <v>10</v>
      </c>
      <c r="J4457" t="s">
        <v>21</v>
      </c>
      <c r="L4457" t="s">
        <v>188</v>
      </c>
    </row>
    <row r="4458" spans="1:12" x14ac:dyDescent="0.25">
      <c r="A4458" t="s">
        <v>214</v>
      </c>
      <c r="B4458">
        <v>2021</v>
      </c>
      <c r="C4458" t="s">
        <v>127</v>
      </c>
      <c r="D4458" s="9" t="s">
        <v>37</v>
      </c>
      <c r="E4458" s="10">
        <v>17</v>
      </c>
      <c r="I4458" t="s">
        <v>10</v>
      </c>
      <c r="J4458" t="s">
        <v>38</v>
      </c>
      <c r="L4458" t="s">
        <v>187</v>
      </c>
    </row>
    <row r="4459" spans="1:12" x14ac:dyDescent="0.25">
      <c r="A4459" t="s">
        <v>214</v>
      </c>
      <c r="B4459">
        <v>2021</v>
      </c>
      <c r="C4459" t="s">
        <v>127</v>
      </c>
      <c r="D4459" s="9" t="s">
        <v>53</v>
      </c>
      <c r="E4459" s="10">
        <v>3</v>
      </c>
      <c r="I4459" t="s">
        <v>18</v>
      </c>
      <c r="J4459" t="s">
        <v>16</v>
      </c>
      <c r="L4459" t="s">
        <v>186</v>
      </c>
    </row>
    <row r="4460" spans="1:12" x14ac:dyDescent="0.25">
      <c r="A4460" t="s">
        <v>214</v>
      </c>
      <c r="B4460">
        <v>2021</v>
      </c>
      <c r="C4460" t="s">
        <v>127</v>
      </c>
      <c r="D4460" s="9" t="s">
        <v>82</v>
      </c>
      <c r="E4460" s="10">
        <v>1</v>
      </c>
      <c r="I4460" t="s">
        <v>18</v>
      </c>
      <c r="J4460" t="s">
        <v>34</v>
      </c>
      <c r="L4460" t="s">
        <v>186</v>
      </c>
    </row>
    <row r="4461" spans="1:12" x14ac:dyDescent="0.25">
      <c r="A4461" t="s">
        <v>214</v>
      </c>
      <c r="B4461">
        <v>2021</v>
      </c>
      <c r="C4461" t="s">
        <v>127</v>
      </c>
      <c r="D4461" s="9" t="s">
        <v>31</v>
      </c>
      <c r="E4461" s="10">
        <v>2</v>
      </c>
      <c r="I4461" t="s">
        <v>10</v>
      </c>
      <c r="J4461" t="s">
        <v>32</v>
      </c>
      <c r="L4461" t="s">
        <v>186</v>
      </c>
    </row>
    <row r="4462" spans="1:12" x14ac:dyDescent="0.25">
      <c r="A4462" t="s">
        <v>214</v>
      </c>
      <c r="B4462">
        <v>2021</v>
      </c>
      <c r="C4462" t="s">
        <v>127</v>
      </c>
      <c r="D4462" s="9" t="s">
        <v>60</v>
      </c>
      <c r="E4462" s="10">
        <v>4</v>
      </c>
      <c r="I4462" t="s">
        <v>10</v>
      </c>
      <c r="J4462" t="s">
        <v>42</v>
      </c>
      <c r="L4462" t="s">
        <v>188</v>
      </c>
    </row>
    <row r="4463" spans="1:12" x14ac:dyDescent="0.25">
      <c r="A4463" t="s">
        <v>214</v>
      </c>
      <c r="B4463">
        <v>2021</v>
      </c>
      <c r="C4463" t="s">
        <v>127</v>
      </c>
      <c r="D4463" s="9" t="s">
        <v>89</v>
      </c>
      <c r="E4463" s="10">
        <v>1</v>
      </c>
      <c r="I4463" t="s">
        <v>10</v>
      </c>
      <c r="J4463" t="s">
        <v>21</v>
      </c>
      <c r="L4463" t="s">
        <v>189</v>
      </c>
    </row>
    <row r="4464" spans="1:12" x14ac:dyDescent="0.25">
      <c r="A4464" t="s">
        <v>214</v>
      </c>
      <c r="B4464">
        <v>2021</v>
      </c>
      <c r="C4464" t="s">
        <v>127</v>
      </c>
      <c r="D4464" s="9" t="s">
        <v>44</v>
      </c>
      <c r="E4464" s="10">
        <v>34</v>
      </c>
      <c r="I4464" t="s">
        <v>10</v>
      </c>
      <c r="J4464" t="s">
        <v>45</v>
      </c>
      <c r="L4464" t="s">
        <v>187</v>
      </c>
    </row>
    <row r="4465" spans="1:12" x14ac:dyDescent="0.25">
      <c r="A4465" t="s">
        <v>214</v>
      </c>
      <c r="B4465">
        <v>2021</v>
      </c>
      <c r="C4465" t="s">
        <v>127</v>
      </c>
      <c r="D4465" s="9" t="s">
        <v>9</v>
      </c>
      <c r="E4465" s="10">
        <v>1</v>
      </c>
      <c r="I4465" t="s">
        <v>10</v>
      </c>
      <c r="J4465" t="s">
        <v>11</v>
      </c>
      <c r="L4465" t="s">
        <v>186</v>
      </c>
    </row>
    <row r="4466" spans="1:12" x14ac:dyDescent="0.25">
      <c r="A4466" t="s">
        <v>214</v>
      </c>
      <c r="B4466">
        <v>2021</v>
      </c>
      <c r="C4466" t="s">
        <v>127</v>
      </c>
      <c r="D4466" s="9" t="s">
        <v>41</v>
      </c>
      <c r="E4466" s="10">
        <v>11</v>
      </c>
      <c r="I4466" t="s">
        <v>15</v>
      </c>
      <c r="J4466" t="s">
        <v>42</v>
      </c>
      <c r="L4466" t="s">
        <v>187</v>
      </c>
    </row>
    <row r="4467" spans="1:12" x14ac:dyDescent="0.25">
      <c r="A4467" t="s">
        <v>214</v>
      </c>
      <c r="B4467">
        <v>2021</v>
      </c>
      <c r="C4467" t="s">
        <v>127</v>
      </c>
      <c r="D4467" s="9" t="s">
        <v>27</v>
      </c>
      <c r="E4467" s="10">
        <v>6</v>
      </c>
      <c r="I4467" t="s">
        <v>18</v>
      </c>
      <c r="J4467" t="s">
        <v>28</v>
      </c>
      <c r="L4467" t="s">
        <v>188</v>
      </c>
    </row>
    <row r="4468" spans="1:12" x14ac:dyDescent="0.25">
      <c r="A4468" t="s">
        <v>214</v>
      </c>
      <c r="B4468">
        <v>2021</v>
      </c>
      <c r="C4468" t="s">
        <v>127</v>
      </c>
      <c r="D4468" s="9" t="s">
        <v>48</v>
      </c>
      <c r="E4468" s="10">
        <v>11</v>
      </c>
      <c r="I4468" t="s">
        <v>18</v>
      </c>
      <c r="J4468" t="s">
        <v>19</v>
      </c>
      <c r="L4468" t="s">
        <v>188</v>
      </c>
    </row>
    <row r="4469" spans="1:12" x14ac:dyDescent="0.25">
      <c r="A4469" t="s">
        <v>214</v>
      </c>
      <c r="B4469">
        <v>2021</v>
      </c>
      <c r="C4469" t="s">
        <v>127</v>
      </c>
      <c r="D4469" s="9" t="s">
        <v>51</v>
      </c>
      <c r="E4469" s="10">
        <v>3</v>
      </c>
      <c r="I4469" t="s">
        <v>15</v>
      </c>
      <c r="J4469" t="s">
        <v>42</v>
      </c>
      <c r="L4469" t="s">
        <v>186</v>
      </c>
    </row>
    <row r="4470" spans="1:12" x14ac:dyDescent="0.25">
      <c r="A4470" t="s">
        <v>214</v>
      </c>
      <c r="B4470">
        <v>2021</v>
      </c>
      <c r="C4470" t="s">
        <v>127</v>
      </c>
      <c r="D4470" s="9" t="s">
        <v>59</v>
      </c>
      <c r="E4470" s="10">
        <v>8</v>
      </c>
      <c r="I4470" t="s">
        <v>18</v>
      </c>
      <c r="J4470" t="s">
        <v>38</v>
      </c>
      <c r="L4470" t="s">
        <v>186</v>
      </c>
    </row>
    <row r="4471" spans="1:12" x14ac:dyDescent="0.25">
      <c r="A4471" t="s">
        <v>214</v>
      </c>
      <c r="B4471">
        <v>2021</v>
      </c>
      <c r="C4471" t="s">
        <v>127</v>
      </c>
      <c r="D4471" s="9" t="s">
        <v>55</v>
      </c>
      <c r="E4471" s="10">
        <v>20</v>
      </c>
      <c r="I4471" t="s">
        <v>10</v>
      </c>
      <c r="J4471" t="s">
        <v>34</v>
      </c>
      <c r="L4471" t="s">
        <v>187</v>
      </c>
    </row>
    <row r="4472" spans="1:12" x14ac:dyDescent="0.25">
      <c r="A4472" t="s">
        <v>214</v>
      </c>
      <c r="B4472">
        <v>2021</v>
      </c>
      <c r="C4472" t="s">
        <v>127</v>
      </c>
      <c r="D4472" s="9" t="s">
        <v>23</v>
      </c>
      <c r="E4472" s="10">
        <v>2</v>
      </c>
      <c r="I4472" t="s">
        <v>18</v>
      </c>
      <c r="J4472" t="s">
        <v>19</v>
      </c>
      <c r="L4472" t="s">
        <v>188</v>
      </c>
    </row>
    <row r="4473" spans="1:12" x14ac:dyDescent="0.25">
      <c r="A4473" t="s">
        <v>214</v>
      </c>
      <c r="B4473">
        <v>2021</v>
      </c>
      <c r="C4473" t="s">
        <v>127</v>
      </c>
      <c r="D4473" s="9" t="s">
        <v>24</v>
      </c>
      <c r="E4473" s="10">
        <v>5</v>
      </c>
      <c r="I4473" t="s">
        <v>15</v>
      </c>
      <c r="J4473" t="s">
        <v>16</v>
      </c>
      <c r="L4473" t="s">
        <v>186</v>
      </c>
    </row>
    <row r="4474" spans="1:12" x14ac:dyDescent="0.25">
      <c r="A4474" t="s">
        <v>214</v>
      </c>
      <c r="B4474">
        <v>2021</v>
      </c>
      <c r="C4474" t="s">
        <v>127</v>
      </c>
      <c r="D4474" s="9" t="s">
        <v>12</v>
      </c>
      <c r="E4474" s="10">
        <v>2</v>
      </c>
      <c r="I4474" t="s">
        <v>10</v>
      </c>
      <c r="J4474" t="s">
        <v>13</v>
      </c>
      <c r="L4474" t="s">
        <v>188</v>
      </c>
    </row>
    <row r="4475" spans="1:12" x14ac:dyDescent="0.25">
      <c r="A4475" t="s">
        <v>214</v>
      </c>
      <c r="B4475">
        <v>2021</v>
      </c>
      <c r="C4475" t="s">
        <v>127</v>
      </c>
      <c r="D4475" s="9" t="s">
        <v>69</v>
      </c>
      <c r="E4475" s="10">
        <v>3</v>
      </c>
      <c r="I4475" t="s">
        <v>18</v>
      </c>
      <c r="J4475" t="s">
        <v>19</v>
      </c>
      <c r="L4475" t="s">
        <v>186</v>
      </c>
    </row>
    <row r="4476" spans="1:12" x14ac:dyDescent="0.25">
      <c r="A4476" t="s">
        <v>214</v>
      </c>
      <c r="B4476">
        <v>2021</v>
      </c>
      <c r="C4476" t="s">
        <v>127</v>
      </c>
      <c r="D4476" s="9" t="s">
        <v>88</v>
      </c>
      <c r="E4476" s="10">
        <v>1</v>
      </c>
      <c r="I4476" t="s">
        <v>10</v>
      </c>
      <c r="J4476" t="s">
        <v>11</v>
      </c>
      <c r="L4476" t="s">
        <v>189</v>
      </c>
    </row>
    <row r="4477" spans="1:12" x14ac:dyDescent="0.25">
      <c r="A4477" t="s">
        <v>214</v>
      </c>
      <c r="B4477">
        <v>2021</v>
      </c>
      <c r="C4477" t="s">
        <v>127</v>
      </c>
      <c r="D4477" s="9" t="s">
        <v>74</v>
      </c>
      <c r="E4477" s="10">
        <v>1</v>
      </c>
      <c r="I4477" t="s">
        <v>18</v>
      </c>
      <c r="J4477" t="s">
        <v>19</v>
      </c>
      <c r="L4477" t="s">
        <v>186</v>
      </c>
    </row>
    <row r="4478" spans="1:12" x14ac:dyDescent="0.25">
      <c r="A4478" t="s">
        <v>214</v>
      </c>
      <c r="B4478">
        <v>2021</v>
      </c>
      <c r="C4478" t="s">
        <v>127</v>
      </c>
      <c r="D4478" s="9" t="s">
        <v>46</v>
      </c>
      <c r="E4478" s="10">
        <v>5</v>
      </c>
      <c r="I4478" t="s">
        <v>10</v>
      </c>
      <c r="J4478" t="s">
        <v>45</v>
      </c>
      <c r="L4478" t="s">
        <v>188</v>
      </c>
    </row>
    <row r="4479" spans="1:12" x14ac:dyDescent="0.25">
      <c r="A4479" t="s">
        <v>214</v>
      </c>
      <c r="B4479">
        <v>2021</v>
      </c>
      <c r="C4479" t="s">
        <v>127</v>
      </c>
      <c r="D4479" s="9" t="s">
        <v>40</v>
      </c>
      <c r="E4479" s="10">
        <v>3</v>
      </c>
      <c r="I4479" t="s">
        <v>18</v>
      </c>
      <c r="J4479" t="s">
        <v>16</v>
      </c>
      <c r="L4479" t="s">
        <v>186</v>
      </c>
    </row>
    <row r="4480" spans="1:12" x14ac:dyDescent="0.25">
      <c r="A4480" t="s">
        <v>214</v>
      </c>
      <c r="B4480">
        <v>2021</v>
      </c>
      <c r="C4480" t="s">
        <v>127</v>
      </c>
      <c r="D4480" s="9" t="s">
        <v>73</v>
      </c>
      <c r="E4480" s="10">
        <v>3</v>
      </c>
      <c r="I4480" t="s">
        <v>18</v>
      </c>
      <c r="J4480" t="s">
        <v>19</v>
      </c>
      <c r="L4480" t="s">
        <v>186</v>
      </c>
    </row>
    <row r="4481" spans="1:12" x14ac:dyDescent="0.25">
      <c r="A4481" t="s">
        <v>214</v>
      </c>
      <c r="B4481">
        <v>2021</v>
      </c>
      <c r="C4481" t="s">
        <v>127</v>
      </c>
      <c r="D4481" s="9" t="s">
        <v>56</v>
      </c>
      <c r="E4481" s="10">
        <v>1</v>
      </c>
      <c r="I4481" t="s">
        <v>10</v>
      </c>
      <c r="J4481" t="s">
        <v>11</v>
      </c>
      <c r="L4481" t="s">
        <v>189</v>
      </c>
    </row>
    <row r="4482" spans="1:12" x14ac:dyDescent="0.25">
      <c r="A4482" t="s">
        <v>214</v>
      </c>
      <c r="B4482">
        <v>2021</v>
      </c>
      <c r="C4482" t="s">
        <v>127</v>
      </c>
      <c r="D4482" s="9" t="s">
        <v>29</v>
      </c>
      <c r="E4482" s="10">
        <v>2</v>
      </c>
      <c r="I4482" t="s">
        <v>10</v>
      </c>
      <c r="J4482" t="s">
        <v>21</v>
      </c>
      <c r="L4482" t="s">
        <v>188</v>
      </c>
    </row>
    <row r="4483" spans="1:12" x14ac:dyDescent="0.25">
      <c r="A4483" t="s">
        <v>214</v>
      </c>
      <c r="B4483">
        <v>2021</v>
      </c>
      <c r="C4483" t="s">
        <v>127</v>
      </c>
      <c r="D4483" s="9" t="s">
        <v>71</v>
      </c>
      <c r="E4483" s="10">
        <v>1</v>
      </c>
      <c r="I4483" t="s">
        <v>18</v>
      </c>
      <c r="J4483" t="s">
        <v>72</v>
      </c>
      <c r="L4483" t="s">
        <v>186</v>
      </c>
    </row>
    <row r="4484" spans="1:12" x14ac:dyDescent="0.25">
      <c r="A4484" t="s">
        <v>214</v>
      </c>
      <c r="B4484">
        <v>2021</v>
      </c>
      <c r="C4484" t="s">
        <v>127</v>
      </c>
      <c r="D4484" s="9" t="s">
        <v>87</v>
      </c>
      <c r="E4484" s="10">
        <v>8</v>
      </c>
      <c r="I4484" t="s">
        <v>18</v>
      </c>
      <c r="J4484" t="s">
        <v>19</v>
      </c>
      <c r="L4484" t="s">
        <v>188</v>
      </c>
    </row>
    <row r="4485" spans="1:12" x14ac:dyDescent="0.25">
      <c r="A4485" t="s">
        <v>214</v>
      </c>
      <c r="B4485">
        <v>2021</v>
      </c>
      <c r="C4485" t="s">
        <v>127</v>
      </c>
      <c r="D4485" s="9" t="s">
        <v>64</v>
      </c>
      <c r="E4485" s="10">
        <v>2</v>
      </c>
      <c r="I4485" t="s">
        <v>18</v>
      </c>
      <c r="J4485" t="s">
        <v>19</v>
      </c>
      <c r="L4485" t="s">
        <v>188</v>
      </c>
    </row>
    <row r="4486" spans="1:12" x14ac:dyDescent="0.25">
      <c r="A4486" t="s">
        <v>214</v>
      </c>
      <c r="B4486">
        <v>2021</v>
      </c>
      <c r="C4486" t="s">
        <v>127</v>
      </c>
      <c r="D4486" s="9" t="s">
        <v>14</v>
      </c>
      <c r="E4486" s="10">
        <v>5</v>
      </c>
      <c r="I4486" t="s">
        <v>15</v>
      </c>
      <c r="J4486" t="s">
        <v>16</v>
      </c>
      <c r="L4486" t="s">
        <v>187</v>
      </c>
    </row>
    <row r="4487" spans="1:12" x14ac:dyDescent="0.25">
      <c r="A4487" t="s">
        <v>214</v>
      </c>
      <c r="B4487">
        <v>2021</v>
      </c>
      <c r="C4487" t="s">
        <v>127</v>
      </c>
      <c r="D4487" s="9" t="s">
        <v>93</v>
      </c>
      <c r="E4487" s="10">
        <v>1</v>
      </c>
      <c r="I4487" t="s">
        <v>10</v>
      </c>
      <c r="J4487" t="s">
        <v>11</v>
      </c>
      <c r="L4487" t="s">
        <v>189</v>
      </c>
    </row>
    <row r="4488" spans="1:12" x14ac:dyDescent="0.25">
      <c r="A4488" t="s">
        <v>214</v>
      </c>
      <c r="B4488">
        <v>2021</v>
      </c>
      <c r="C4488" t="s">
        <v>127</v>
      </c>
      <c r="D4488" s="9" t="s">
        <v>80</v>
      </c>
      <c r="E4488" s="10">
        <v>1</v>
      </c>
      <c r="I4488" t="s">
        <v>10</v>
      </c>
      <c r="J4488" t="s">
        <v>26</v>
      </c>
      <c r="L4488" t="s">
        <v>189</v>
      </c>
    </row>
    <row r="4489" spans="1:12" x14ac:dyDescent="0.25">
      <c r="A4489" t="s">
        <v>214</v>
      </c>
      <c r="B4489">
        <v>2021</v>
      </c>
      <c r="C4489" t="s">
        <v>128</v>
      </c>
      <c r="D4489" s="9" t="s">
        <v>55</v>
      </c>
      <c r="E4489" s="10">
        <v>49</v>
      </c>
      <c r="I4489" t="s">
        <v>10</v>
      </c>
      <c r="J4489" t="s">
        <v>34</v>
      </c>
      <c r="L4489" t="s">
        <v>187</v>
      </c>
    </row>
    <row r="4490" spans="1:12" x14ac:dyDescent="0.25">
      <c r="A4490" t="s">
        <v>214</v>
      </c>
      <c r="B4490">
        <v>2021</v>
      </c>
      <c r="C4490" t="s">
        <v>128</v>
      </c>
      <c r="D4490" s="9" t="s">
        <v>22</v>
      </c>
      <c r="E4490" s="10">
        <v>30</v>
      </c>
      <c r="I4490" t="s">
        <v>15</v>
      </c>
      <c r="J4490" t="s">
        <v>16</v>
      </c>
      <c r="L4490" t="s">
        <v>187</v>
      </c>
    </row>
    <row r="4491" spans="1:12" x14ac:dyDescent="0.25">
      <c r="A4491" t="s">
        <v>214</v>
      </c>
      <c r="B4491">
        <v>2021</v>
      </c>
      <c r="C4491" t="s">
        <v>128</v>
      </c>
      <c r="D4491" s="9" t="s">
        <v>93</v>
      </c>
      <c r="E4491" s="10">
        <v>1</v>
      </c>
      <c r="I4491" t="s">
        <v>10</v>
      </c>
      <c r="J4491" t="s">
        <v>11</v>
      </c>
      <c r="L4491" t="s">
        <v>189</v>
      </c>
    </row>
    <row r="4492" spans="1:12" x14ac:dyDescent="0.25">
      <c r="A4492" t="s">
        <v>214</v>
      </c>
      <c r="B4492">
        <v>2021</v>
      </c>
      <c r="C4492" t="s">
        <v>128</v>
      </c>
      <c r="D4492" s="9" t="s">
        <v>25</v>
      </c>
      <c r="E4492" s="10">
        <v>7</v>
      </c>
      <c r="I4492" t="s">
        <v>10</v>
      </c>
      <c r="J4492" t="s">
        <v>26</v>
      </c>
      <c r="L4492" t="s">
        <v>186</v>
      </c>
    </row>
    <row r="4493" spans="1:12" x14ac:dyDescent="0.25">
      <c r="A4493" t="s">
        <v>214</v>
      </c>
      <c r="B4493">
        <v>2021</v>
      </c>
      <c r="C4493" t="s">
        <v>128</v>
      </c>
      <c r="D4493" s="9" t="s">
        <v>44</v>
      </c>
      <c r="E4493" s="10">
        <v>64</v>
      </c>
      <c r="I4493" t="s">
        <v>10</v>
      </c>
      <c r="J4493" t="s">
        <v>45</v>
      </c>
      <c r="L4493" t="s">
        <v>187</v>
      </c>
    </row>
    <row r="4494" spans="1:12" x14ac:dyDescent="0.25">
      <c r="A4494" t="s">
        <v>214</v>
      </c>
      <c r="B4494">
        <v>2021</v>
      </c>
      <c r="C4494" t="s">
        <v>128</v>
      </c>
      <c r="D4494" s="9" t="s">
        <v>50</v>
      </c>
      <c r="E4494" s="10">
        <v>7</v>
      </c>
      <c r="I4494" t="s">
        <v>15</v>
      </c>
      <c r="J4494" t="s">
        <v>42</v>
      </c>
      <c r="L4494" t="s">
        <v>188</v>
      </c>
    </row>
    <row r="4495" spans="1:12" x14ac:dyDescent="0.25">
      <c r="A4495" t="s">
        <v>214</v>
      </c>
      <c r="B4495">
        <v>2021</v>
      </c>
      <c r="C4495" t="s">
        <v>128</v>
      </c>
      <c r="D4495" s="9" t="s">
        <v>12</v>
      </c>
      <c r="E4495" s="10">
        <v>13</v>
      </c>
      <c r="I4495" t="s">
        <v>10</v>
      </c>
      <c r="J4495" t="s">
        <v>13</v>
      </c>
      <c r="L4495" t="s">
        <v>188</v>
      </c>
    </row>
    <row r="4496" spans="1:12" x14ac:dyDescent="0.25">
      <c r="A4496" t="s">
        <v>214</v>
      </c>
      <c r="B4496">
        <v>2021</v>
      </c>
      <c r="C4496" t="s">
        <v>128</v>
      </c>
      <c r="D4496" s="9" t="s">
        <v>35</v>
      </c>
      <c r="E4496" s="10">
        <v>38</v>
      </c>
      <c r="I4496" t="s">
        <v>18</v>
      </c>
      <c r="J4496" t="s">
        <v>36</v>
      </c>
      <c r="L4496" t="s">
        <v>187</v>
      </c>
    </row>
    <row r="4497" spans="1:12" x14ac:dyDescent="0.25">
      <c r="A4497" t="s">
        <v>214</v>
      </c>
      <c r="B4497">
        <v>2021</v>
      </c>
      <c r="C4497" t="s">
        <v>128</v>
      </c>
      <c r="D4497" s="9" t="s">
        <v>60</v>
      </c>
      <c r="E4497" s="10">
        <v>7</v>
      </c>
      <c r="I4497" t="s">
        <v>10</v>
      </c>
      <c r="J4497" t="s">
        <v>42</v>
      </c>
      <c r="L4497" t="s">
        <v>188</v>
      </c>
    </row>
    <row r="4498" spans="1:12" x14ac:dyDescent="0.25">
      <c r="A4498" t="s">
        <v>214</v>
      </c>
      <c r="B4498">
        <v>2021</v>
      </c>
      <c r="C4498" t="s">
        <v>128</v>
      </c>
      <c r="D4498" s="9" t="s">
        <v>71</v>
      </c>
      <c r="E4498" s="10">
        <v>1</v>
      </c>
      <c r="I4498" t="s">
        <v>18</v>
      </c>
      <c r="J4498" t="s">
        <v>72</v>
      </c>
      <c r="L4498" t="s">
        <v>186</v>
      </c>
    </row>
    <row r="4499" spans="1:12" x14ac:dyDescent="0.25">
      <c r="A4499" t="s">
        <v>214</v>
      </c>
      <c r="B4499">
        <v>2021</v>
      </c>
      <c r="C4499" t="s">
        <v>128</v>
      </c>
      <c r="D4499" s="9" t="s">
        <v>39</v>
      </c>
      <c r="E4499" s="10">
        <v>5</v>
      </c>
      <c r="I4499" t="s">
        <v>10</v>
      </c>
      <c r="J4499" t="s">
        <v>21</v>
      </c>
      <c r="L4499" t="s">
        <v>188</v>
      </c>
    </row>
    <row r="4500" spans="1:12" x14ac:dyDescent="0.25">
      <c r="A4500" t="s">
        <v>214</v>
      </c>
      <c r="B4500">
        <v>2021</v>
      </c>
      <c r="C4500" t="s">
        <v>128</v>
      </c>
      <c r="D4500" s="9" t="s">
        <v>27</v>
      </c>
      <c r="E4500" s="10">
        <v>11</v>
      </c>
      <c r="I4500" t="s">
        <v>18</v>
      </c>
      <c r="J4500" t="s">
        <v>28</v>
      </c>
      <c r="L4500" t="s">
        <v>188</v>
      </c>
    </row>
    <row r="4501" spans="1:12" x14ac:dyDescent="0.25">
      <c r="A4501" t="s">
        <v>214</v>
      </c>
      <c r="B4501">
        <v>2021</v>
      </c>
      <c r="C4501" t="s">
        <v>128</v>
      </c>
      <c r="D4501" s="9" t="s">
        <v>54</v>
      </c>
      <c r="E4501" s="10">
        <v>1</v>
      </c>
      <c r="I4501" t="s">
        <v>10</v>
      </c>
      <c r="J4501" t="s">
        <v>34</v>
      </c>
      <c r="L4501" t="s">
        <v>189</v>
      </c>
    </row>
    <row r="4502" spans="1:12" x14ac:dyDescent="0.25">
      <c r="A4502" t="s">
        <v>214</v>
      </c>
      <c r="B4502">
        <v>2021</v>
      </c>
      <c r="C4502" t="s">
        <v>128</v>
      </c>
      <c r="D4502" s="9" t="s">
        <v>23</v>
      </c>
      <c r="E4502" s="10">
        <v>3</v>
      </c>
      <c r="I4502" t="s">
        <v>18</v>
      </c>
      <c r="J4502" t="s">
        <v>19</v>
      </c>
      <c r="L4502" t="s">
        <v>188</v>
      </c>
    </row>
    <row r="4503" spans="1:12" x14ac:dyDescent="0.25">
      <c r="A4503" t="s">
        <v>214</v>
      </c>
      <c r="B4503">
        <v>2021</v>
      </c>
      <c r="C4503" t="s">
        <v>128</v>
      </c>
      <c r="D4503" s="9" t="s">
        <v>41</v>
      </c>
      <c r="E4503" s="10">
        <v>16</v>
      </c>
      <c r="I4503" t="s">
        <v>15</v>
      </c>
      <c r="J4503" t="s">
        <v>42</v>
      </c>
      <c r="L4503" t="s">
        <v>187</v>
      </c>
    </row>
    <row r="4504" spans="1:12" x14ac:dyDescent="0.25">
      <c r="A4504" t="s">
        <v>214</v>
      </c>
      <c r="B4504">
        <v>2021</v>
      </c>
      <c r="C4504" t="s">
        <v>128</v>
      </c>
      <c r="D4504" s="9" t="s">
        <v>40</v>
      </c>
      <c r="E4504" s="10">
        <v>2</v>
      </c>
      <c r="I4504" t="s">
        <v>18</v>
      </c>
      <c r="J4504" t="s">
        <v>16</v>
      </c>
      <c r="L4504" t="s">
        <v>186</v>
      </c>
    </row>
    <row r="4505" spans="1:12" x14ac:dyDescent="0.25">
      <c r="A4505" t="s">
        <v>214</v>
      </c>
      <c r="B4505">
        <v>2021</v>
      </c>
      <c r="C4505" t="s">
        <v>128</v>
      </c>
      <c r="D4505" s="9" t="s">
        <v>81</v>
      </c>
      <c r="E4505" s="10">
        <v>4</v>
      </c>
      <c r="I4505" t="s">
        <v>10</v>
      </c>
      <c r="J4505" t="s">
        <v>68</v>
      </c>
      <c r="L4505" t="s">
        <v>186</v>
      </c>
    </row>
    <row r="4506" spans="1:12" x14ac:dyDescent="0.25">
      <c r="A4506" t="s">
        <v>214</v>
      </c>
      <c r="B4506">
        <v>2021</v>
      </c>
      <c r="C4506" t="s">
        <v>128</v>
      </c>
      <c r="D4506" s="9" t="s">
        <v>37</v>
      </c>
      <c r="E4506" s="10">
        <v>26</v>
      </c>
      <c r="I4506" t="s">
        <v>10</v>
      </c>
      <c r="J4506" t="s">
        <v>38</v>
      </c>
      <c r="L4506" t="s">
        <v>187</v>
      </c>
    </row>
    <row r="4507" spans="1:12" x14ac:dyDescent="0.25">
      <c r="A4507" t="s">
        <v>214</v>
      </c>
      <c r="B4507">
        <v>2021</v>
      </c>
      <c r="C4507" t="s">
        <v>128</v>
      </c>
      <c r="D4507" s="9" t="s">
        <v>29</v>
      </c>
      <c r="E4507" s="10">
        <v>6</v>
      </c>
      <c r="I4507" t="s">
        <v>10</v>
      </c>
      <c r="J4507" t="s">
        <v>21</v>
      </c>
      <c r="L4507" t="s">
        <v>188</v>
      </c>
    </row>
    <row r="4508" spans="1:12" x14ac:dyDescent="0.25">
      <c r="A4508" t="s">
        <v>214</v>
      </c>
      <c r="B4508">
        <v>2021</v>
      </c>
      <c r="C4508" t="s">
        <v>128</v>
      </c>
      <c r="D4508" s="9" t="s">
        <v>69</v>
      </c>
      <c r="E4508" s="10">
        <v>22</v>
      </c>
      <c r="I4508" t="s">
        <v>18</v>
      </c>
      <c r="J4508" t="s">
        <v>19</v>
      </c>
      <c r="L4508" t="s">
        <v>186</v>
      </c>
    </row>
    <row r="4509" spans="1:12" x14ac:dyDescent="0.25">
      <c r="A4509" t="s">
        <v>214</v>
      </c>
      <c r="B4509">
        <v>2021</v>
      </c>
      <c r="C4509" t="s">
        <v>128</v>
      </c>
      <c r="D4509" s="9" t="s">
        <v>30</v>
      </c>
      <c r="E4509" s="10">
        <v>5</v>
      </c>
      <c r="I4509" t="s">
        <v>10</v>
      </c>
      <c r="J4509" t="s">
        <v>13</v>
      </c>
      <c r="L4509" t="s">
        <v>186</v>
      </c>
    </row>
    <row r="4510" spans="1:12" x14ac:dyDescent="0.25">
      <c r="A4510" t="s">
        <v>214</v>
      </c>
      <c r="B4510">
        <v>2021</v>
      </c>
      <c r="C4510" t="s">
        <v>128</v>
      </c>
      <c r="D4510" s="9" t="s">
        <v>64</v>
      </c>
      <c r="E4510" s="10">
        <v>8</v>
      </c>
      <c r="I4510" t="s">
        <v>18</v>
      </c>
      <c r="J4510" t="s">
        <v>19</v>
      </c>
      <c r="L4510" t="s">
        <v>188</v>
      </c>
    </row>
    <row r="4511" spans="1:12" x14ac:dyDescent="0.25">
      <c r="A4511" t="s">
        <v>214</v>
      </c>
      <c r="B4511">
        <v>2021</v>
      </c>
      <c r="C4511" t="s">
        <v>128</v>
      </c>
      <c r="D4511" s="9" t="s">
        <v>31</v>
      </c>
      <c r="E4511" s="10">
        <v>1</v>
      </c>
      <c r="I4511" t="s">
        <v>10</v>
      </c>
      <c r="J4511" t="s">
        <v>32</v>
      </c>
      <c r="L4511" t="s">
        <v>186</v>
      </c>
    </row>
    <row r="4512" spans="1:12" x14ac:dyDescent="0.25">
      <c r="A4512" t="s">
        <v>214</v>
      </c>
      <c r="B4512">
        <v>2021</v>
      </c>
      <c r="C4512" t="s">
        <v>128</v>
      </c>
      <c r="D4512" s="9" t="s">
        <v>79</v>
      </c>
      <c r="E4512" s="10">
        <v>11</v>
      </c>
      <c r="I4512" t="s">
        <v>18</v>
      </c>
      <c r="J4512" t="s">
        <v>45</v>
      </c>
      <c r="L4512" t="s">
        <v>188</v>
      </c>
    </row>
    <row r="4513" spans="1:12" x14ac:dyDescent="0.25">
      <c r="A4513" t="s">
        <v>214</v>
      </c>
      <c r="B4513">
        <v>2021</v>
      </c>
      <c r="C4513" t="s">
        <v>128</v>
      </c>
      <c r="D4513" s="9" t="s">
        <v>67</v>
      </c>
      <c r="E4513" s="10">
        <v>1</v>
      </c>
      <c r="I4513" t="s">
        <v>10</v>
      </c>
      <c r="J4513" t="s">
        <v>68</v>
      </c>
      <c r="L4513" t="s">
        <v>186</v>
      </c>
    </row>
    <row r="4514" spans="1:12" x14ac:dyDescent="0.25">
      <c r="A4514" t="s">
        <v>214</v>
      </c>
      <c r="B4514">
        <v>2021</v>
      </c>
      <c r="C4514" t="s">
        <v>128</v>
      </c>
      <c r="D4514" s="9" t="s">
        <v>61</v>
      </c>
      <c r="E4514" s="10">
        <v>3</v>
      </c>
      <c r="I4514" t="s">
        <v>18</v>
      </c>
      <c r="J4514" t="s">
        <v>38</v>
      </c>
      <c r="L4514" t="s">
        <v>186</v>
      </c>
    </row>
    <row r="4515" spans="1:12" x14ac:dyDescent="0.25">
      <c r="A4515" t="s">
        <v>214</v>
      </c>
      <c r="B4515">
        <v>2021</v>
      </c>
      <c r="C4515" t="s">
        <v>128</v>
      </c>
      <c r="D4515" s="9" t="s">
        <v>17</v>
      </c>
      <c r="E4515" s="10">
        <v>1</v>
      </c>
      <c r="I4515" t="s">
        <v>18</v>
      </c>
      <c r="J4515" t="s">
        <v>19</v>
      </c>
      <c r="L4515" t="s">
        <v>189</v>
      </c>
    </row>
    <row r="4516" spans="1:12" x14ac:dyDescent="0.25">
      <c r="A4516" t="s">
        <v>214</v>
      </c>
      <c r="B4516">
        <v>2021</v>
      </c>
      <c r="C4516" t="s">
        <v>128</v>
      </c>
      <c r="D4516" s="9" t="s">
        <v>78</v>
      </c>
      <c r="E4516" s="10">
        <v>1</v>
      </c>
      <c r="I4516" t="s">
        <v>10</v>
      </c>
      <c r="J4516" t="s">
        <v>32</v>
      </c>
      <c r="L4516" t="s">
        <v>189</v>
      </c>
    </row>
    <row r="4517" spans="1:12" x14ac:dyDescent="0.25">
      <c r="A4517" t="s">
        <v>214</v>
      </c>
      <c r="B4517">
        <v>2021</v>
      </c>
      <c r="C4517" t="s">
        <v>128</v>
      </c>
      <c r="D4517" s="9" t="s">
        <v>20</v>
      </c>
      <c r="E4517" s="10">
        <v>4</v>
      </c>
      <c r="I4517" t="s">
        <v>10</v>
      </c>
      <c r="J4517" t="s">
        <v>21</v>
      </c>
      <c r="L4517" t="s">
        <v>186</v>
      </c>
    </row>
    <row r="4518" spans="1:12" x14ac:dyDescent="0.25">
      <c r="A4518" t="s">
        <v>214</v>
      </c>
      <c r="B4518">
        <v>2021</v>
      </c>
      <c r="C4518" t="s">
        <v>128</v>
      </c>
      <c r="D4518" s="9" t="s">
        <v>75</v>
      </c>
      <c r="E4518" s="10">
        <v>1</v>
      </c>
      <c r="I4518" t="s">
        <v>18</v>
      </c>
      <c r="J4518" t="s">
        <v>19</v>
      </c>
      <c r="L4518" t="s">
        <v>189</v>
      </c>
    </row>
    <row r="4519" spans="1:12" x14ac:dyDescent="0.25">
      <c r="A4519" t="s">
        <v>214</v>
      </c>
      <c r="B4519">
        <v>2021</v>
      </c>
      <c r="C4519" t="s">
        <v>128</v>
      </c>
      <c r="D4519" s="9" t="s">
        <v>53</v>
      </c>
      <c r="E4519" s="10">
        <v>6</v>
      </c>
      <c r="I4519" t="s">
        <v>18</v>
      </c>
      <c r="J4519" t="s">
        <v>16</v>
      </c>
      <c r="L4519" t="s">
        <v>186</v>
      </c>
    </row>
    <row r="4520" spans="1:12" x14ac:dyDescent="0.25">
      <c r="A4520" t="s">
        <v>214</v>
      </c>
      <c r="B4520">
        <v>2021</v>
      </c>
      <c r="C4520" t="s">
        <v>128</v>
      </c>
      <c r="D4520" s="9" t="s">
        <v>82</v>
      </c>
      <c r="E4520" s="10">
        <v>3</v>
      </c>
      <c r="I4520" t="s">
        <v>18</v>
      </c>
      <c r="J4520" t="s">
        <v>34</v>
      </c>
      <c r="L4520" t="s">
        <v>186</v>
      </c>
    </row>
    <row r="4521" spans="1:12" x14ac:dyDescent="0.25">
      <c r="A4521" t="s">
        <v>214</v>
      </c>
      <c r="B4521">
        <v>2021</v>
      </c>
      <c r="C4521" t="s">
        <v>128</v>
      </c>
      <c r="D4521" s="9" t="s">
        <v>51</v>
      </c>
      <c r="E4521" s="10">
        <v>2</v>
      </c>
      <c r="I4521" t="s">
        <v>15</v>
      </c>
      <c r="J4521" t="s">
        <v>42</v>
      </c>
      <c r="L4521" t="s">
        <v>186</v>
      </c>
    </row>
    <row r="4522" spans="1:12" x14ac:dyDescent="0.25">
      <c r="A4522" t="s">
        <v>214</v>
      </c>
      <c r="B4522">
        <v>2021</v>
      </c>
      <c r="C4522" t="s">
        <v>128</v>
      </c>
      <c r="D4522" s="9" t="s">
        <v>106</v>
      </c>
      <c r="E4522" s="10">
        <v>1</v>
      </c>
      <c r="I4522" t="s">
        <v>10</v>
      </c>
      <c r="J4522" t="s">
        <v>11</v>
      </c>
      <c r="L4522" t="s">
        <v>189</v>
      </c>
    </row>
    <row r="4523" spans="1:12" x14ac:dyDescent="0.25">
      <c r="A4523" t="s">
        <v>214</v>
      </c>
      <c r="B4523">
        <v>2021</v>
      </c>
      <c r="C4523" t="s">
        <v>128</v>
      </c>
      <c r="D4523" s="9" t="s">
        <v>88</v>
      </c>
      <c r="E4523" s="10">
        <v>1</v>
      </c>
      <c r="I4523" t="s">
        <v>10</v>
      </c>
      <c r="J4523" t="s">
        <v>11</v>
      </c>
      <c r="L4523" t="s">
        <v>189</v>
      </c>
    </row>
    <row r="4524" spans="1:12" x14ac:dyDescent="0.25">
      <c r="A4524" t="s">
        <v>214</v>
      </c>
      <c r="B4524">
        <v>2021</v>
      </c>
      <c r="C4524" t="s">
        <v>128</v>
      </c>
      <c r="D4524" s="9" t="s">
        <v>73</v>
      </c>
      <c r="E4524" s="10">
        <v>1</v>
      </c>
      <c r="I4524" t="s">
        <v>18</v>
      </c>
      <c r="J4524" t="s">
        <v>19</v>
      </c>
      <c r="L4524" t="s">
        <v>186</v>
      </c>
    </row>
    <row r="4525" spans="1:12" x14ac:dyDescent="0.25">
      <c r="A4525" t="s">
        <v>214</v>
      </c>
      <c r="B4525">
        <v>2021</v>
      </c>
      <c r="C4525" t="s">
        <v>128</v>
      </c>
      <c r="D4525" s="9" t="s">
        <v>59</v>
      </c>
      <c r="E4525" s="10">
        <v>1</v>
      </c>
      <c r="I4525" t="s">
        <v>18</v>
      </c>
      <c r="J4525" t="s">
        <v>38</v>
      </c>
      <c r="L4525" t="s">
        <v>186</v>
      </c>
    </row>
    <row r="4526" spans="1:12" x14ac:dyDescent="0.25">
      <c r="A4526" t="s">
        <v>214</v>
      </c>
      <c r="B4526">
        <v>2021</v>
      </c>
      <c r="C4526" t="s">
        <v>128</v>
      </c>
      <c r="D4526" s="9" t="s">
        <v>63</v>
      </c>
      <c r="E4526" s="10">
        <v>2</v>
      </c>
      <c r="I4526" t="s">
        <v>18</v>
      </c>
      <c r="J4526" t="s">
        <v>19</v>
      </c>
      <c r="L4526" t="s">
        <v>186</v>
      </c>
    </row>
    <row r="4527" spans="1:12" x14ac:dyDescent="0.25">
      <c r="A4527" t="s">
        <v>214</v>
      </c>
      <c r="B4527">
        <v>2021</v>
      </c>
      <c r="C4527" t="s">
        <v>128</v>
      </c>
      <c r="D4527" s="9" t="s">
        <v>9</v>
      </c>
      <c r="E4527" s="10">
        <v>2</v>
      </c>
      <c r="I4527" t="s">
        <v>10</v>
      </c>
      <c r="J4527" t="s">
        <v>11</v>
      </c>
      <c r="L4527" t="s">
        <v>186</v>
      </c>
    </row>
    <row r="4528" spans="1:12" x14ac:dyDescent="0.25">
      <c r="A4528" t="s">
        <v>214</v>
      </c>
      <c r="B4528">
        <v>2021</v>
      </c>
      <c r="C4528" t="s">
        <v>128</v>
      </c>
      <c r="D4528" s="9" t="s">
        <v>66</v>
      </c>
      <c r="E4528" s="10">
        <v>1</v>
      </c>
      <c r="I4528" t="s">
        <v>18</v>
      </c>
      <c r="J4528" t="s">
        <v>16</v>
      </c>
      <c r="L4528" t="s">
        <v>189</v>
      </c>
    </row>
    <row r="4529" spans="1:12" x14ac:dyDescent="0.25">
      <c r="A4529" t="s">
        <v>214</v>
      </c>
      <c r="B4529">
        <v>2021</v>
      </c>
      <c r="C4529" t="s">
        <v>128</v>
      </c>
      <c r="D4529" s="9" t="s">
        <v>33</v>
      </c>
      <c r="E4529" s="10">
        <v>1</v>
      </c>
      <c r="I4529" t="s">
        <v>18</v>
      </c>
      <c r="J4529" t="s">
        <v>34</v>
      </c>
      <c r="L4529" t="s">
        <v>186</v>
      </c>
    </row>
    <row r="4530" spans="1:12" x14ac:dyDescent="0.25">
      <c r="A4530" t="s">
        <v>214</v>
      </c>
      <c r="B4530">
        <v>2021</v>
      </c>
      <c r="C4530" t="s">
        <v>128</v>
      </c>
      <c r="D4530" s="9" t="s">
        <v>76</v>
      </c>
      <c r="E4530" s="10">
        <v>1</v>
      </c>
      <c r="I4530" t="s">
        <v>18</v>
      </c>
      <c r="J4530" t="s">
        <v>72</v>
      </c>
      <c r="L4530" t="s">
        <v>189</v>
      </c>
    </row>
    <row r="4531" spans="1:12" x14ac:dyDescent="0.25">
      <c r="A4531" t="s">
        <v>214</v>
      </c>
      <c r="B4531">
        <v>2021</v>
      </c>
      <c r="C4531" t="s">
        <v>128</v>
      </c>
      <c r="D4531" s="9" t="s">
        <v>43</v>
      </c>
      <c r="E4531" s="10">
        <v>1</v>
      </c>
      <c r="I4531" t="s">
        <v>18</v>
      </c>
      <c r="J4531" t="s">
        <v>34</v>
      </c>
      <c r="L4531" t="s">
        <v>186</v>
      </c>
    </row>
    <row r="4532" spans="1:12" x14ac:dyDescent="0.25">
      <c r="A4532" t="s">
        <v>214</v>
      </c>
      <c r="B4532">
        <v>2021</v>
      </c>
      <c r="C4532" t="s">
        <v>128</v>
      </c>
      <c r="D4532" s="9" t="s">
        <v>58</v>
      </c>
      <c r="E4532" s="10">
        <v>2</v>
      </c>
      <c r="I4532" t="s">
        <v>18</v>
      </c>
      <c r="J4532" t="s">
        <v>38</v>
      </c>
      <c r="L4532" t="s">
        <v>189</v>
      </c>
    </row>
    <row r="4533" spans="1:12" x14ac:dyDescent="0.25">
      <c r="A4533" t="s">
        <v>214</v>
      </c>
      <c r="B4533">
        <v>2021</v>
      </c>
      <c r="C4533" t="s">
        <v>128</v>
      </c>
      <c r="D4533" s="9" t="s">
        <v>14</v>
      </c>
      <c r="E4533" s="10">
        <v>30</v>
      </c>
      <c r="I4533" t="s">
        <v>15</v>
      </c>
      <c r="J4533" t="s">
        <v>16</v>
      </c>
      <c r="L4533" t="s">
        <v>187</v>
      </c>
    </row>
    <row r="4534" spans="1:12" x14ac:dyDescent="0.25">
      <c r="A4534" t="s">
        <v>214</v>
      </c>
      <c r="B4534">
        <v>2021</v>
      </c>
      <c r="C4534" t="s">
        <v>128</v>
      </c>
      <c r="D4534" s="9" t="s">
        <v>48</v>
      </c>
      <c r="E4534" s="10">
        <v>1</v>
      </c>
      <c r="I4534" t="s">
        <v>18</v>
      </c>
      <c r="J4534" t="s">
        <v>19</v>
      </c>
      <c r="L4534" t="s">
        <v>188</v>
      </c>
    </row>
    <row r="4535" spans="1:12" x14ac:dyDescent="0.25">
      <c r="A4535" t="s">
        <v>214</v>
      </c>
      <c r="B4535">
        <v>2021</v>
      </c>
      <c r="C4535" t="s">
        <v>128</v>
      </c>
      <c r="D4535" s="9" t="s">
        <v>24</v>
      </c>
      <c r="E4535" s="10">
        <v>1</v>
      </c>
      <c r="I4535" t="s">
        <v>15</v>
      </c>
      <c r="J4535" t="s">
        <v>16</v>
      </c>
      <c r="L4535" t="s">
        <v>186</v>
      </c>
    </row>
    <row r="4536" spans="1:12" x14ac:dyDescent="0.25">
      <c r="A4536" t="s">
        <v>214</v>
      </c>
      <c r="B4536">
        <v>2021</v>
      </c>
      <c r="C4536" t="s">
        <v>129</v>
      </c>
      <c r="D4536" s="9" t="s">
        <v>22</v>
      </c>
      <c r="E4536" s="10">
        <v>38</v>
      </c>
      <c r="I4536" t="s">
        <v>15</v>
      </c>
      <c r="J4536" t="s">
        <v>16</v>
      </c>
      <c r="L4536" t="s">
        <v>187</v>
      </c>
    </row>
    <row r="4537" spans="1:12" x14ac:dyDescent="0.25">
      <c r="A4537" t="s">
        <v>214</v>
      </c>
      <c r="B4537">
        <v>2021</v>
      </c>
      <c r="C4537" t="s">
        <v>129</v>
      </c>
      <c r="D4537" s="9" t="s">
        <v>37</v>
      </c>
      <c r="E4537" s="10">
        <v>21</v>
      </c>
      <c r="I4537" t="s">
        <v>10</v>
      </c>
      <c r="J4537" t="s">
        <v>38</v>
      </c>
      <c r="L4537" t="s">
        <v>187</v>
      </c>
    </row>
    <row r="4538" spans="1:12" x14ac:dyDescent="0.25">
      <c r="A4538" t="s">
        <v>214</v>
      </c>
      <c r="B4538">
        <v>2021</v>
      </c>
      <c r="C4538" t="s">
        <v>129</v>
      </c>
      <c r="D4538" s="9" t="s">
        <v>30</v>
      </c>
      <c r="E4538" s="10">
        <v>7</v>
      </c>
      <c r="I4538" t="s">
        <v>10</v>
      </c>
      <c r="J4538" t="s">
        <v>13</v>
      </c>
      <c r="L4538" t="s">
        <v>186</v>
      </c>
    </row>
    <row r="4539" spans="1:12" x14ac:dyDescent="0.25">
      <c r="A4539" t="s">
        <v>214</v>
      </c>
      <c r="B4539">
        <v>2021</v>
      </c>
      <c r="C4539" t="s">
        <v>129</v>
      </c>
      <c r="D4539" s="9" t="s">
        <v>41</v>
      </c>
      <c r="E4539" s="10">
        <v>18</v>
      </c>
      <c r="I4539" t="s">
        <v>15</v>
      </c>
      <c r="J4539" t="s">
        <v>42</v>
      </c>
      <c r="L4539" t="s">
        <v>187</v>
      </c>
    </row>
    <row r="4540" spans="1:12" x14ac:dyDescent="0.25">
      <c r="A4540" t="s">
        <v>214</v>
      </c>
      <c r="B4540">
        <v>2021</v>
      </c>
      <c r="C4540" t="s">
        <v>129</v>
      </c>
      <c r="D4540" s="9" t="s">
        <v>27</v>
      </c>
      <c r="E4540" s="10">
        <v>15</v>
      </c>
      <c r="I4540" t="s">
        <v>18</v>
      </c>
      <c r="J4540" t="s">
        <v>28</v>
      </c>
      <c r="L4540" t="s">
        <v>188</v>
      </c>
    </row>
    <row r="4541" spans="1:12" x14ac:dyDescent="0.25">
      <c r="A4541" t="s">
        <v>214</v>
      </c>
      <c r="B4541">
        <v>2021</v>
      </c>
      <c r="C4541" t="s">
        <v>129</v>
      </c>
      <c r="D4541" s="9" t="s">
        <v>61</v>
      </c>
      <c r="E4541" s="10">
        <v>1</v>
      </c>
      <c r="I4541" t="s">
        <v>18</v>
      </c>
      <c r="J4541" t="s">
        <v>38</v>
      </c>
      <c r="L4541" t="s">
        <v>186</v>
      </c>
    </row>
    <row r="4542" spans="1:12" x14ac:dyDescent="0.25">
      <c r="A4542" t="s">
        <v>214</v>
      </c>
      <c r="B4542">
        <v>2021</v>
      </c>
      <c r="C4542" t="s">
        <v>129</v>
      </c>
      <c r="D4542" s="9" t="s">
        <v>73</v>
      </c>
      <c r="E4542" s="10">
        <v>8</v>
      </c>
      <c r="I4542" t="s">
        <v>18</v>
      </c>
      <c r="J4542" t="s">
        <v>19</v>
      </c>
      <c r="L4542" t="s">
        <v>186</v>
      </c>
    </row>
    <row r="4543" spans="1:12" x14ac:dyDescent="0.25">
      <c r="A4543" t="s">
        <v>214</v>
      </c>
      <c r="B4543">
        <v>2021</v>
      </c>
      <c r="C4543" t="s">
        <v>129</v>
      </c>
      <c r="D4543" s="9" t="s">
        <v>12</v>
      </c>
      <c r="E4543" s="10">
        <v>15</v>
      </c>
      <c r="I4543" t="s">
        <v>10</v>
      </c>
      <c r="J4543" t="s">
        <v>13</v>
      </c>
      <c r="L4543" t="s">
        <v>188</v>
      </c>
    </row>
    <row r="4544" spans="1:12" x14ac:dyDescent="0.25">
      <c r="A4544" t="s">
        <v>214</v>
      </c>
      <c r="B4544">
        <v>2021</v>
      </c>
      <c r="C4544" t="s">
        <v>129</v>
      </c>
      <c r="D4544" s="9" t="s">
        <v>33</v>
      </c>
      <c r="E4544" s="10">
        <v>1</v>
      </c>
      <c r="I4544" t="s">
        <v>18</v>
      </c>
      <c r="J4544" t="s">
        <v>34</v>
      </c>
      <c r="L4544" t="s">
        <v>186</v>
      </c>
    </row>
    <row r="4545" spans="1:12" x14ac:dyDescent="0.25">
      <c r="A4545" t="s">
        <v>214</v>
      </c>
      <c r="B4545">
        <v>2021</v>
      </c>
      <c r="C4545" t="s">
        <v>129</v>
      </c>
      <c r="D4545" s="9" t="s">
        <v>75</v>
      </c>
      <c r="E4545" s="10">
        <v>1</v>
      </c>
      <c r="I4545" t="s">
        <v>18</v>
      </c>
      <c r="J4545" t="s">
        <v>19</v>
      </c>
      <c r="L4545" t="s">
        <v>189</v>
      </c>
    </row>
    <row r="4546" spans="1:12" x14ac:dyDescent="0.25">
      <c r="A4546" t="s">
        <v>214</v>
      </c>
      <c r="B4546">
        <v>2021</v>
      </c>
      <c r="C4546" t="s">
        <v>129</v>
      </c>
      <c r="D4546" s="9" t="s">
        <v>106</v>
      </c>
      <c r="E4546" s="10">
        <v>2</v>
      </c>
      <c r="I4546" t="s">
        <v>10</v>
      </c>
      <c r="J4546" t="s">
        <v>11</v>
      </c>
      <c r="L4546" t="s">
        <v>189</v>
      </c>
    </row>
    <row r="4547" spans="1:12" x14ac:dyDescent="0.25">
      <c r="A4547" t="s">
        <v>214</v>
      </c>
      <c r="B4547">
        <v>2021</v>
      </c>
      <c r="C4547" t="s">
        <v>129</v>
      </c>
      <c r="D4547" s="9" t="s">
        <v>89</v>
      </c>
      <c r="E4547" s="10">
        <v>2</v>
      </c>
      <c r="I4547" t="s">
        <v>10</v>
      </c>
      <c r="J4547" t="s">
        <v>21</v>
      </c>
      <c r="L4547" t="s">
        <v>189</v>
      </c>
    </row>
    <row r="4548" spans="1:12" x14ac:dyDescent="0.25">
      <c r="A4548" t="s">
        <v>214</v>
      </c>
      <c r="B4548">
        <v>2021</v>
      </c>
      <c r="C4548" t="s">
        <v>129</v>
      </c>
      <c r="D4548" s="9" t="s">
        <v>9</v>
      </c>
      <c r="E4548" s="10">
        <v>1</v>
      </c>
      <c r="I4548" t="s">
        <v>10</v>
      </c>
      <c r="J4548" t="s">
        <v>11</v>
      </c>
      <c r="L4548" t="s">
        <v>186</v>
      </c>
    </row>
    <row r="4549" spans="1:12" x14ac:dyDescent="0.25">
      <c r="A4549" t="s">
        <v>214</v>
      </c>
      <c r="B4549">
        <v>2021</v>
      </c>
      <c r="C4549" t="s">
        <v>129</v>
      </c>
      <c r="D4549" s="9" t="s">
        <v>46</v>
      </c>
      <c r="E4549" s="10">
        <v>8</v>
      </c>
      <c r="I4549" t="s">
        <v>10</v>
      </c>
      <c r="J4549" t="s">
        <v>45</v>
      </c>
      <c r="L4549" t="s">
        <v>188</v>
      </c>
    </row>
    <row r="4550" spans="1:12" x14ac:dyDescent="0.25">
      <c r="A4550" t="s">
        <v>214</v>
      </c>
      <c r="B4550">
        <v>2021</v>
      </c>
      <c r="C4550" t="s">
        <v>129</v>
      </c>
      <c r="D4550" s="9" t="s">
        <v>29</v>
      </c>
      <c r="E4550" s="10">
        <v>12</v>
      </c>
      <c r="I4550" t="s">
        <v>10</v>
      </c>
      <c r="J4550" t="s">
        <v>21</v>
      </c>
      <c r="L4550" t="s">
        <v>188</v>
      </c>
    </row>
    <row r="4551" spans="1:12" x14ac:dyDescent="0.25">
      <c r="A4551" t="s">
        <v>214</v>
      </c>
      <c r="B4551">
        <v>2021</v>
      </c>
      <c r="C4551" t="s">
        <v>129</v>
      </c>
      <c r="D4551" s="9" t="s">
        <v>56</v>
      </c>
      <c r="E4551" s="10">
        <v>1</v>
      </c>
      <c r="I4551" t="s">
        <v>10</v>
      </c>
      <c r="J4551" t="s">
        <v>11</v>
      </c>
      <c r="L4551" t="s">
        <v>189</v>
      </c>
    </row>
    <row r="4552" spans="1:12" x14ac:dyDescent="0.25">
      <c r="A4552" t="s">
        <v>214</v>
      </c>
      <c r="B4552">
        <v>2021</v>
      </c>
      <c r="C4552" t="s">
        <v>129</v>
      </c>
      <c r="D4552" s="9" t="s">
        <v>74</v>
      </c>
      <c r="E4552" s="10">
        <v>3</v>
      </c>
      <c r="I4552" t="s">
        <v>18</v>
      </c>
      <c r="J4552" t="s">
        <v>19</v>
      </c>
      <c r="L4552" t="s">
        <v>186</v>
      </c>
    </row>
    <row r="4553" spans="1:12" x14ac:dyDescent="0.25">
      <c r="A4553" t="s">
        <v>214</v>
      </c>
      <c r="B4553">
        <v>2021</v>
      </c>
      <c r="C4553" t="s">
        <v>129</v>
      </c>
      <c r="D4553" s="9" t="s">
        <v>52</v>
      </c>
      <c r="E4553" s="10">
        <v>10</v>
      </c>
      <c r="I4553" t="s">
        <v>18</v>
      </c>
      <c r="J4553" t="s">
        <v>36</v>
      </c>
      <c r="L4553" t="s">
        <v>186</v>
      </c>
    </row>
    <row r="4554" spans="1:12" x14ac:dyDescent="0.25">
      <c r="A4554" t="s">
        <v>214</v>
      </c>
      <c r="B4554">
        <v>2021</v>
      </c>
      <c r="C4554" t="s">
        <v>129</v>
      </c>
      <c r="D4554" s="9" t="s">
        <v>47</v>
      </c>
      <c r="E4554" s="10">
        <v>2</v>
      </c>
      <c r="I4554" t="s">
        <v>18</v>
      </c>
      <c r="J4554" t="s">
        <v>34</v>
      </c>
      <c r="L4554" t="s">
        <v>186</v>
      </c>
    </row>
    <row r="4555" spans="1:12" x14ac:dyDescent="0.25">
      <c r="A4555" t="s">
        <v>214</v>
      </c>
      <c r="B4555">
        <v>2021</v>
      </c>
      <c r="C4555" t="s">
        <v>129</v>
      </c>
      <c r="D4555" s="9" t="s">
        <v>20</v>
      </c>
      <c r="E4555" s="10">
        <v>2</v>
      </c>
      <c r="I4555" t="s">
        <v>10</v>
      </c>
      <c r="J4555" t="s">
        <v>21</v>
      </c>
      <c r="L4555" t="s">
        <v>186</v>
      </c>
    </row>
    <row r="4556" spans="1:12" x14ac:dyDescent="0.25">
      <c r="A4556" t="s">
        <v>214</v>
      </c>
      <c r="B4556">
        <v>2021</v>
      </c>
      <c r="C4556" t="s">
        <v>129</v>
      </c>
      <c r="D4556" s="9" t="s">
        <v>51</v>
      </c>
      <c r="E4556" s="10">
        <v>2</v>
      </c>
      <c r="I4556" t="s">
        <v>15</v>
      </c>
      <c r="J4556" t="s">
        <v>42</v>
      </c>
      <c r="L4556" t="s">
        <v>186</v>
      </c>
    </row>
    <row r="4557" spans="1:12" x14ac:dyDescent="0.25">
      <c r="A4557" t="s">
        <v>214</v>
      </c>
      <c r="B4557">
        <v>2021</v>
      </c>
      <c r="C4557" t="s">
        <v>129</v>
      </c>
      <c r="D4557" s="9" t="s">
        <v>64</v>
      </c>
      <c r="E4557" s="10">
        <v>2</v>
      </c>
      <c r="I4557" t="s">
        <v>18</v>
      </c>
      <c r="J4557" t="s">
        <v>19</v>
      </c>
      <c r="L4557" t="s">
        <v>188</v>
      </c>
    </row>
    <row r="4558" spans="1:12" x14ac:dyDescent="0.25">
      <c r="A4558" t="s">
        <v>214</v>
      </c>
      <c r="B4558">
        <v>2021</v>
      </c>
      <c r="C4558" t="s">
        <v>129</v>
      </c>
      <c r="D4558" s="9" t="s">
        <v>50</v>
      </c>
      <c r="E4558" s="10">
        <v>5</v>
      </c>
      <c r="I4558" t="s">
        <v>15</v>
      </c>
      <c r="J4558" t="s">
        <v>42</v>
      </c>
      <c r="L4558" t="s">
        <v>188</v>
      </c>
    </row>
    <row r="4559" spans="1:12" x14ac:dyDescent="0.25">
      <c r="A4559" t="s">
        <v>214</v>
      </c>
      <c r="B4559">
        <v>2021</v>
      </c>
      <c r="C4559" t="s">
        <v>129</v>
      </c>
      <c r="D4559" s="9" t="s">
        <v>23</v>
      </c>
      <c r="E4559" s="10">
        <v>6</v>
      </c>
      <c r="I4559" t="s">
        <v>18</v>
      </c>
      <c r="J4559" t="s">
        <v>19</v>
      </c>
      <c r="L4559" t="s">
        <v>188</v>
      </c>
    </row>
    <row r="4560" spans="1:12" x14ac:dyDescent="0.25">
      <c r="A4560" t="s">
        <v>214</v>
      </c>
      <c r="B4560">
        <v>2021</v>
      </c>
      <c r="C4560" t="s">
        <v>129</v>
      </c>
      <c r="D4560" s="9" t="s">
        <v>59</v>
      </c>
      <c r="E4560" s="10">
        <v>8</v>
      </c>
      <c r="I4560" t="s">
        <v>18</v>
      </c>
      <c r="J4560" t="s">
        <v>38</v>
      </c>
      <c r="L4560" t="s">
        <v>186</v>
      </c>
    </row>
    <row r="4561" spans="1:12" x14ac:dyDescent="0.25">
      <c r="A4561" t="s">
        <v>214</v>
      </c>
      <c r="B4561">
        <v>2021</v>
      </c>
      <c r="C4561" t="s">
        <v>129</v>
      </c>
      <c r="D4561" s="9" t="s">
        <v>24</v>
      </c>
      <c r="E4561" s="10">
        <v>2</v>
      </c>
      <c r="I4561" t="s">
        <v>15</v>
      </c>
      <c r="J4561" t="s">
        <v>16</v>
      </c>
      <c r="L4561" t="s">
        <v>186</v>
      </c>
    </row>
    <row r="4562" spans="1:12" x14ac:dyDescent="0.25">
      <c r="A4562" t="s">
        <v>214</v>
      </c>
      <c r="B4562">
        <v>2021</v>
      </c>
      <c r="C4562" t="s">
        <v>129</v>
      </c>
      <c r="D4562" s="9" t="s">
        <v>63</v>
      </c>
      <c r="E4562" s="10">
        <v>10</v>
      </c>
      <c r="I4562" t="s">
        <v>18</v>
      </c>
      <c r="J4562" t="s">
        <v>19</v>
      </c>
      <c r="L4562" t="s">
        <v>186</v>
      </c>
    </row>
    <row r="4563" spans="1:12" x14ac:dyDescent="0.25">
      <c r="A4563" t="s">
        <v>214</v>
      </c>
      <c r="B4563">
        <v>2021</v>
      </c>
      <c r="C4563" t="s">
        <v>129</v>
      </c>
      <c r="D4563" s="9" t="s">
        <v>60</v>
      </c>
      <c r="E4563" s="10">
        <v>5</v>
      </c>
      <c r="I4563" t="s">
        <v>10</v>
      </c>
      <c r="J4563" t="s">
        <v>42</v>
      </c>
      <c r="L4563" t="s">
        <v>188</v>
      </c>
    </row>
    <row r="4564" spans="1:12" x14ac:dyDescent="0.25">
      <c r="A4564" t="s">
        <v>214</v>
      </c>
      <c r="B4564">
        <v>2021</v>
      </c>
      <c r="C4564" t="s">
        <v>129</v>
      </c>
      <c r="D4564" s="9" t="s">
        <v>40</v>
      </c>
      <c r="E4564" s="10">
        <v>3</v>
      </c>
      <c r="I4564" t="s">
        <v>18</v>
      </c>
      <c r="J4564" t="s">
        <v>16</v>
      </c>
      <c r="L4564" t="s">
        <v>186</v>
      </c>
    </row>
    <row r="4565" spans="1:12" x14ac:dyDescent="0.25">
      <c r="A4565" t="s">
        <v>214</v>
      </c>
      <c r="B4565">
        <v>2021</v>
      </c>
      <c r="C4565" t="s">
        <v>129</v>
      </c>
      <c r="D4565" s="9" t="s">
        <v>31</v>
      </c>
      <c r="E4565" s="10">
        <v>4</v>
      </c>
      <c r="I4565" t="s">
        <v>10</v>
      </c>
      <c r="J4565" t="s">
        <v>32</v>
      </c>
      <c r="L4565" t="s">
        <v>186</v>
      </c>
    </row>
    <row r="4566" spans="1:12" x14ac:dyDescent="0.25">
      <c r="A4566" t="s">
        <v>214</v>
      </c>
      <c r="B4566">
        <v>2021</v>
      </c>
      <c r="C4566" t="s">
        <v>129</v>
      </c>
      <c r="D4566" s="9" t="s">
        <v>78</v>
      </c>
      <c r="E4566" s="10">
        <v>1</v>
      </c>
      <c r="I4566" t="s">
        <v>10</v>
      </c>
      <c r="J4566" t="s">
        <v>32</v>
      </c>
      <c r="L4566" t="s">
        <v>189</v>
      </c>
    </row>
    <row r="4567" spans="1:12" x14ac:dyDescent="0.25">
      <c r="A4567" t="s">
        <v>214</v>
      </c>
      <c r="B4567">
        <v>2021</v>
      </c>
      <c r="C4567" t="s">
        <v>129</v>
      </c>
      <c r="D4567" s="9" t="s">
        <v>25</v>
      </c>
      <c r="E4567" s="10">
        <v>7</v>
      </c>
      <c r="I4567" t="s">
        <v>10</v>
      </c>
      <c r="J4567" t="s">
        <v>26</v>
      </c>
      <c r="L4567" t="s">
        <v>186</v>
      </c>
    </row>
    <row r="4568" spans="1:12" x14ac:dyDescent="0.25">
      <c r="A4568" t="s">
        <v>214</v>
      </c>
      <c r="B4568">
        <v>2021</v>
      </c>
      <c r="C4568" t="s">
        <v>129</v>
      </c>
      <c r="D4568" s="9" t="s">
        <v>67</v>
      </c>
      <c r="E4568" s="10">
        <v>1</v>
      </c>
      <c r="I4568" t="s">
        <v>10</v>
      </c>
      <c r="J4568" t="s">
        <v>68</v>
      </c>
      <c r="L4568" t="s">
        <v>186</v>
      </c>
    </row>
    <row r="4569" spans="1:12" x14ac:dyDescent="0.25">
      <c r="A4569" t="s">
        <v>214</v>
      </c>
      <c r="B4569">
        <v>2021</v>
      </c>
      <c r="C4569" t="s">
        <v>129</v>
      </c>
      <c r="D4569" s="9" t="s">
        <v>44</v>
      </c>
      <c r="E4569" s="10">
        <v>55</v>
      </c>
      <c r="I4569" t="s">
        <v>10</v>
      </c>
      <c r="J4569" t="s">
        <v>45</v>
      </c>
      <c r="L4569" t="s">
        <v>187</v>
      </c>
    </row>
    <row r="4570" spans="1:12" x14ac:dyDescent="0.25">
      <c r="A4570" t="s">
        <v>214</v>
      </c>
      <c r="B4570">
        <v>2021</v>
      </c>
      <c r="C4570" t="s">
        <v>129</v>
      </c>
      <c r="D4570" s="9" t="s">
        <v>35</v>
      </c>
      <c r="E4570" s="10">
        <v>25</v>
      </c>
      <c r="I4570" t="s">
        <v>18</v>
      </c>
      <c r="J4570" t="s">
        <v>36</v>
      </c>
      <c r="L4570" t="s">
        <v>187</v>
      </c>
    </row>
    <row r="4571" spans="1:12" x14ac:dyDescent="0.25">
      <c r="A4571" t="s">
        <v>214</v>
      </c>
      <c r="B4571">
        <v>2021</v>
      </c>
      <c r="C4571" t="s">
        <v>129</v>
      </c>
      <c r="D4571" s="9" t="s">
        <v>39</v>
      </c>
      <c r="E4571" s="10">
        <v>5</v>
      </c>
      <c r="I4571" t="s">
        <v>10</v>
      </c>
      <c r="J4571" t="s">
        <v>21</v>
      </c>
      <c r="L4571" t="s">
        <v>188</v>
      </c>
    </row>
    <row r="4572" spans="1:12" x14ac:dyDescent="0.25">
      <c r="A4572" t="s">
        <v>214</v>
      </c>
      <c r="B4572">
        <v>2021</v>
      </c>
      <c r="C4572" t="s">
        <v>129</v>
      </c>
      <c r="D4572" s="9" t="s">
        <v>14</v>
      </c>
      <c r="E4572" s="10">
        <v>92</v>
      </c>
      <c r="I4572" t="s">
        <v>15</v>
      </c>
      <c r="J4572" t="s">
        <v>16</v>
      </c>
      <c r="L4572" t="s">
        <v>187</v>
      </c>
    </row>
    <row r="4573" spans="1:12" x14ac:dyDescent="0.25">
      <c r="A4573" t="s">
        <v>214</v>
      </c>
      <c r="B4573">
        <v>2021</v>
      </c>
      <c r="C4573" t="s">
        <v>129</v>
      </c>
      <c r="D4573" s="9" t="s">
        <v>48</v>
      </c>
      <c r="E4573" s="10">
        <v>25</v>
      </c>
      <c r="I4573" t="s">
        <v>18</v>
      </c>
      <c r="J4573" t="s">
        <v>19</v>
      </c>
      <c r="L4573" t="s">
        <v>188</v>
      </c>
    </row>
    <row r="4574" spans="1:12" x14ac:dyDescent="0.25">
      <c r="A4574" t="s">
        <v>214</v>
      </c>
      <c r="B4574">
        <v>2021</v>
      </c>
      <c r="C4574" t="s">
        <v>129</v>
      </c>
      <c r="D4574" s="9" t="s">
        <v>69</v>
      </c>
      <c r="E4574" s="10">
        <v>22</v>
      </c>
      <c r="I4574" t="s">
        <v>18</v>
      </c>
      <c r="J4574" t="s">
        <v>19</v>
      </c>
      <c r="L4574" t="s">
        <v>186</v>
      </c>
    </row>
    <row r="4575" spans="1:12" x14ac:dyDescent="0.25">
      <c r="A4575" t="s">
        <v>214</v>
      </c>
      <c r="B4575">
        <v>2021</v>
      </c>
      <c r="C4575" t="s">
        <v>129</v>
      </c>
      <c r="D4575" s="9" t="s">
        <v>58</v>
      </c>
      <c r="E4575" s="10">
        <v>3</v>
      </c>
      <c r="I4575" t="s">
        <v>18</v>
      </c>
      <c r="J4575" t="s">
        <v>38</v>
      </c>
      <c r="L4575" t="s">
        <v>189</v>
      </c>
    </row>
    <row r="4576" spans="1:12" x14ac:dyDescent="0.25">
      <c r="A4576" t="s">
        <v>214</v>
      </c>
      <c r="B4576">
        <v>2021</v>
      </c>
      <c r="C4576" t="s">
        <v>129</v>
      </c>
      <c r="D4576" s="9" t="s">
        <v>55</v>
      </c>
      <c r="E4576" s="10">
        <v>31</v>
      </c>
      <c r="I4576" t="s">
        <v>10</v>
      </c>
      <c r="J4576" t="s">
        <v>34</v>
      </c>
      <c r="L4576" t="s">
        <v>187</v>
      </c>
    </row>
    <row r="4577" spans="1:12" x14ac:dyDescent="0.25">
      <c r="A4577" t="s">
        <v>214</v>
      </c>
      <c r="B4577">
        <v>2021</v>
      </c>
      <c r="C4577" t="s">
        <v>129</v>
      </c>
      <c r="D4577" s="9" t="s">
        <v>66</v>
      </c>
      <c r="E4577" s="10">
        <v>3</v>
      </c>
      <c r="I4577" t="s">
        <v>18</v>
      </c>
      <c r="J4577" t="s">
        <v>16</v>
      </c>
      <c r="L4577" t="s">
        <v>189</v>
      </c>
    </row>
    <row r="4578" spans="1:12" x14ac:dyDescent="0.25">
      <c r="A4578" t="s">
        <v>214</v>
      </c>
      <c r="B4578">
        <v>2021</v>
      </c>
      <c r="C4578" t="s">
        <v>129</v>
      </c>
      <c r="D4578" s="9" t="s">
        <v>54</v>
      </c>
      <c r="E4578" s="10">
        <v>1</v>
      </c>
      <c r="I4578" t="s">
        <v>10</v>
      </c>
      <c r="J4578" t="s">
        <v>34</v>
      </c>
      <c r="L4578" t="s">
        <v>189</v>
      </c>
    </row>
    <row r="4579" spans="1:12" x14ac:dyDescent="0.25">
      <c r="A4579" t="s">
        <v>214</v>
      </c>
      <c r="B4579">
        <v>2021</v>
      </c>
      <c r="C4579" t="s">
        <v>129</v>
      </c>
      <c r="D4579" s="9" t="s">
        <v>70</v>
      </c>
      <c r="E4579" s="10">
        <v>1</v>
      </c>
      <c r="I4579" t="s">
        <v>10</v>
      </c>
      <c r="J4579" t="s">
        <v>11</v>
      </c>
      <c r="L4579" t="s">
        <v>189</v>
      </c>
    </row>
    <row r="4580" spans="1:12" x14ac:dyDescent="0.25">
      <c r="A4580" t="s">
        <v>214</v>
      </c>
      <c r="B4580">
        <v>2021</v>
      </c>
      <c r="C4580" t="s">
        <v>129</v>
      </c>
      <c r="D4580" s="9" t="s">
        <v>82</v>
      </c>
      <c r="E4580" s="10">
        <v>1</v>
      </c>
      <c r="I4580" t="s">
        <v>18</v>
      </c>
      <c r="J4580" t="s">
        <v>34</v>
      </c>
      <c r="L4580" t="s">
        <v>186</v>
      </c>
    </row>
    <row r="4581" spans="1:12" x14ac:dyDescent="0.25">
      <c r="A4581" t="s">
        <v>214</v>
      </c>
      <c r="B4581">
        <v>2021</v>
      </c>
      <c r="C4581" t="s">
        <v>129</v>
      </c>
      <c r="D4581" s="9" t="s">
        <v>84</v>
      </c>
      <c r="E4581" s="10">
        <v>1</v>
      </c>
      <c r="I4581" t="s">
        <v>18</v>
      </c>
      <c r="J4581" t="s">
        <v>19</v>
      </c>
      <c r="L4581" t="s">
        <v>189</v>
      </c>
    </row>
    <row r="4582" spans="1:12" x14ac:dyDescent="0.25">
      <c r="A4582" t="s">
        <v>214</v>
      </c>
      <c r="B4582">
        <v>2022</v>
      </c>
      <c r="D4582" s="3" t="s">
        <v>44</v>
      </c>
      <c r="F4582" s="25">
        <v>7204322.6799999997</v>
      </c>
      <c r="G4582" s="4">
        <v>186</v>
      </c>
      <c r="H4582" s="5">
        <v>0.53990000000000005</v>
      </c>
      <c r="I4582" t="s">
        <v>10</v>
      </c>
      <c r="J4582" t="s">
        <v>45</v>
      </c>
      <c r="K4582" s="4">
        <v>396</v>
      </c>
      <c r="L4582" t="s">
        <v>187</v>
      </c>
    </row>
    <row r="4583" spans="1:12" x14ac:dyDescent="0.25">
      <c r="A4583" t="s">
        <v>214</v>
      </c>
      <c r="B4583">
        <v>2022</v>
      </c>
      <c r="D4583" s="3" t="s">
        <v>14</v>
      </c>
      <c r="F4583" s="25">
        <v>10234980.279999999</v>
      </c>
      <c r="G4583" s="4">
        <v>214</v>
      </c>
      <c r="H4583" s="5">
        <v>0.53149999999999997</v>
      </c>
      <c r="I4583" t="s">
        <v>15</v>
      </c>
      <c r="J4583" t="s">
        <v>16</v>
      </c>
      <c r="K4583" s="4">
        <v>565</v>
      </c>
      <c r="L4583" t="s">
        <v>187</v>
      </c>
    </row>
    <row r="4584" spans="1:12" x14ac:dyDescent="0.25">
      <c r="A4584" t="s">
        <v>214</v>
      </c>
      <c r="B4584">
        <v>2022</v>
      </c>
      <c r="D4584" s="3" t="s">
        <v>50</v>
      </c>
      <c r="F4584" s="25">
        <v>760278.88</v>
      </c>
      <c r="G4584" s="4">
        <v>18</v>
      </c>
      <c r="H4584" s="5">
        <v>0.37140000000000001</v>
      </c>
      <c r="I4584" t="s">
        <v>15</v>
      </c>
      <c r="J4584" t="s">
        <v>42</v>
      </c>
      <c r="K4584" s="4">
        <v>53</v>
      </c>
      <c r="L4584" t="s">
        <v>188</v>
      </c>
    </row>
    <row r="4585" spans="1:12" x14ac:dyDescent="0.25">
      <c r="A4585" t="s">
        <v>214</v>
      </c>
      <c r="B4585">
        <v>2022</v>
      </c>
      <c r="D4585" s="3" t="s">
        <v>145</v>
      </c>
      <c r="F4585" s="25">
        <v>3077822.48</v>
      </c>
      <c r="G4585" s="4">
        <v>29</v>
      </c>
      <c r="H4585" s="5">
        <v>0.43969999999999998</v>
      </c>
      <c r="I4585" t="s">
        <v>18</v>
      </c>
      <c r="J4585" t="s">
        <v>19</v>
      </c>
      <c r="K4585" s="4">
        <v>79</v>
      </c>
      <c r="L4585" t="s">
        <v>188</v>
      </c>
    </row>
    <row r="4586" spans="1:12" x14ac:dyDescent="0.25">
      <c r="A4586" t="s">
        <v>214</v>
      </c>
      <c r="B4586">
        <v>2022</v>
      </c>
      <c r="D4586" s="3" t="s">
        <v>41</v>
      </c>
      <c r="F4586" s="25">
        <v>2427060.75</v>
      </c>
      <c r="G4586" s="4">
        <v>84</v>
      </c>
      <c r="H4586" s="5">
        <v>0.51690000000000003</v>
      </c>
      <c r="I4586" t="s">
        <v>15</v>
      </c>
      <c r="J4586" t="s">
        <v>42</v>
      </c>
      <c r="K4586" s="4">
        <v>174</v>
      </c>
      <c r="L4586" t="s">
        <v>187</v>
      </c>
    </row>
    <row r="4587" spans="1:12" x14ac:dyDescent="0.25">
      <c r="A4587" t="s">
        <v>214</v>
      </c>
      <c r="B4587">
        <v>2022</v>
      </c>
      <c r="D4587" s="3" t="s">
        <v>37</v>
      </c>
      <c r="F4587" s="25">
        <v>2575741.2999999998</v>
      </c>
      <c r="G4587" s="4">
        <v>64</v>
      </c>
      <c r="H4587" s="5">
        <v>0.47639999999999999</v>
      </c>
      <c r="I4587" t="s">
        <v>10</v>
      </c>
      <c r="J4587" t="s">
        <v>38</v>
      </c>
      <c r="K4587" s="4">
        <v>158</v>
      </c>
      <c r="L4587" t="s">
        <v>187</v>
      </c>
    </row>
    <row r="4588" spans="1:12" x14ac:dyDescent="0.25">
      <c r="A4588" t="s">
        <v>214</v>
      </c>
      <c r="B4588">
        <v>2022</v>
      </c>
      <c r="D4588" s="3" t="s">
        <v>87</v>
      </c>
      <c r="F4588" s="25">
        <v>4155663.14</v>
      </c>
      <c r="G4588" s="4">
        <v>27</v>
      </c>
      <c r="H4588" s="5">
        <v>0.36509999999999998</v>
      </c>
      <c r="I4588" t="s">
        <v>18</v>
      </c>
      <c r="J4588" t="s">
        <v>19</v>
      </c>
      <c r="K4588" s="4">
        <v>111</v>
      </c>
      <c r="L4588" t="s">
        <v>188</v>
      </c>
    </row>
    <row r="4589" spans="1:12" x14ac:dyDescent="0.25">
      <c r="A4589" t="s">
        <v>214</v>
      </c>
      <c r="B4589">
        <v>2022</v>
      </c>
      <c r="D4589" s="3" t="s">
        <v>22</v>
      </c>
      <c r="F4589" s="25">
        <v>2292313.4</v>
      </c>
      <c r="G4589" s="4">
        <v>80</v>
      </c>
      <c r="H4589" s="5">
        <v>0.5292</v>
      </c>
      <c r="I4589" t="s">
        <v>15</v>
      </c>
      <c r="J4589" t="s">
        <v>16</v>
      </c>
      <c r="K4589" s="4">
        <v>159</v>
      </c>
      <c r="L4589" t="s">
        <v>187</v>
      </c>
    </row>
    <row r="4590" spans="1:12" x14ac:dyDescent="0.25">
      <c r="A4590" t="s">
        <v>214</v>
      </c>
      <c r="B4590">
        <v>2022</v>
      </c>
      <c r="D4590" s="3" t="s">
        <v>133</v>
      </c>
      <c r="F4590" s="25">
        <v>185136.38</v>
      </c>
      <c r="G4590" s="4">
        <v>6</v>
      </c>
      <c r="H4590" s="5">
        <v>0.53590000000000004</v>
      </c>
      <c r="I4590" t="s">
        <v>10</v>
      </c>
      <c r="J4590" t="s">
        <v>21</v>
      </c>
      <c r="K4590" s="4">
        <v>11</v>
      </c>
      <c r="L4590" t="s">
        <v>186</v>
      </c>
    </row>
    <row r="4591" spans="1:12" x14ac:dyDescent="0.25">
      <c r="A4591" t="s">
        <v>214</v>
      </c>
      <c r="B4591">
        <v>2022</v>
      </c>
      <c r="D4591" s="3" t="s">
        <v>73</v>
      </c>
      <c r="F4591" s="25">
        <v>869928.18</v>
      </c>
      <c r="G4591" s="4">
        <v>15</v>
      </c>
      <c r="H4591" s="5">
        <v>0.36630000000000001</v>
      </c>
      <c r="I4591" t="s">
        <v>18</v>
      </c>
      <c r="J4591" t="s">
        <v>19</v>
      </c>
      <c r="K4591" s="4">
        <v>47</v>
      </c>
      <c r="L4591" t="s">
        <v>186</v>
      </c>
    </row>
    <row r="4592" spans="1:12" x14ac:dyDescent="0.25">
      <c r="A4592" t="s">
        <v>214</v>
      </c>
      <c r="B4592">
        <v>2022</v>
      </c>
      <c r="D4592" s="3" t="s">
        <v>99</v>
      </c>
      <c r="F4592" s="25">
        <v>47262.37</v>
      </c>
      <c r="G4592" s="4">
        <v>5</v>
      </c>
      <c r="H4592" s="5">
        <v>1</v>
      </c>
      <c r="I4592" t="s">
        <v>10</v>
      </c>
      <c r="J4592" t="s">
        <v>26</v>
      </c>
      <c r="K4592" s="4">
        <v>10</v>
      </c>
      <c r="L4592" t="s">
        <v>189</v>
      </c>
    </row>
    <row r="4593" spans="1:12" x14ac:dyDescent="0.25">
      <c r="A4593" t="s">
        <v>214</v>
      </c>
      <c r="B4593">
        <v>2022</v>
      </c>
      <c r="D4593" s="3" t="s">
        <v>142</v>
      </c>
      <c r="F4593" s="25">
        <v>643426.88</v>
      </c>
      <c r="G4593" s="4">
        <v>9</v>
      </c>
      <c r="H4593" s="5">
        <v>0.3155</v>
      </c>
      <c r="I4593" t="s">
        <v>18</v>
      </c>
      <c r="J4593" t="s">
        <v>34</v>
      </c>
      <c r="K4593" s="4">
        <v>32</v>
      </c>
      <c r="L4593" t="s">
        <v>186</v>
      </c>
    </row>
    <row r="4594" spans="1:12" x14ac:dyDescent="0.25">
      <c r="A4594" t="s">
        <v>214</v>
      </c>
      <c r="B4594">
        <v>2022</v>
      </c>
      <c r="D4594" s="3" t="s">
        <v>30</v>
      </c>
      <c r="F4594" s="25">
        <v>507649.93</v>
      </c>
      <c r="G4594" s="4">
        <v>12</v>
      </c>
      <c r="H4594" s="5">
        <v>0.49909999999999999</v>
      </c>
      <c r="I4594" t="s">
        <v>10</v>
      </c>
      <c r="J4594" t="s">
        <v>13</v>
      </c>
      <c r="K4594" s="4">
        <v>25</v>
      </c>
      <c r="L4594" t="s">
        <v>186</v>
      </c>
    </row>
    <row r="4595" spans="1:12" x14ac:dyDescent="0.25">
      <c r="A4595" t="s">
        <v>214</v>
      </c>
      <c r="B4595">
        <v>2022</v>
      </c>
      <c r="D4595" s="3" t="s">
        <v>139</v>
      </c>
      <c r="F4595" s="25">
        <v>229265.3</v>
      </c>
      <c r="G4595" s="4">
        <v>5</v>
      </c>
      <c r="H4595" s="5">
        <v>0.38190000000000002</v>
      </c>
      <c r="I4595" t="s">
        <v>15</v>
      </c>
      <c r="J4595" t="s">
        <v>13</v>
      </c>
      <c r="K4595" s="4">
        <v>16</v>
      </c>
      <c r="L4595" t="s">
        <v>189</v>
      </c>
    </row>
    <row r="4596" spans="1:12" x14ac:dyDescent="0.25">
      <c r="A4596" t="s">
        <v>214</v>
      </c>
      <c r="B4596">
        <v>2022</v>
      </c>
      <c r="D4596" s="3" t="s">
        <v>55</v>
      </c>
      <c r="F4596" s="25">
        <v>10050247.99</v>
      </c>
      <c r="G4596" s="4">
        <v>150</v>
      </c>
      <c r="H4596" s="5">
        <v>0.51519999999999999</v>
      </c>
      <c r="I4596" t="s">
        <v>10</v>
      </c>
      <c r="J4596" t="s">
        <v>34</v>
      </c>
      <c r="K4596" s="4">
        <v>345</v>
      </c>
      <c r="L4596" t="s">
        <v>187</v>
      </c>
    </row>
    <row r="4597" spans="1:12" x14ac:dyDescent="0.25">
      <c r="A4597" t="s">
        <v>214</v>
      </c>
      <c r="B4597">
        <v>2022</v>
      </c>
      <c r="D4597" s="3" t="s">
        <v>134</v>
      </c>
      <c r="F4597" s="25">
        <v>1729931.97</v>
      </c>
      <c r="G4597" s="4">
        <v>15</v>
      </c>
      <c r="H4597" s="5">
        <v>0.3634</v>
      </c>
      <c r="I4597" t="s">
        <v>18</v>
      </c>
      <c r="J4597" t="s">
        <v>19</v>
      </c>
      <c r="K4597" s="4">
        <v>49</v>
      </c>
      <c r="L4597" t="s">
        <v>186</v>
      </c>
    </row>
    <row r="4598" spans="1:12" x14ac:dyDescent="0.25">
      <c r="A4598" t="s">
        <v>214</v>
      </c>
      <c r="B4598">
        <v>2022</v>
      </c>
      <c r="D4598" s="3" t="s">
        <v>81</v>
      </c>
      <c r="F4598" s="25">
        <v>457851.22</v>
      </c>
      <c r="G4598" s="4">
        <v>8</v>
      </c>
      <c r="H4598" s="5">
        <v>0.2676</v>
      </c>
      <c r="I4598" t="s">
        <v>10</v>
      </c>
      <c r="J4598" t="s">
        <v>68</v>
      </c>
      <c r="K4598" s="4">
        <v>31</v>
      </c>
      <c r="L4598" t="s">
        <v>186</v>
      </c>
    </row>
    <row r="4599" spans="1:12" x14ac:dyDescent="0.25">
      <c r="A4599" t="s">
        <v>214</v>
      </c>
      <c r="B4599">
        <v>2022</v>
      </c>
      <c r="D4599" s="3" t="s">
        <v>46</v>
      </c>
      <c r="F4599" s="25">
        <v>2528321.4300000002</v>
      </c>
      <c r="G4599" s="4">
        <v>35</v>
      </c>
      <c r="H4599" s="5">
        <v>0.52300000000000002</v>
      </c>
      <c r="I4599" t="s">
        <v>10</v>
      </c>
      <c r="J4599" t="s">
        <v>45</v>
      </c>
      <c r="K4599" s="4">
        <v>81</v>
      </c>
      <c r="L4599" t="s">
        <v>188</v>
      </c>
    </row>
    <row r="4600" spans="1:12" x14ac:dyDescent="0.25">
      <c r="A4600" t="s">
        <v>214</v>
      </c>
      <c r="B4600">
        <v>2022</v>
      </c>
      <c r="D4600" s="3" t="s">
        <v>74</v>
      </c>
      <c r="F4600" s="25">
        <v>112093.08</v>
      </c>
      <c r="G4600" s="4">
        <v>5</v>
      </c>
      <c r="H4600" s="5">
        <v>0.27050000000000002</v>
      </c>
      <c r="I4600" t="s">
        <v>18</v>
      </c>
      <c r="J4600" t="s">
        <v>19</v>
      </c>
      <c r="K4600" s="4">
        <v>17</v>
      </c>
      <c r="L4600" t="s">
        <v>186</v>
      </c>
    </row>
    <row r="4601" spans="1:12" x14ac:dyDescent="0.25">
      <c r="A4601" t="s">
        <v>214</v>
      </c>
      <c r="B4601">
        <v>2022</v>
      </c>
      <c r="D4601" s="3" t="s">
        <v>147</v>
      </c>
      <c r="F4601" s="25">
        <v>2695944.43</v>
      </c>
      <c r="G4601" s="4">
        <v>30</v>
      </c>
      <c r="H4601" s="5">
        <v>0.46960000000000002</v>
      </c>
      <c r="I4601" t="s">
        <v>18</v>
      </c>
      <c r="J4601" t="s">
        <v>19</v>
      </c>
      <c r="K4601" s="4">
        <v>80</v>
      </c>
      <c r="L4601" t="s">
        <v>188</v>
      </c>
    </row>
    <row r="4602" spans="1:12" x14ac:dyDescent="0.25">
      <c r="A4602" t="s">
        <v>214</v>
      </c>
      <c r="B4602">
        <v>2022</v>
      </c>
      <c r="D4602" s="3" t="s">
        <v>35</v>
      </c>
      <c r="F4602" s="25">
        <v>2515364.2999999998</v>
      </c>
      <c r="G4602" s="4">
        <v>54</v>
      </c>
      <c r="H4602" s="5">
        <v>0.43380000000000002</v>
      </c>
      <c r="I4602" t="s">
        <v>18</v>
      </c>
      <c r="J4602" t="s">
        <v>36</v>
      </c>
      <c r="K4602" s="4">
        <v>140</v>
      </c>
      <c r="L4602" t="s">
        <v>187</v>
      </c>
    </row>
    <row r="4603" spans="1:12" x14ac:dyDescent="0.25">
      <c r="A4603" t="s">
        <v>214</v>
      </c>
      <c r="B4603">
        <v>2022</v>
      </c>
      <c r="D4603" s="3" t="s">
        <v>131</v>
      </c>
      <c r="F4603" s="25">
        <v>1516235.05</v>
      </c>
      <c r="G4603" s="4">
        <v>19</v>
      </c>
      <c r="H4603" s="5">
        <v>0.43149999999999999</v>
      </c>
      <c r="I4603" t="s">
        <v>10</v>
      </c>
      <c r="J4603" t="s">
        <v>45</v>
      </c>
      <c r="K4603" s="4">
        <v>46</v>
      </c>
      <c r="L4603" t="s">
        <v>186</v>
      </c>
    </row>
    <row r="4604" spans="1:12" x14ac:dyDescent="0.25">
      <c r="A4604" t="s">
        <v>214</v>
      </c>
      <c r="B4604">
        <v>2022</v>
      </c>
      <c r="D4604" s="3" t="s">
        <v>60</v>
      </c>
      <c r="F4604" s="25">
        <v>631198.79</v>
      </c>
      <c r="G4604" s="4">
        <v>14</v>
      </c>
      <c r="H4604" s="5">
        <v>0.36870000000000003</v>
      </c>
      <c r="I4604" t="s">
        <v>10</v>
      </c>
      <c r="J4604" t="s">
        <v>42</v>
      </c>
      <c r="K4604" s="4">
        <v>40</v>
      </c>
      <c r="L4604" t="s">
        <v>188</v>
      </c>
    </row>
    <row r="4605" spans="1:12" x14ac:dyDescent="0.25">
      <c r="A4605" t="s">
        <v>214</v>
      </c>
      <c r="B4605">
        <v>2022</v>
      </c>
      <c r="D4605" s="3" t="s">
        <v>27</v>
      </c>
      <c r="F4605" s="25">
        <v>697103.49</v>
      </c>
      <c r="G4605" s="4">
        <v>44</v>
      </c>
      <c r="H4605" s="5">
        <v>0.50900000000000001</v>
      </c>
      <c r="I4605" t="s">
        <v>18</v>
      </c>
      <c r="J4605" t="s">
        <v>28</v>
      </c>
      <c r="K4605" s="4">
        <v>122</v>
      </c>
      <c r="L4605" t="s">
        <v>188</v>
      </c>
    </row>
    <row r="4606" spans="1:12" x14ac:dyDescent="0.25">
      <c r="A4606" t="s">
        <v>214</v>
      </c>
      <c r="B4606">
        <v>2022</v>
      </c>
      <c r="D4606" s="3" t="s">
        <v>130</v>
      </c>
      <c r="F4606" s="25">
        <v>286471.90000000002</v>
      </c>
      <c r="G4606" s="4">
        <v>6</v>
      </c>
      <c r="H4606" s="5">
        <v>0.30059999999999998</v>
      </c>
      <c r="I4606" t="s">
        <v>10</v>
      </c>
      <c r="J4606" t="s">
        <v>11</v>
      </c>
      <c r="K4606" s="4">
        <v>20</v>
      </c>
      <c r="L4606" t="s">
        <v>186</v>
      </c>
    </row>
    <row r="4607" spans="1:12" x14ac:dyDescent="0.25">
      <c r="A4607" t="s">
        <v>214</v>
      </c>
      <c r="B4607">
        <v>2022</v>
      </c>
      <c r="D4607" s="3" t="s">
        <v>140</v>
      </c>
      <c r="F4607" s="25">
        <v>444319.54</v>
      </c>
      <c r="G4607" s="4">
        <v>5</v>
      </c>
      <c r="H4607" s="5">
        <v>0.45760000000000001</v>
      </c>
      <c r="I4607" t="s">
        <v>10</v>
      </c>
      <c r="J4607" t="s">
        <v>34</v>
      </c>
      <c r="K4607" s="4">
        <v>19</v>
      </c>
      <c r="L4607" t="s">
        <v>189</v>
      </c>
    </row>
    <row r="4608" spans="1:12" x14ac:dyDescent="0.25">
      <c r="A4608" t="s">
        <v>214</v>
      </c>
      <c r="B4608">
        <v>2022</v>
      </c>
      <c r="D4608" s="3" t="s">
        <v>39</v>
      </c>
      <c r="F4608" s="25">
        <v>736082.98</v>
      </c>
      <c r="G4608" s="4">
        <v>14</v>
      </c>
      <c r="H4608" s="5">
        <v>0.30719999999999997</v>
      </c>
      <c r="I4608" t="s">
        <v>10</v>
      </c>
      <c r="J4608" t="s">
        <v>21</v>
      </c>
      <c r="K4608" s="4">
        <v>52</v>
      </c>
      <c r="L4608" t="s">
        <v>188</v>
      </c>
    </row>
    <row r="4609" spans="1:12" x14ac:dyDescent="0.25">
      <c r="A4609" t="s">
        <v>214</v>
      </c>
      <c r="B4609">
        <v>2022</v>
      </c>
      <c r="D4609" s="3" t="s">
        <v>63</v>
      </c>
      <c r="F4609" s="25">
        <v>337354.8</v>
      </c>
      <c r="G4609" s="4">
        <v>5</v>
      </c>
      <c r="H4609" s="5">
        <v>0.49120000000000003</v>
      </c>
      <c r="I4609" t="s">
        <v>18</v>
      </c>
      <c r="J4609" t="s">
        <v>19</v>
      </c>
      <c r="K4609" s="4">
        <v>10</v>
      </c>
      <c r="L4609" t="s">
        <v>186</v>
      </c>
    </row>
    <row r="4610" spans="1:12" x14ac:dyDescent="0.25">
      <c r="A4610" t="s">
        <v>214</v>
      </c>
      <c r="B4610">
        <v>2022</v>
      </c>
      <c r="D4610" s="3" t="s">
        <v>54</v>
      </c>
      <c r="F4610" s="25">
        <v>450924.61</v>
      </c>
      <c r="G4610" s="4">
        <v>10</v>
      </c>
      <c r="H4610" s="5">
        <v>0.5504</v>
      </c>
      <c r="I4610" t="s">
        <v>10</v>
      </c>
      <c r="J4610" t="s">
        <v>34</v>
      </c>
      <c r="K4610" s="4">
        <v>19</v>
      </c>
      <c r="L4610" t="s">
        <v>189</v>
      </c>
    </row>
    <row r="4611" spans="1:12" x14ac:dyDescent="0.25">
      <c r="A4611" t="s">
        <v>214</v>
      </c>
      <c r="B4611">
        <v>2022</v>
      </c>
      <c r="D4611" s="3" t="s">
        <v>25</v>
      </c>
      <c r="F4611" s="25">
        <v>174570.1</v>
      </c>
      <c r="G4611" s="4">
        <v>12</v>
      </c>
      <c r="H4611" s="5">
        <v>0.50409999999999999</v>
      </c>
      <c r="I4611" t="s">
        <v>10</v>
      </c>
      <c r="J4611" t="s">
        <v>26</v>
      </c>
      <c r="K4611" s="4">
        <v>26</v>
      </c>
      <c r="L4611" t="s">
        <v>186</v>
      </c>
    </row>
    <row r="4612" spans="1:12" x14ac:dyDescent="0.25">
      <c r="A4612" t="s">
        <v>214</v>
      </c>
      <c r="B4612">
        <v>2022</v>
      </c>
      <c r="D4612" s="3" t="s">
        <v>47</v>
      </c>
      <c r="F4612" s="25">
        <v>577186.24</v>
      </c>
      <c r="G4612" s="4">
        <v>9</v>
      </c>
      <c r="H4612" s="5">
        <v>0.41320000000000001</v>
      </c>
      <c r="I4612" t="s">
        <v>18</v>
      </c>
      <c r="J4612" t="s">
        <v>34</v>
      </c>
      <c r="K4612" s="4">
        <v>17</v>
      </c>
      <c r="L4612" t="s">
        <v>186</v>
      </c>
    </row>
    <row r="4613" spans="1:12" x14ac:dyDescent="0.25">
      <c r="A4613" t="s">
        <v>214</v>
      </c>
      <c r="B4613">
        <v>2022</v>
      </c>
      <c r="D4613" s="3" t="s">
        <v>62</v>
      </c>
      <c r="F4613" s="25">
        <v>299459.25</v>
      </c>
      <c r="G4613" s="4">
        <v>13</v>
      </c>
      <c r="H4613" s="5">
        <v>0.73819999999999997</v>
      </c>
      <c r="I4613" t="s">
        <v>18</v>
      </c>
      <c r="J4613" t="s">
        <v>16</v>
      </c>
      <c r="K4613" s="4">
        <v>41</v>
      </c>
      <c r="L4613" t="s">
        <v>186</v>
      </c>
    </row>
    <row r="4614" spans="1:12" x14ac:dyDescent="0.25">
      <c r="A4614" t="s">
        <v>214</v>
      </c>
      <c r="B4614">
        <v>2022</v>
      </c>
      <c r="D4614" s="3" t="s">
        <v>9</v>
      </c>
      <c r="F4614" s="25">
        <v>131796.5</v>
      </c>
      <c r="G4614" s="4">
        <v>1</v>
      </c>
      <c r="H4614" s="5">
        <v>0.11849999999999999</v>
      </c>
      <c r="I4614" t="s">
        <v>10</v>
      </c>
      <c r="J4614" t="s">
        <v>11</v>
      </c>
      <c r="K4614" s="4">
        <v>9</v>
      </c>
      <c r="L4614" t="s">
        <v>186</v>
      </c>
    </row>
    <row r="4615" spans="1:12" x14ac:dyDescent="0.25">
      <c r="A4615" t="s">
        <v>214</v>
      </c>
      <c r="B4615">
        <v>2022</v>
      </c>
      <c r="D4615" s="3" t="s">
        <v>137</v>
      </c>
      <c r="F4615" s="25">
        <v>1273293.1399999999</v>
      </c>
      <c r="G4615" s="4">
        <v>32</v>
      </c>
      <c r="H4615" s="5">
        <v>0.501</v>
      </c>
      <c r="I4615" t="s">
        <v>10</v>
      </c>
      <c r="J4615" t="s">
        <v>45</v>
      </c>
      <c r="K4615" s="4">
        <v>71</v>
      </c>
      <c r="L4615" t="s">
        <v>188</v>
      </c>
    </row>
    <row r="4616" spans="1:12" x14ac:dyDescent="0.25">
      <c r="A4616" t="s">
        <v>214</v>
      </c>
      <c r="B4616">
        <v>2022</v>
      </c>
      <c r="D4616" s="3" t="s">
        <v>88</v>
      </c>
      <c r="F4616" s="25">
        <v>29663.55</v>
      </c>
      <c r="G4616" s="4">
        <v>0</v>
      </c>
      <c r="H4616" s="5">
        <v>0</v>
      </c>
      <c r="I4616" t="s">
        <v>10</v>
      </c>
      <c r="J4616" t="s">
        <v>11</v>
      </c>
      <c r="K4616" s="4">
        <v>3</v>
      </c>
      <c r="L4616" t="s">
        <v>189</v>
      </c>
    </row>
    <row r="4617" spans="1:12" x14ac:dyDescent="0.25">
      <c r="A4617" t="s">
        <v>214</v>
      </c>
      <c r="B4617">
        <v>2022</v>
      </c>
      <c r="D4617" s="3" t="s">
        <v>71</v>
      </c>
      <c r="F4617" s="25">
        <v>137703.75</v>
      </c>
      <c r="G4617" s="4">
        <v>5</v>
      </c>
      <c r="H4617" s="5">
        <v>0.30259999999999998</v>
      </c>
      <c r="I4617" t="s">
        <v>18</v>
      </c>
      <c r="J4617" t="s">
        <v>72</v>
      </c>
      <c r="K4617" s="4">
        <v>20</v>
      </c>
      <c r="L4617" t="s">
        <v>186</v>
      </c>
    </row>
    <row r="4618" spans="1:12" x14ac:dyDescent="0.25">
      <c r="A4618" t="s">
        <v>214</v>
      </c>
      <c r="B4618">
        <v>2022</v>
      </c>
      <c r="D4618" s="3" t="s">
        <v>143</v>
      </c>
      <c r="F4618" s="25">
        <v>156072.26</v>
      </c>
      <c r="G4618" s="4">
        <v>3</v>
      </c>
      <c r="H4618" s="5">
        <v>0.51519999999999999</v>
      </c>
      <c r="I4618" t="s">
        <v>10</v>
      </c>
      <c r="J4618" t="s">
        <v>45</v>
      </c>
      <c r="K4618" s="4">
        <v>8</v>
      </c>
      <c r="L4618" t="s">
        <v>186</v>
      </c>
    </row>
    <row r="4619" spans="1:12" x14ac:dyDescent="0.25">
      <c r="A4619" t="s">
        <v>214</v>
      </c>
      <c r="B4619">
        <v>2022</v>
      </c>
      <c r="D4619" s="3" t="s">
        <v>80</v>
      </c>
      <c r="F4619" s="25">
        <v>50596.88</v>
      </c>
      <c r="G4619" s="4">
        <v>7</v>
      </c>
      <c r="H4619" s="5">
        <v>0.59819999999999995</v>
      </c>
      <c r="I4619" t="s">
        <v>10</v>
      </c>
      <c r="J4619" t="s">
        <v>26</v>
      </c>
      <c r="K4619" s="4">
        <v>12</v>
      </c>
      <c r="L4619" t="s">
        <v>189</v>
      </c>
    </row>
    <row r="4620" spans="1:12" x14ac:dyDescent="0.25">
      <c r="A4620" t="s">
        <v>214</v>
      </c>
      <c r="B4620">
        <v>2022</v>
      </c>
      <c r="D4620" s="3" t="s">
        <v>20</v>
      </c>
      <c r="F4620" s="25">
        <v>305533.15000000002</v>
      </c>
      <c r="G4620" s="4">
        <v>3</v>
      </c>
      <c r="H4620" s="5">
        <v>0.15029999999999999</v>
      </c>
      <c r="I4620" t="s">
        <v>10</v>
      </c>
      <c r="J4620" t="s">
        <v>21</v>
      </c>
      <c r="K4620" s="4">
        <v>21</v>
      </c>
      <c r="L4620" t="s">
        <v>186</v>
      </c>
    </row>
    <row r="4621" spans="1:12" x14ac:dyDescent="0.25">
      <c r="A4621" t="s">
        <v>214</v>
      </c>
      <c r="B4621">
        <v>2022</v>
      </c>
      <c r="D4621" s="3" t="s">
        <v>144</v>
      </c>
      <c r="F4621" s="25">
        <v>535673.44999999995</v>
      </c>
      <c r="G4621" s="4">
        <v>15</v>
      </c>
      <c r="H4621" s="5">
        <v>0.4239</v>
      </c>
      <c r="I4621" t="s">
        <v>10</v>
      </c>
      <c r="J4621" t="s">
        <v>13</v>
      </c>
      <c r="K4621" s="4">
        <v>40</v>
      </c>
      <c r="L4621" t="s">
        <v>189</v>
      </c>
    </row>
    <row r="4622" spans="1:12" x14ac:dyDescent="0.25">
      <c r="A4622" t="s">
        <v>214</v>
      </c>
      <c r="B4622">
        <v>2022</v>
      </c>
      <c r="D4622" s="3" t="s">
        <v>61</v>
      </c>
      <c r="F4622" s="25">
        <v>172415.88</v>
      </c>
      <c r="G4622" s="4">
        <v>2</v>
      </c>
      <c r="H4622" s="5">
        <v>0.17530000000000001</v>
      </c>
      <c r="I4622" t="s">
        <v>18</v>
      </c>
      <c r="J4622" t="s">
        <v>38</v>
      </c>
      <c r="K4622" s="4">
        <v>12</v>
      </c>
      <c r="L4622" t="s">
        <v>186</v>
      </c>
    </row>
    <row r="4623" spans="1:12" x14ac:dyDescent="0.25">
      <c r="A4623" t="s">
        <v>214</v>
      </c>
      <c r="B4623">
        <v>2022</v>
      </c>
      <c r="D4623" s="3" t="s">
        <v>48</v>
      </c>
      <c r="F4623" s="25">
        <v>1870826.16</v>
      </c>
      <c r="G4623" s="4">
        <v>26</v>
      </c>
      <c r="H4623" s="5">
        <v>0.53239999999999998</v>
      </c>
      <c r="I4623" t="s">
        <v>18</v>
      </c>
      <c r="J4623" t="s">
        <v>19</v>
      </c>
      <c r="K4623" s="4">
        <v>56</v>
      </c>
      <c r="L4623" t="s">
        <v>188</v>
      </c>
    </row>
    <row r="4624" spans="1:12" x14ac:dyDescent="0.25">
      <c r="A4624" t="s">
        <v>214</v>
      </c>
      <c r="B4624">
        <v>2022</v>
      </c>
      <c r="D4624" s="3" t="s">
        <v>64</v>
      </c>
      <c r="F4624" s="25">
        <v>1440594.45</v>
      </c>
      <c r="G4624" s="4">
        <v>17</v>
      </c>
      <c r="H4624" s="5">
        <v>0.47320000000000001</v>
      </c>
      <c r="I4624" t="s">
        <v>18</v>
      </c>
      <c r="J4624" t="s">
        <v>19</v>
      </c>
      <c r="K4624" s="4">
        <v>64</v>
      </c>
      <c r="L4624" t="s">
        <v>188</v>
      </c>
    </row>
    <row r="4625" spans="1:12" x14ac:dyDescent="0.25">
      <c r="A4625" t="s">
        <v>214</v>
      </c>
      <c r="B4625">
        <v>2022</v>
      </c>
      <c r="D4625" s="3" t="s">
        <v>40</v>
      </c>
      <c r="F4625" s="25">
        <v>633767.88</v>
      </c>
      <c r="G4625" s="4">
        <v>6</v>
      </c>
      <c r="H4625" s="5">
        <v>0.14829999999999999</v>
      </c>
      <c r="I4625" t="s">
        <v>18</v>
      </c>
      <c r="J4625" t="s">
        <v>16</v>
      </c>
      <c r="K4625" s="4">
        <v>41</v>
      </c>
      <c r="L4625" t="s">
        <v>186</v>
      </c>
    </row>
    <row r="4626" spans="1:12" x14ac:dyDescent="0.25">
      <c r="A4626" t="s">
        <v>214</v>
      </c>
      <c r="B4626">
        <v>2022</v>
      </c>
      <c r="D4626" s="3" t="s">
        <v>23</v>
      </c>
      <c r="F4626" s="25">
        <v>130701.38</v>
      </c>
      <c r="G4626" s="4">
        <v>0</v>
      </c>
      <c r="H4626" s="5">
        <v>0</v>
      </c>
      <c r="I4626" t="s">
        <v>18</v>
      </c>
      <c r="J4626" t="s">
        <v>19</v>
      </c>
      <c r="K4626" s="4">
        <v>6</v>
      </c>
      <c r="L4626" t="s">
        <v>188</v>
      </c>
    </row>
    <row r="4627" spans="1:12" x14ac:dyDescent="0.25">
      <c r="A4627" t="s">
        <v>214</v>
      </c>
      <c r="B4627">
        <v>2022</v>
      </c>
      <c r="D4627" s="3" t="s">
        <v>84</v>
      </c>
      <c r="F4627" s="25">
        <v>38501.660000000003</v>
      </c>
      <c r="G4627" s="4">
        <v>1</v>
      </c>
      <c r="H4627" s="5">
        <v>0.44440000000000002</v>
      </c>
      <c r="I4627" t="s">
        <v>18</v>
      </c>
      <c r="J4627" t="s">
        <v>19</v>
      </c>
      <c r="K4627" s="4">
        <v>2</v>
      </c>
      <c r="L4627" t="s">
        <v>189</v>
      </c>
    </row>
    <row r="4628" spans="1:12" x14ac:dyDescent="0.25">
      <c r="A4628" t="s">
        <v>214</v>
      </c>
      <c r="B4628">
        <v>2022</v>
      </c>
      <c r="D4628" s="3" t="s">
        <v>65</v>
      </c>
      <c r="F4628" s="25">
        <v>11287.5</v>
      </c>
      <c r="G4628" s="4">
        <v>0</v>
      </c>
      <c r="H4628" s="5">
        <v>0</v>
      </c>
      <c r="I4628" t="s">
        <v>10</v>
      </c>
      <c r="J4628" t="s">
        <v>28</v>
      </c>
      <c r="K4628" s="4">
        <v>1</v>
      </c>
      <c r="L4628" t="s">
        <v>189</v>
      </c>
    </row>
    <row r="4629" spans="1:12" x14ac:dyDescent="0.25">
      <c r="A4629" t="s">
        <v>214</v>
      </c>
      <c r="B4629">
        <v>2022</v>
      </c>
      <c r="D4629" s="3" t="s">
        <v>52</v>
      </c>
      <c r="F4629" s="25">
        <v>462086.28</v>
      </c>
      <c r="G4629" s="4">
        <v>11</v>
      </c>
      <c r="H4629" s="5">
        <v>0.45519999999999999</v>
      </c>
      <c r="I4629" t="s">
        <v>18</v>
      </c>
      <c r="J4629" t="s">
        <v>36</v>
      </c>
      <c r="K4629" s="4">
        <v>25</v>
      </c>
      <c r="L4629" t="s">
        <v>186</v>
      </c>
    </row>
    <row r="4630" spans="1:12" x14ac:dyDescent="0.25">
      <c r="A4630" t="s">
        <v>214</v>
      </c>
      <c r="B4630">
        <v>2022</v>
      </c>
      <c r="D4630" s="3" t="s">
        <v>75</v>
      </c>
      <c r="F4630" s="25">
        <v>130811.85</v>
      </c>
      <c r="G4630" s="4">
        <v>3</v>
      </c>
      <c r="H4630" s="5">
        <v>0.41520000000000001</v>
      </c>
      <c r="I4630" t="s">
        <v>18</v>
      </c>
      <c r="J4630" t="s">
        <v>19</v>
      </c>
      <c r="K4630" s="4">
        <v>7</v>
      </c>
      <c r="L4630" t="s">
        <v>189</v>
      </c>
    </row>
    <row r="4631" spans="1:12" x14ac:dyDescent="0.25">
      <c r="A4631" t="s">
        <v>214</v>
      </c>
      <c r="B4631">
        <v>2022</v>
      </c>
      <c r="D4631" s="3" t="s">
        <v>67</v>
      </c>
      <c r="F4631" s="25">
        <v>219160.8</v>
      </c>
      <c r="G4631" s="4">
        <v>1</v>
      </c>
      <c r="H4631" s="5">
        <v>0.1174</v>
      </c>
      <c r="I4631" t="s">
        <v>10</v>
      </c>
      <c r="J4631" t="s">
        <v>68</v>
      </c>
      <c r="K4631" s="4">
        <v>9</v>
      </c>
      <c r="L4631" t="s">
        <v>186</v>
      </c>
    </row>
    <row r="4632" spans="1:12" x14ac:dyDescent="0.25">
      <c r="A4632" t="s">
        <v>214</v>
      </c>
      <c r="B4632">
        <v>2022</v>
      </c>
      <c r="D4632" s="3" t="s">
        <v>12</v>
      </c>
      <c r="F4632" s="25">
        <v>1029183.98</v>
      </c>
      <c r="G4632" s="4">
        <v>24</v>
      </c>
      <c r="H4632" s="5">
        <v>0.44119999999999998</v>
      </c>
      <c r="I4632" t="s">
        <v>10</v>
      </c>
      <c r="J4632" t="s">
        <v>13</v>
      </c>
      <c r="K4632" s="4">
        <v>57</v>
      </c>
      <c r="L4632" t="s">
        <v>188</v>
      </c>
    </row>
    <row r="4633" spans="1:12" x14ac:dyDescent="0.25">
      <c r="A4633" t="s">
        <v>214</v>
      </c>
      <c r="B4633">
        <v>2022</v>
      </c>
      <c r="D4633" s="3" t="s">
        <v>33</v>
      </c>
      <c r="F4633" s="25">
        <v>242852.63</v>
      </c>
      <c r="G4633" s="4">
        <v>7</v>
      </c>
      <c r="H4633" s="5">
        <v>0.78500000000000003</v>
      </c>
      <c r="I4633" t="s">
        <v>18</v>
      </c>
      <c r="J4633" t="s">
        <v>34</v>
      </c>
      <c r="K4633" s="4">
        <v>9</v>
      </c>
      <c r="L4633" t="s">
        <v>186</v>
      </c>
    </row>
    <row r="4634" spans="1:12" x14ac:dyDescent="0.25">
      <c r="A4634" t="s">
        <v>214</v>
      </c>
      <c r="B4634">
        <v>2022</v>
      </c>
      <c r="D4634" s="3" t="s">
        <v>155</v>
      </c>
      <c r="F4634" s="25">
        <v>575085.13</v>
      </c>
      <c r="G4634" s="4">
        <v>9</v>
      </c>
      <c r="H4634" s="5">
        <v>0.31190000000000001</v>
      </c>
      <c r="I4634" t="s">
        <v>18</v>
      </c>
      <c r="J4634" t="s">
        <v>16</v>
      </c>
      <c r="K4634" s="4">
        <v>32</v>
      </c>
      <c r="L4634" t="s">
        <v>186</v>
      </c>
    </row>
    <row r="4635" spans="1:12" x14ac:dyDescent="0.25">
      <c r="A4635" t="s">
        <v>214</v>
      </c>
      <c r="B4635">
        <v>2022</v>
      </c>
      <c r="D4635" s="3" t="s">
        <v>96</v>
      </c>
      <c r="F4635" s="25">
        <v>40339.81</v>
      </c>
      <c r="G4635" s="4">
        <v>0</v>
      </c>
      <c r="H4635" s="5">
        <v>0</v>
      </c>
      <c r="I4635" t="s">
        <v>18</v>
      </c>
      <c r="J4635" t="s">
        <v>19</v>
      </c>
      <c r="K4635" s="4">
        <v>2</v>
      </c>
      <c r="L4635" t="s">
        <v>189</v>
      </c>
    </row>
    <row r="4636" spans="1:12" x14ac:dyDescent="0.25">
      <c r="A4636" t="s">
        <v>214</v>
      </c>
      <c r="B4636">
        <v>2022</v>
      </c>
      <c r="D4636" s="3" t="s">
        <v>156</v>
      </c>
      <c r="F4636" s="25">
        <v>127714.01</v>
      </c>
      <c r="G4636" s="4">
        <v>4</v>
      </c>
      <c r="H4636" s="5">
        <v>0.46929999999999999</v>
      </c>
      <c r="I4636" t="s">
        <v>10</v>
      </c>
      <c r="J4636" t="s">
        <v>21</v>
      </c>
      <c r="K4636" s="4">
        <v>8</v>
      </c>
      <c r="L4636" t="s">
        <v>186</v>
      </c>
    </row>
    <row r="4637" spans="1:12" x14ac:dyDescent="0.25">
      <c r="A4637" t="s">
        <v>214</v>
      </c>
      <c r="B4637">
        <v>2022</v>
      </c>
      <c r="D4637" s="3" t="s">
        <v>116</v>
      </c>
      <c r="F4637" s="25">
        <v>19723.560000000001</v>
      </c>
      <c r="G4637" s="4">
        <v>2</v>
      </c>
      <c r="H4637" s="5">
        <v>1</v>
      </c>
      <c r="I4637" t="s">
        <v>18</v>
      </c>
      <c r="J4637" t="s">
        <v>16</v>
      </c>
      <c r="K4637" s="4">
        <v>2</v>
      </c>
      <c r="L4637" t="s">
        <v>189</v>
      </c>
    </row>
    <row r="4638" spans="1:12" x14ac:dyDescent="0.25">
      <c r="A4638" t="s">
        <v>214</v>
      </c>
      <c r="B4638">
        <v>2022</v>
      </c>
      <c r="D4638" s="3" t="s">
        <v>59</v>
      </c>
      <c r="F4638" s="25">
        <v>364102.25</v>
      </c>
      <c r="G4638" s="4">
        <v>14</v>
      </c>
      <c r="H4638" s="5">
        <v>0.53720000000000001</v>
      </c>
      <c r="I4638" t="s">
        <v>18</v>
      </c>
      <c r="J4638" t="s">
        <v>38</v>
      </c>
      <c r="K4638" s="4">
        <v>26</v>
      </c>
      <c r="L4638" t="s">
        <v>186</v>
      </c>
    </row>
    <row r="4639" spans="1:12" x14ac:dyDescent="0.25">
      <c r="A4639" t="s">
        <v>214</v>
      </c>
      <c r="B4639">
        <v>2022</v>
      </c>
      <c r="D4639" s="3" t="s">
        <v>24</v>
      </c>
      <c r="F4639" s="25">
        <v>71849.7</v>
      </c>
      <c r="G4639" s="4">
        <v>0</v>
      </c>
      <c r="H4639" s="5">
        <v>0</v>
      </c>
      <c r="I4639" t="s">
        <v>15</v>
      </c>
      <c r="J4639" t="s">
        <v>16</v>
      </c>
      <c r="K4639" s="4">
        <v>5</v>
      </c>
      <c r="L4639" t="s">
        <v>186</v>
      </c>
    </row>
    <row r="4640" spans="1:12" x14ac:dyDescent="0.25">
      <c r="A4640" t="s">
        <v>214</v>
      </c>
      <c r="B4640">
        <v>2022</v>
      </c>
      <c r="D4640" s="3" t="s">
        <v>159</v>
      </c>
      <c r="F4640" s="25">
        <v>358211.85</v>
      </c>
      <c r="G4640" s="4">
        <v>10</v>
      </c>
      <c r="H4640" s="5">
        <v>0.50109999999999999</v>
      </c>
      <c r="I4640" t="s">
        <v>10</v>
      </c>
      <c r="J4640" t="s">
        <v>13</v>
      </c>
      <c r="K4640" s="4">
        <v>20</v>
      </c>
      <c r="L4640" t="s">
        <v>189</v>
      </c>
    </row>
    <row r="4641" spans="1:12" x14ac:dyDescent="0.25">
      <c r="A4641" t="s">
        <v>214</v>
      </c>
      <c r="B4641">
        <v>2022</v>
      </c>
      <c r="D4641" s="3" t="s">
        <v>132</v>
      </c>
      <c r="F4641" s="25">
        <v>41454.160000000003</v>
      </c>
      <c r="G4641" s="4">
        <v>4</v>
      </c>
      <c r="H4641" s="5">
        <v>1</v>
      </c>
      <c r="I4641" t="s">
        <v>18</v>
      </c>
      <c r="J4641" t="s">
        <v>16</v>
      </c>
      <c r="K4641" s="4">
        <v>5</v>
      </c>
      <c r="L4641" t="s">
        <v>189</v>
      </c>
    </row>
    <row r="4642" spans="1:12" x14ac:dyDescent="0.25">
      <c r="A4642" t="s">
        <v>214</v>
      </c>
      <c r="B4642">
        <v>2022</v>
      </c>
      <c r="D4642" s="3" t="s">
        <v>117</v>
      </c>
      <c r="F4642" s="25">
        <v>26653.1</v>
      </c>
      <c r="G4642" s="4">
        <v>3</v>
      </c>
      <c r="H4642" s="5">
        <v>1</v>
      </c>
      <c r="I4642" t="s">
        <v>18</v>
      </c>
      <c r="J4642" t="s">
        <v>16</v>
      </c>
      <c r="K4642" s="4">
        <v>3</v>
      </c>
      <c r="L4642" t="s">
        <v>189</v>
      </c>
    </row>
    <row r="4643" spans="1:12" x14ac:dyDescent="0.25">
      <c r="A4643" t="s">
        <v>214</v>
      </c>
      <c r="B4643">
        <v>2022</v>
      </c>
      <c r="D4643" s="3" t="s">
        <v>79</v>
      </c>
      <c r="F4643" s="25">
        <v>367052.03</v>
      </c>
      <c r="G4643" s="4">
        <v>14</v>
      </c>
      <c r="H4643" s="5">
        <v>0.71060000000000001</v>
      </c>
      <c r="I4643" t="s">
        <v>18</v>
      </c>
      <c r="J4643" t="s">
        <v>45</v>
      </c>
      <c r="K4643" s="4">
        <v>20</v>
      </c>
      <c r="L4643" t="s">
        <v>188</v>
      </c>
    </row>
    <row r="4644" spans="1:12" x14ac:dyDescent="0.25">
      <c r="A4644" t="s">
        <v>214</v>
      </c>
      <c r="B4644">
        <v>2022</v>
      </c>
      <c r="D4644" s="3" t="s">
        <v>136</v>
      </c>
      <c r="F4644" s="25">
        <v>221771.85</v>
      </c>
      <c r="G4644" s="4">
        <v>7</v>
      </c>
      <c r="H4644" s="5">
        <v>0.622</v>
      </c>
      <c r="I4644" t="s">
        <v>18</v>
      </c>
      <c r="J4644" t="s">
        <v>16</v>
      </c>
      <c r="K4644" s="4">
        <v>13</v>
      </c>
      <c r="L4644" t="s">
        <v>189</v>
      </c>
    </row>
    <row r="4645" spans="1:12" x14ac:dyDescent="0.25">
      <c r="A4645" t="s">
        <v>214</v>
      </c>
      <c r="B4645">
        <v>2022</v>
      </c>
      <c r="D4645" s="3" t="s">
        <v>153</v>
      </c>
      <c r="F4645" s="25">
        <v>298492.84999999998</v>
      </c>
      <c r="G4645" s="4">
        <v>4</v>
      </c>
      <c r="H4645" s="5">
        <v>0.43690000000000001</v>
      </c>
      <c r="I4645" t="s">
        <v>18</v>
      </c>
      <c r="J4645" t="s">
        <v>19</v>
      </c>
      <c r="K4645" s="4">
        <v>9</v>
      </c>
      <c r="L4645" t="s">
        <v>189</v>
      </c>
    </row>
    <row r="4646" spans="1:12" x14ac:dyDescent="0.25">
      <c r="A4646" t="s">
        <v>214</v>
      </c>
      <c r="B4646">
        <v>2022</v>
      </c>
      <c r="D4646" s="3" t="s">
        <v>29</v>
      </c>
      <c r="F4646" s="25">
        <v>500842.95</v>
      </c>
      <c r="G4646" s="4">
        <v>11</v>
      </c>
      <c r="H4646" s="5">
        <v>0.36049999999999999</v>
      </c>
      <c r="I4646" t="s">
        <v>10</v>
      </c>
      <c r="J4646" t="s">
        <v>21</v>
      </c>
      <c r="K4646" s="4">
        <v>32</v>
      </c>
      <c r="L4646" t="s">
        <v>188</v>
      </c>
    </row>
    <row r="4647" spans="1:12" x14ac:dyDescent="0.25">
      <c r="A4647" t="s">
        <v>214</v>
      </c>
      <c r="B4647">
        <v>2022</v>
      </c>
      <c r="D4647" s="3" t="s">
        <v>148</v>
      </c>
      <c r="F4647" s="25">
        <v>966912.93</v>
      </c>
      <c r="G4647" s="4">
        <v>29</v>
      </c>
      <c r="H4647" s="5">
        <v>0.48520000000000002</v>
      </c>
      <c r="I4647" t="s">
        <v>18</v>
      </c>
      <c r="J4647" t="s">
        <v>38</v>
      </c>
      <c r="K4647" s="4">
        <v>63</v>
      </c>
      <c r="L4647" t="s">
        <v>186</v>
      </c>
    </row>
    <row r="4648" spans="1:12" x14ac:dyDescent="0.25">
      <c r="A4648" t="s">
        <v>214</v>
      </c>
      <c r="B4648">
        <v>2022</v>
      </c>
      <c r="D4648" s="3" t="s">
        <v>146</v>
      </c>
      <c r="F4648" s="25">
        <v>427914.5</v>
      </c>
      <c r="G4648" s="4">
        <v>6</v>
      </c>
      <c r="H4648" s="5">
        <v>0.41299999999999998</v>
      </c>
      <c r="I4648" t="s">
        <v>10</v>
      </c>
      <c r="J4648" t="s">
        <v>45</v>
      </c>
      <c r="K4648" s="4">
        <v>15</v>
      </c>
      <c r="L4648" t="s">
        <v>186</v>
      </c>
    </row>
    <row r="4649" spans="1:12" x14ac:dyDescent="0.25">
      <c r="A4649" t="s">
        <v>214</v>
      </c>
      <c r="B4649">
        <v>2022</v>
      </c>
      <c r="D4649" s="3" t="s">
        <v>111</v>
      </c>
      <c r="F4649" s="25">
        <v>136270.23000000001</v>
      </c>
      <c r="G4649" s="4">
        <v>8</v>
      </c>
      <c r="H4649" s="5">
        <v>0.47210000000000002</v>
      </c>
      <c r="I4649" t="s">
        <v>18</v>
      </c>
      <c r="J4649" t="s">
        <v>16</v>
      </c>
      <c r="K4649" s="4">
        <v>18</v>
      </c>
      <c r="L4649" t="s">
        <v>189</v>
      </c>
    </row>
    <row r="4650" spans="1:12" x14ac:dyDescent="0.25">
      <c r="A4650" t="s">
        <v>214</v>
      </c>
      <c r="B4650">
        <v>2022</v>
      </c>
      <c r="D4650" s="3" t="s">
        <v>138</v>
      </c>
      <c r="F4650" s="25">
        <v>567237.26</v>
      </c>
      <c r="G4650" s="4">
        <v>9</v>
      </c>
      <c r="H4650" s="5">
        <v>0.35139999999999999</v>
      </c>
      <c r="I4650" t="s">
        <v>10</v>
      </c>
      <c r="J4650" t="s">
        <v>34</v>
      </c>
      <c r="K4650" s="4">
        <v>25</v>
      </c>
      <c r="L4650" t="s">
        <v>186</v>
      </c>
    </row>
    <row r="4651" spans="1:12" x14ac:dyDescent="0.25">
      <c r="A4651" t="s">
        <v>214</v>
      </c>
      <c r="B4651">
        <v>2022</v>
      </c>
      <c r="D4651" s="3" t="s">
        <v>92</v>
      </c>
      <c r="F4651" s="25">
        <v>28738.13</v>
      </c>
      <c r="G4651" s="4">
        <v>1</v>
      </c>
      <c r="H4651" s="5">
        <v>0.48780000000000001</v>
      </c>
      <c r="I4651" t="s">
        <v>10</v>
      </c>
      <c r="J4651" t="s">
        <v>28</v>
      </c>
      <c r="K4651" s="4">
        <v>2</v>
      </c>
      <c r="L4651" t="s">
        <v>189</v>
      </c>
    </row>
    <row r="4652" spans="1:12" x14ac:dyDescent="0.25">
      <c r="A4652" t="s">
        <v>214</v>
      </c>
      <c r="B4652">
        <v>2022</v>
      </c>
      <c r="D4652" s="3" t="s">
        <v>43</v>
      </c>
      <c r="F4652" s="25">
        <v>208290.88</v>
      </c>
      <c r="G4652" s="4">
        <v>5</v>
      </c>
      <c r="H4652" s="5">
        <v>0.438</v>
      </c>
      <c r="I4652" t="s">
        <v>18</v>
      </c>
      <c r="J4652" t="s">
        <v>34</v>
      </c>
      <c r="K4652" s="4">
        <v>14</v>
      </c>
      <c r="L4652" t="s">
        <v>186</v>
      </c>
    </row>
    <row r="4653" spans="1:12" x14ac:dyDescent="0.25">
      <c r="A4653" t="s">
        <v>214</v>
      </c>
      <c r="B4653">
        <v>2022</v>
      </c>
      <c r="D4653" s="3" t="s">
        <v>51</v>
      </c>
      <c r="F4653" s="25">
        <v>281968.25</v>
      </c>
      <c r="G4653" s="4">
        <v>8</v>
      </c>
      <c r="H4653" s="5">
        <v>0.43640000000000001</v>
      </c>
      <c r="I4653" t="s">
        <v>15</v>
      </c>
      <c r="J4653" t="s">
        <v>42</v>
      </c>
      <c r="K4653" s="4">
        <v>19</v>
      </c>
      <c r="L4653" t="s">
        <v>186</v>
      </c>
    </row>
    <row r="4654" spans="1:12" x14ac:dyDescent="0.25">
      <c r="A4654" t="s">
        <v>214</v>
      </c>
      <c r="B4654">
        <v>2022</v>
      </c>
      <c r="D4654" s="3" t="s">
        <v>94</v>
      </c>
      <c r="F4654" s="25">
        <v>100719.25</v>
      </c>
      <c r="G4654" s="4">
        <v>1</v>
      </c>
      <c r="H4654" s="5">
        <v>0.16</v>
      </c>
      <c r="I4654" t="s">
        <v>18</v>
      </c>
      <c r="J4654" t="s">
        <v>19</v>
      </c>
      <c r="K4654" s="4">
        <v>5</v>
      </c>
      <c r="L4654" t="s">
        <v>189</v>
      </c>
    </row>
    <row r="4655" spans="1:12" x14ac:dyDescent="0.25">
      <c r="A4655" t="s">
        <v>214</v>
      </c>
      <c r="B4655">
        <v>2022</v>
      </c>
      <c r="D4655" s="3" t="s">
        <v>150</v>
      </c>
      <c r="F4655" s="25">
        <v>55447.700000000004</v>
      </c>
      <c r="G4655" s="4">
        <v>0</v>
      </c>
      <c r="H4655" s="5">
        <v>0</v>
      </c>
      <c r="I4655" t="s">
        <v>10</v>
      </c>
      <c r="J4655" t="s">
        <v>21</v>
      </c>
      <c r="K4655" s="4">
        <v>3</v>
      </c>
      <c r="L4655" t="s">
        <v>189</v>
      </c>
    </row>
    <row r="4656" spans="1:12" x14ac:dyDescent="0.25">
      <c r="A4656" t="s">
        <v>214</v>
      </c>
      <c r="B4656">
        <v>2022</v>
      </c>
      <c r="D4656" s="3" t="s">
        <v>141</v>
      </c>
      <c r="F4656" s="25">
        <v>65232.08</v>
      </c>
      <c r="G4656" s="4">
        <v>2</v>
      </c>
      <c r="H4656" s="5">
        <v>0.4425</v>
      </c>
      <c r="I4656" t="s">
        <v>18</v>
      </c>
      <c r="J4656" t="s">
        <v>16</v>
      </c>
      <c r="K4656" s="4">
        <v>7</v>
      </c>
      <c r="L4656" t="s">
        <v>189</v>
      </c>
    </row>
    <row r="4657" spans="1:12" x14ac:dyDescent="0.25">
      <c r="A4657" t="s">
        <v>214</v>
      </c>
      <c r="B4657">
        <v>2022</v>
      </c>
      <c r="D4657" s="3" t="s">
        <v>157</v>
      </c>
      <c r="F4657" s="25">
        <v>110625.36</v>
      </c>
      <c r="G4657" s="4">
        <v>4</v>
      </c>
      <c r="H4657" s="5">
        <v>0.69840000000000002</v>
      </c>
      <c r="I4657" t="s">
        <v>18</v>
      </c>
      <c r="J4657" t="s">
        <v>16</v>
      </c>
      <c r="K4657" s="4">
        <v>6</v>
      </c>
      <c r="L4657" t="s">
        <v>189</v>
      </c>
    </row>
    <row r="4658" spans="1:12" x14ac:dyDescent="0.25">
      <c r="A4658" t="s">
        <v>214</v>
      </c>
      <c r="B4658">
        <v>2022</v>
      </c>
      <c r="D4658" s="3" t="s">
        <v>69</v>
      </c>
      <c r="F4658" s="25">
        <v>1044846.15</v>
      </c>
      <c r="G4658" s="4">
        <v>23</v>
      </c>
      <c r="H4658" s="5">
        <v>0.40989999999999999</v>
      </c>
      <c r="I4658" t="s">
        <v>18</v>
      </c>
      <c r="J4658" t="s">
        <v>19</v>
      </c>
      <c r="K4658" s="4">
        <v>58</v>
      </c>
      <c r="L4658" t="s">
        <v>186</v>
      </c>
    </row>
    <row r="4659" spans="1:12" x14ac:dyDescent="0.25">
      <c r="A4659" t="s">
        <v>214</v>
      </c>
      <c r="B4659">
        <v>2022</v>
      </c>
      <c r="D4659" s="3" t="s">
        <v>154</v>
      </c>
      <c r="F4659" s="25">
        <v>399541.8</v>
      </c>
      <c r="G4659" s="4">
        <v>13</v>
      </c>
      <c r="H4659" s="5">
        <v>0.6179</v>
      </c>
      <c r="I4659" t="s">
        <v>18</v>
      </c>
      <c r="J4659" t="s">
        <v>36</v>
      </c>
      <c r="K4659" s="4">
        <v>21</v>
      </c>
      <c r="L4659" t="s">
        <v>186</v>
      </c>
    </row>
    <row r="4660" spans="1:12" x14ac:dyDescent="0.25">
      <c r="A4660" t="s">
        <v>214</v>
      </c>
      <c r="B4660">
        <v>2022</v>
      </c>
      <c r="D4660" s="3" t="s">
        <v>135</v>
      </c>
      <c r="F4660" s="25">
        <v>398361.95</v>
      </c>
      <c r="G4660" s="4">
        <v>4</v>
      </c>
      <c r="H4660" s="5">
        <v>0.33460000000000001</v>
      </c>
      <c r="I4660" t="s">
        <v>18</v>
      </c>
      <c r="J4660" t="s">
        <v>19</v>
      </c>
      <c r="K4660" s="4">
        <v>12</v>
      </c>
      <c r="L4660" t="s">
        <v>189</v>
      </c>
    </row>
    <row r="4661" spans="1:12" x14ac:dyDescent="0.25">
      <c r="A4661" t="s">
        <v>214</v>
      </c>
      <c r="B4661">
        <v>2022</v>
      </c>
      <c r="D4661" s="3" t="s">
        <v>53</v>
      </c>
      <c r="F4661" s="25">
        <v>243471.1</v>
      </c>
      <c r="G4661" s="4">
        <v>2</v>
      </c>
      <c r="H4661" s="5">
        <v>0.1115</v>
      </c>
      <c r="I4661" t="s">
        <v>18</v>
      </c>
      <c r="J4661" t="s">
        <v>16</v>
      </c>
      <c r="K4661" s="4">
        <v>19</v>
      </c>
      <c r="L4661" t="s">
        <v>186</v>
      </c>
    </row>
    <row r="4662" spans="1:12" x14ac:dyDescent="0.25">
      <c r="A4662" t="s">
        <v>214</v>
      </c>
      <c r="B4662">
        <v>2022</v>
      </c>
      <c r="D4662" s="3" t="s">
        <v>58</v>
      </c>
      <c r="F4662" s="25">
        <v>165387</v>
      </c>
      <c r="G4662" s="4">
        <v>7</v>
      </c>
      <c r="H4662" s="5">
        <v>0.67379999999999995</v>
      </c>
      <c r="I4662" t="s">
        <v>18</v>
      </c>
      <c r="J4662" t="s">
        <v>38</v>
      </c>
      <c r="K4662" s="4">
        <v>12</v>
      </c>
      <c r="L4662" t="s">
        <v>189</v>
      </c>
    </row>
    <row r="4663" spans="1:12" x14ac:dyDescent="0.25">
      <c r="A4663" t="s">
        <v>214</v>
      </c>
      <c r="B4663">
        <v>2022</v>
      </c>
      <c r="D4663" s="3" t="s">
        <v>152</v>
      </c>
      <c r="F4663" s="25">
        <v>18917.849999999999</v>
      </c>
      <c r="G4663" s="4">
        <v>0</v>
      </c>
      <c r="H4663" s="5">
        <v>0</v>
      </c>
      <c r="I4663" t="s">
        <v>10</v>
      </c>
      <c r="J4663" t="s">
        <v>13</v>
      </c>
      <c r="K4663" s="4">
        <v>1</v>
      </c>
      <c r="L4663" t="s">
        <v>189</v>
      </c>
    </row>
    <row r="4664" spans="1:12" x14ac:dyDescent="0.25">
      <c r="A4664" t="s">
        <v>214</v>
      </c>
      <c r="B4664">
        <v>2022</v>
      </c>
      <c r="D4664" s="3" t="s">
        <v>100</v>
      </c>
      <c r="F4664" s="25">
        <v>90310.5</v>
      </c>
      <c r="G4664" s="4">
        <v>11</v>
      </c>
      <c r="H4664" s="5">
        <v>0.46379999999999999</v>
      </c>
      <c r="I4664" t="s">
        <v>10</v>
      </c>
      <c r="J4664" t="s">
        <v>32</v>
      </c>
      <c r="K4664" s="4">
        <v>27</v>
      </c>
      <c r="L4664" t="s">
        <v>189</v>
      </c>
    </row>
    <row r="4665" spans="1:12" x14ac:dyDescent="0.25">
      <c r="A4665" t="s">
        <v>214</v>
      </c>
      <c r="B4665">
        <v>2022</v>
      </c>
      <c r="D4665" s="3" t="s">
        <v>76</v>
      </c>
      <c r="F4665" s="25">
        <v>86362.5</v>
      </c>
      <c r="G4665" s="4">
        <v>2</v>
      </c>
      <c r="H4665" s="5">
        <v>0.55559999999999998</v>
      </c>
      <c r="I4665" t="s">
        <v>18</v>
      </c>
      <c r="J4665" t="s">
        <v>72</v>
      </c>
      <c r="K4665" s="4">
        <v>4</v>
      </c>
      <c r="L4665" t="s">
        <v>189</v>
      </c>
    </row>
    <row r="4666" spans="1:12" x14ac:dyDescent="0.25">
      <c r="A4666" t="s">
        <v>214</v>
      </c>
      <c r="B4666">
        <v>2022</v>
      </c>
      <c r="D4666" s="3" t="s">
        <v>31</v>
      </c>
      <c r="F4666" s="25">
        <v>104225</v>
      </c>
      <c r="G4666" s="4">
        <v>8</v>
      </c>
      <c r="H4666" s="5">
        <v>0.40429999999999999</v>
      </c>
      <c r="I4666" t="s">
        <v>10</v>
      </c>
      <c r="J4666" t="s">
        <v>32</v>
      </c>
      <c r="K4666" s="4">
        <v>20</v>
      </c>
      <c r="L4666" t="s">
        <v>186</v>
      </c>
    </row>
    <row r="4667" spans="1:12" x14ac:dyDescent="0.25">
      <c r="A4667" t="s">
        <v>214</v>
      </c>
      <c r="B4667">
        <v>2022</v>
      </c>
      <c r="D4667" s="3" t="s">
        <v>57</v>
      </c>
      <c r="F4667" s="25">
        <v>23542.5</v>
      </c>
      <c r="G4667" s="4">
        <v>1</v>
      </c>
      <c r="H4667" s="5">
        <v>1</v>
      </c>
      <c r="I4667" t="s">
        <v>10</v>
      </c>
      <c r="J4667" t="s">
        <v>11</v>
      </c>
      <c r="K4667" s="4">
        <v>2</v>
      </c>
      <c r="L4667" t="s">
        <v>189</v>
      </c>
    </row>
    <row r="4668" spans="1:12" x14ac:dyDescent="0.25">
      <c r="A4668" t="s">
        <v>214</v>
      </c>
      <c r="B4668">
        <v>2022</v>
      </c>
      <c r="D4668" s="3" t="s">
        <v>158</v>
      </c>
      <c r="F4668" s="25">
        <v>40250</v>
      </c>
      <c r="G4668" s="4">
        <v>1</v>
      </c>
      <c r="H4668" s="5">
        <v>0.21740000000000001</v>
      </c>
      <c r="I4668" t="s">
        <v>10</v>
      </c>
      <c r="J4668" t="s">
        <v>45</v>
      </c>
      <c r="K4668" s="4">
        <v>5</v>
      </c>
      <c r="L4668" t="s">
        <v>189</v>
      </c>
    </row>
    <row r="4669" spans="1:12" x14ac:dyDescent="0.25">
      <c r="A4669" t="s">
        <v>214</v>
      </c>
      <c r="B4669">
        <v>2022</v>
      </c>
      <c r="D4669" s="3" t="s">
        <v>49</v>
      </c>
      <c r="F4669" s="25">
        <v>60640</v>
      </c>
      <c r="G4669" s="4">
        <v>1</v>
      </c>
      <c r="H4669" s="5">
        <v>1</v>
      </c>
      <c r="I4669" t="s">
        <v>18</v>
      </c>
      <c r="J4669" t="s">
        <v>19</v>
      </c>
      <c r="K4669" s="4">
        <v>4</v>
      </c>
      <c r="L4669" t="s">
        <v>189</v>
      </c>
    </row>
    <row r="4670" spans="1:12" x14ac:dyDescent="0.25">
      <c r="A4670" t="s">
        <v>214</v>
      </c>
      <c r="B4670">
        <v>2022</v>
      </c>
      <c r="D4670" s="3" t="s">
        <v>82</v>
      </c>
      <c r="F4670" s="25">
        <v>111300</v>
      </c>
      <c r="G4670" s="4">
        <v>9</v>
      </c>
      <c r="H4670" s="5">
        <v>0.90569999999999995</v>
      </c>
      <c r="I4670" t="s">
        <v>18</v>
      </c>
      <c r="J4670" t="s">
        <v>34</v>
      </c>
      <c r="K4670" s="4">
        <v>11</v>
      </c>
      <c r="L4670" t="s">
        <v>186</v>
      </c>
    </row>
    <row r="4671" spans="1:12" x14ac:dyDescent="0.25">
      <c r="A4671" t="s">
        <v>214</v>
      </c>
      <c r="B4671">
        <v>2022</v>
      </c>
      <c r="D4671" s="3" t="s">
        <v>160</v>
      </c>
      <c r="F4671" s="25">
        <v>155390</v>
      </c>
      <c r="G4671" s="4">
        <v>7</v>
      </c>
      <c r="H4671" s="5">
        <v>0.90239999999999998</v>
      </c>
      <c r="I4671" t="s">
        <v>18</v>
      </c>
      <c r="J4671" t="s">
        <v>16</v>
      </c>
      <c r="K4671" s="4">
        <v>9</v>
      </c>
      <c r="L4671" t="s">
        <v>189</v>
      </c>
    </row>
    <row r="4672" spans="1:12" x14ac:dyDescent="0.25">
      <c r="A4672" t="s">
        <v>214</v>
      </c>
      <c r="B4672">
        <v>2022</v>
      </c>
      <c r="D4672" s="3" t="s">
        <v>93</v>
      </c>
      <c r="F4672" s="25">
        <v>17520</v>
      </c>
      <c r="G4672" s="4">
        <v>2</v>
      </c>
      <c r="H4672" s="5">
        <v>1</v>
      </c>
      <c r="I4672" t="s">
        <v>10</v>
      </c>
      <c r="J4672" t="s">
        <v>11</v>
      </c>
      <c r="K4672" s="4">
        <v>2</v>
      </c>
      <c r="L4672" t="s">
        <v>189</v>
      </c>
    </row>
    <row r="4673" spans="1:12" x14ac:dyDescent="0.25">
      <c r="A4673" t="s">
        <v>214</v>
      </c>
      <c r="B4673">
        <v>2022</v>
      </c>
      <c r="D4673" s="3" t="s">
        <v>149</v>
      </c>
      <c r="F4673" s="25">
        <v>56850</v>
      </c>
      <c r="G4673" s="4">
        <v>0</v>
      </c>
      <c r="H4673" s="5">
        <v>0</v>
      </c>
      <c r="I4673" t="s">
        <v>18</v>
      </c>
      <c r="J4673" t="s">
        <v>16</v>
      </c>
      <c r="K4673" s="4">
        <v>3</v>
      </c>
      <c r="L4673" t="s">
        <v>189</v>
      </c>
    </row>
    <row r="4674" spans="1:12" x14ac:dyDescent="0.25">
      <c r="A4674" t="s">
        <v>214</v>
      </c>
      <c r="B4674">
        <v>2022</v>
      </c>
      <c r="D4674" s="3" t="s">
        <v>56</v>
      </c>
      <c r="F4674" s="25">
        <v>52560</v>
      </c>
      <c r="G4674" s="4">
        <v>4</v>
      </c>
      <c r="H4674" s="5">
        <v>0.83330000000000004</v>
      </c>
      <c r="I4674" t="s">
        <v>10</v>
      </c>
      <c r="J4674" t="s">
        <v>11</v>
      </c>
      <c r="K4674" s="4">
        <v>5</v>
      </c>
      <c r="L4674" t="s">
        <v>189</v>
      </c>
    </row>
    <row r="4675" spans="1:12" x14ac:dyDescent="0.25">
      <c r="A4675" t="s">
        <v>214</v>
      </c>
      <c r="B4675">
        <v>2022</v>
      </c>
      <c r="D4675" s="3" t="s">
        <v>89</v>
      </c>
      <c r="F4675" s="25">
        <v>29830</v>
      </c>
      <c r="G4675" s="4">
        <v>4</v>
      </c>
      <c r="H4675" s="5">
        <v>1</v>
      </c>
      <c r="I4675" t="s">
        <v>10</v>
      </c>
      <c r="J4675" t="s">
        <v>21</v>
      </c>
      <c r="K4675" s="4">
        <v>4</v>
      </c>
      <c r="L4675" t="s">
        <v>189</v>
      </c>
    </row>
    <row r="4676" spans="1:12" x14ac:dyDescent="0.25">
      <c r="A4676" t="s">
        <v>214</v>
      </c>
      <c r="B4676">
        <v>2022</v>
      </c>
      <c r="D4676" s="3" t="s">
        <v>17</v>
      </c>
      <c r="F4676" s="25">
        <v>34110</v>
      </c>
      <c r="G4676" s="4">
        <v>2</v>
      </c>
      <c r="H4676" s="5">
        <v>1</v>
      </c>
      <c r="I4676" t="s">
        <v>18</v>
      </c>
      <c r="J4676" t="s">
        <v>19</v>
      </c>
      <c r="K4676" s="4">
        <v>2</v>
      </c>
      <c r="L4676" t="s">
        <v>189</v>
      </c>
    </row>
    <row r="4677" spans="1:12" x14ac:dyDescent="0.25">
      <c r="A4677" t="s">
        <v>214</v>
      </c>
      <c r="B4677">
        <v>2022</v>
      </c>
      <c r="D4677" s="3" t="s">
        <v>78</v>
      </c>
      <c r="F4677" s="25">
        <v>15300</v>
      </c>
      <c r="G4677" s="4">
        <v>1</v>
      </c>
      <c r="H4677" s="5">
        <v>0.5</v>
      </c>
      <c r="I4677" t="s">
        <v>10</v>
      </c>
      <c r="J4677" t="s">
        <v>32</v>
      </c>
      <c r="K4677" s="4">
        <v>2</v>
      </c>
      <c r="L4677" t="s">
        <v>189</v>
      </c>
    </row>
    <row r="4678" spans="1:12" x14ac:dyDescent="0.25">
      <c r="A4678" t="s">
        <v>214</v>
      </c>
      <c r="B4678">
        <v>2022</v>
      </c>
      <c r="D4678" s="3" t="s">
        <v>66</v>
      </c>
      <c r="F4678" s="25">
        <v>113960</v>
      </c>
      <c r="G4678" s="4">
        <v>5</v>
      </c>
      <c r="H4678" s="5">
        <v>0.54549999999999998</v>
      </c>
      <c r="I4678" t="s">
        <v>18</v>
      </c>
      <c r="J4678" t="s">
        <v>16</v>
      </c>
      <c r="K4678" s="4">
        <v>9</v>
      </c>
      <c r="L4678" t="s">
        <v>189</v>
      </c>
    </row>
    <row r="4679" spans="1:12" x14ac:dyDescent="0.25">
      <c r="A4679" t="s">
        <v>214</v>
      </c>
      <c r="B4679">
        <v>2022</v>
      </c>
      <c r="D4679" s="3" t="s">
        <v>83</v>
      </c>
      <c r="F4679" s="25">
        <v>14500</v>
      </c>
      <c r="G4679" s="4">
        <v>0</v>
      </c>
      <c r="H4679" s="5">
        <v>0</v>
      </c>
      <c r="I4679" t="s">
        <v>10</v>
      </c>
      <c r="J4679" t="s">
        <v>28</v>
      </c>
      <c r="K4679" s="4">
        <v>1</v>
      </c>
      <c r="L4679" t="s">
        <v>189</v>
      </c>
    </row>
    <row r="4680" spans="1:12" x14ac:dyDescent="0.25">
      <c r="A4680" t="s">
        <v>214</v>
      </c>
      <c r="B4680">
        <v>2022</v>
      </c>
      <c r="D4680" s="3" t="s">
        <v>106</v>
      </c>
      <c r="F4680" s="25">
        <v>11950</v>
      </c>
      <c r="G4680" s="4">
        <v>1</v>
      </c>
      <c r="H4680" s="5">
        <v>1</v>
      </c>
      <c r="I4680" t="s">
        <v>10</v>
      </c>
      <c r="J4680" t="s">
        <v>11</v>
      </c>
      <c r="K4680" s="4">
        <v>1</v>
      </c>
      <c r="L4680" t="s">
        <v>189</v>
      </c>
    </row>
    <row r="4681" spans="1:12" x14ac:dyDescent="0.25">
      <c r="A4681" t="s">
        <v>214</v>
      </c>
      <c r="B4681">
        <v>2022</v>
      </c>
      <c r="D4681" s="3" t="s">
        <v>23</v>
      </c>
      <c r="F4681" s="25">
        <v>49000</v>
      </c>
      <c r="G4681" s="4">
        <v>1</v>
      </c>
      <c r="H4681" s="5">
        <v>0.5</v>
      </c>
      <c r="I4681" t="s">
        <v>18</v>
      </c>
      <c r="J4681" t="s">
        <v>19</v>
      </c>
      <c r="K4681" s="4">
        <v>2</v>
      </c>
      <c r="L4681" t="s">
        <v>188</v>
      </c>
    </row>
    <row r="4682" spans="1:12" x14ac:dyDescent="0.25">
      <c r="A4682" t="s">
        <v>214</v>
      </c>
      <c r="B4682">
        <v>2022</v>
      </c>
      <c r="D4682" s="3" t="s">
        <v>86</v>
      </c>
      <c r="F4682" s="25">
        <v>10950</v>
      </c>
      <c r="G4682" s="4">
        <v>0</v>
      </c>
      <c r="H4682" s="5">
        <v>0</v>
      </c>
      <c r="I4682" t="s">
        <v>10</v>
      </c>
      <c r="J4682" t="s">
        <v>11</v>
      </c>
      <c r="K4682" s="4">
        <v>1</v>
      </c>
      <c r="L4682" t="s">
        <v>189</v>
      </c>
    </row>
    <row r="4683" spans="1:12" x14ac:dyDescent="0.25">
      <c r="A4683" t="s">
        <v>214</v>
      </c>
      <c r="B4683">
        <v>2022</v>
      </c>
      <c r="C4683" t="s">
        <v>118</v>
      </c>
      <c r="D4683" s="9" t="s">
        <v>22</v>
      </c>
      <c r="E4683" s="10">
        <v>10</v>
      </c>
      <c r="I4683" t="s">
        <v>15</v>
      </c>
      <c r="J4683" t="s">
        <v>16</v>
      </c>
      <c r="L4683" t="s">
        <v>187</v>
      </c>
    </row>
    <row r="4684" spans="1:12" x14ac:dyDescent="0.25">
      <c r="A4684" t="s">
        <v>214</v>
      </c>
      <c r="B4684">
        <v>2022</v>
      </c>
      <c r="C4684" t="s">
        <v>118</v>
      </c>
      <c r="D4684" s="9" t="s">
        <v>89</v>
      </c>
      <c r="E4684" s="10">
        <v>1</v>
      </c>
      <c r="I4684" t="s">
        <v>10</v>
      </c>
      <c r="J4684" t="s">
        <v>21</v>
      </c>
      <c r="L4684" t="s">
        <v>189</v>
      </c>
    </row>
    <row r="4685" spans="1:12" x14ac:dyDescent="0.25">
      <c r="A4685" t="s">
        <v>214</v>
      </c>
      <c r="B4685">
        <v>2022</v>
      </c>
      <c r="C4685" t="s">
        <v>118</v>
      </c>
      <c r="D4685" s="9" t="s">
        <v>69</v>
      </c>
      <c r="E4685" s="10">
        <v>4</v>
      </c>
      <c r="I4685" t="s">
        <v>18</v>
      </c>
      <c r="J4685" t="s">
        <v>19</v>
      </c>
      <c r="L4685" t="s">
        <v>186</v>
      </c>
    </row>
    <row r="4686" spans="1:12" x14ac:dyDescent="0.25">
      <c r="A4686" t="s">
        <v>214</v>
      </c>
      <c r="B4686">
        <v>2022</v>
      </c>
      <c r="C4686" t="s">
        <v>118</v>
      </c>
      <c r="D4686" s="9" t="s">
        <v>60</v>
      </c>
      <c r="E4686" s="10">
        <v>2</v>
      </c>
      <c r="I4686" t="s">
        <v>10</v>
      </c>
      <c r="J4686" t="s">
        <v>42</v>
      </c>
      <c r="L4686" t="s">
        <v>188</v>
      </c>
    </row>
    <row r="4687" spans="1:12" x14ac:dyDescent="0.25">
      <c r="A4687" t="s">
        <v>214</v>
      </c>
      <c r="B4687">
        <v>2022</v>
      </c>
      <c r="C4687" t="s">
        <v>118</v>
      </c>
      <c r="D4687" s="9" t="s">
        <v>12</v>
      </c>
      <c r="E4687" s="10">
        <v>17</v>
      </c>
      <c r="I4687" t="s">
        <v>10</v>
      </c>
      <c r="J4687" t="s">
        <v>13</v>
      </c>
      <c r="L4687" t="s">
        <v>188</v>
      </c>
    </row>
    <row r="4688" spans="1:12" x14ac:dyDescent="0.25">
      <c r="A4688" t="s">
        <v>214</v>
      </c>
      <c r="B4688">
        <v>2022</v>
      </c>
      <c r="C4688" t="s">
        <v>118</v>
      </c>
      <c r="D4688" s="9" t="s">
        <v>73</v>
      </c>
      <c r="E4688" s="10">
        <v>7</v>
      </c>
      <c r="I4688" t="s">
        <v>18</v>
      </c>
      <c r="J4688" t="s">
        <v>19</v>
      </c>
      <c r="L4688" t="s">
        <v>186</v>
      </c>
    </row>
    <row r="4689" spans="1:12" x14ac:dyDescent="0.25">
      <c r="A4689" t="s">
        <v>214</v>
      </c>
      <c r="B4689">
        <v>2022</v>
      </c>
      <c r="C4689" t="s">
        <v>118</v>
      </c>
      <c r="D4689" s="9" t="s">
        <v>25</v>
      </c>
      <c r="E4689" s="10">
        <v>4</v>
      </c>
      <c r="I4689" t="s">
        <v>10</v>
      </c>
      <c r="J4689" t="s">
        <v>26</v>
      </c>
      <c r="L4689" t="s">
        <v>186</v>
      </c>
    </row>
    <row r="4690" spans="1:12" x14ac:dyDescent="0.25">
      <c r="A4690" t="s">
        <v>214</v>
      </c>
      <c r="B4690">
        <v>2022</v>
      </c>
      <c r="C4690" t="s">
        <v>118</v>
      </c>
      <c r="D4690" s="9" t="s">
        <v>46</v>
      </c>
      <c r="E4690" s="10">
        <v>3</v>
      </c>
      <c r="I4690" t="s">
        <v>10</v>
      </c>
      <c r="J4690" t="s">
        <v>45</v>
      </c>
      <c r="L4690" t="s">
        <v>188</v>
      </c>
    </row>
    <row r="4691" spans="1:12" x14ac:dyDescent="0.25">
      <c r="A4691" t="s">
        <v>214</v>
      </c>
      <c r="B4691">
        <v>2022</v>
      </c>
      <c r="C4691" t="s">
        <v>118</v>
      </c>
      <c r="D4691" s="9" t="s">
        <v>44</v>
      </c>
      <c r="E4691" s="10">
        <v>5</v>
      </c>
      <c r="I4691" t="s">
        <v>10</v>
      </c>
      <c r="J4691" t="s">
        <v>45</v>
      </c>
      <c r="L4691" t="s">
        <v>187</v>
      </c>
    </row>
    <row r="4692" spans="1:12" x14ac:dyDescent="0.25">
      <c r="A4692" t="s">
        <v>214</v>
      </c>
      <c r="B4692">
        <v>2022</v>
      </c>
      <c r="C4692" t="s">
        <v>118</v>
      </c>
      <c r="D4692" s="9" t="s">
        <v>55</v>
      </c>
      <c r="E4692" s="10">
        <v>15</v>
      </c>
      <c r="I4692" t="s">
        <v>10</v>
      </c>
      <c r="J4692" t="s">
        <v>34</v>
      </c>
      <c r="L4692" t="s">
        <v>187</v>
      </c>
    </row>
    <row r="4693" spans="1:12" x14ac:dyDescent="0.25">
      <c r="A4693" t="s">
        <v>214</v>
      </c>
      <c r="B4693">
        <v>2022</v>
      </c>
      <c r="C4693" t="s">
        <v>118</v>
      </c>
      <c r="D4693" s="9" t="s">
        <v>41</v>
      </c>
      <c r="E4693" s="10">
        <v>17</v>
      </c>
      <c r="I4693" t="s">
        <v>15</v>
      </c>
      <c r="J4693" t="s">
        <v>42</v>
      </c>
      <c r="L4693" t="s">
        <v>187</v>
      </c>
    </row>
    <row r="4694" spans="1:12" x14ac:dyDescent="0.25">
      <c r="A4694" t="s">
        <v>214</v>
      </c>
      <c r="B4694">
        <v>2022</v>
      </c>
      <c r="C4694" t="s">
        <v>118</v>
      </c>
      <c r="D4694" s="9" t="s">
        <v>37</v>
      </c>
      <c r="E4694" s="10">
        <v>9</v>
      </c>
      <c r="I4694" t="s">
        <v>10</v>
      </c>
      <c r="J4694" t="s">
        <v>38</v>
      </c>
      <c r="L4694" t="s">
        <v>187</v>
      </c>
    </row>
    <row r="4695" spans="1:12" x14ac:dyDescent="0.25">
      <c r="A4695" t="s">
        <v>214</v>
      </c>
      <c r="B4695">
        <v>2022</v>
      </c>
      <c r="C4695" t="s">
        <v>118</v>
      </c>
      <c r="D4695" s="9" t="s">
        <v>14</v>
      </c>
      <c r="E4695" s="10">
        <v>4</v>
      </c>
      <c r="I4695" t="s">
        <v>15</v>
      </c>
      <c r="J4695" t="s">
        <v>16</v>
      </c>
      <c r="L4695" t="s">
        <v>187</v>
      </c>
    </row>
    <row r="4696" spans="1:12" x14ac:dyDescent="0.25">
      <c r="A4696" t="s">
        <v>214</v>
      </c>
      <c r="B4696">
        <v>2022</v>
      </c>
      <c r="C4696" t="s">
        <v>118</v>
      </c>
      <c r="D4696" s="9" t="s">
        <v>83</v>
      </c>
      <c r="E4696" s="10">
        <v>1</v>
      </c>
      <c r="I4696" t="s">
        <v>10</v>
      </c>
      <c r="J4696" t="s">
        <v>28</v>
      </c>
      <c r="L4696" t="s">
        <v>189</v>
      </c>
    </row>
    <row r="4697" spans="1:12" x14ac:dyDescent="0.25">
      <c r="A4697" t="s">
        <v>214</v>
      </c>
      <c r="B4697">
        <v>2022</v>
      </c>
      <c r="C4697" t="s">
        <v>118</v>
      </c>
      <c r="D4697" s="9" t="s">
        <v>48</v>
      </c>
      <c r="E4697" s="10">
        <v>10</v>
      </c>
      <c r="I4697" t="s">
        <v>18</v>
      </c>
      <c r="J4697" t="s">
        <v>19</v>
      </c>
      <c r="L4697" t="s">
        <v>188</v>
      </c>
    </row>
    <row r="4698" spans="1:12" x14ac:dyDescent="0.25">
      <c r="A4698" t="s">
        <v>214</v>
      </c>
      <c r="B4698">
        <v>2022</v>
      </c>
      <c r="C4698" t="s">
        <v>118</v>
      </c>
      <c r="D4698" s="9" t="s">
        <v>40</v>
      </c>
      <c r="E4698" s="10">
        <v>5</v>
      </c>
      <c r="I4698" t="s">
        <v>18</v>
      </c>
      <c r="J4698" t="s">
        <v>16</v>
      </c>
      <c r="L4698" t="s">
        <v>186</v>
      </c>
    </row>
    <row r="4699" spans="1:12" x14ac:dyDescent="0.25">
      <c r="A4699" t="s">
        <v>214</v>
      </c>
      <c r="B4699">
        <v>2022</v>
      </c>
      <c r="C4699" t="s">
        <v>118</v>
      </c>
      <c r="D4699" s="9" t="s">
        <v>47</v>
      </c>
      <c r="E4699" s="10">
        <v>1</v>
      </c>
      <c r="I4699" t="s">
        <v>18</v>
      </c>
      <c r="J4699" t="s">
        <v>34</v>
      </c>
      <c r="L4699" t="s">
        <v>186</v>
      </c>
    </row>
    <row r="4700" spans="1:12" x14ac:dyDescent="0.25">
      <c r="A4700" t="s">
        <v>214</v>
      </c>
      <c r="B4700">
        <v>2022</v>
      </c>
      <c r="C4700" t="s">
        <v>118</v>
      </c>
      <c r="D4700" s="9" t="s">
        <v>30</v>
      </c>
      <c r="E4700" s="10">
        <v>13</v>
      </c>
      <c r="I4700" t="s">
        <v>10</v>
      </c>
      <c r="J4700" t="s">
        <v>13</v>
      </c>
      <c r="L4700" t="s">
        <v>186</v>
      </c>
    </row>
    <row r="4701" spans="1:12" x14ac:dyDescent="0.25">
      <c r="A4701" t="s">
        <v>214</v>
      </c>
      <c r="B4701">
        <v>2022</v>
      </c>
      <c r="C4701" t="s">
        <v>118</v>
      </c>
      <c r="D4701" s="9" t="s">
        <v>106</v>
      </c>
      <c r="E4701" s="10">
        <v>1</v>
      </c>
      <c r="I4701" t="s">
        <v>10</v>
      </c>
      <c r="J4701" t="s">
        <v>11</v>
      </c>
      <c r="L4701" t="s">
        <v>189</v>
      </c>
    </row>
    <row r="4702" spans="1:12" x14ac:dyDescent="0.25">
      <c r="A4702" t="s">
        <v>214</v>
      </c>
      <c r="B4702">
        <v>2022</v>
      </c>
      <c r="C4702" t="s">
        <v>118</v>
      </c>
      <c r="D4702" s="9" t="s">
        <v>82</v>
      </c>
      <c r="E4702" s="10">
        <v>3</v>
      </c>
      <c r="I4702" t="s">
        <v>18</v>
      </c>
      <c r="J4702" t="s">
        <v>34</v>
      </c>
      <c r="L4702" t="s">
        <v>186</v>
      </c>
    </row>
    <row r="4703" spans="1:12" x14ac:dyDescent="0.25">
      <c r="A4703" t="s">
        <v>214</v>
      </c>
      <c r="B4703">
        <v>2022</v>
      </c>
      <c r="C4703" t="s">
        <v>118</v>
      </c>
      <c r="D4703" s="9" t="s">
        <v>31</v>
      </c>
      <c r="E4703" s="10">
        <v>2</v>
      </c>
      <c r="I4703" t="s">
        <v>10</v>
      </c>
      <c r="J4703" t="s">
        <v>32</v>
      </c>
      <c r="L4703" t="s">
        <v>186</v>
      </c>
    </row>
    <row r="4704" spans="1:12" x14ac:dyDescent="0.25">
      <c r="A4704" t="s">
        <v>214</v>
      </c>
      <c r="B4704">
        <v>2022</v>
      </c>
      <c r="C4704" t="s">
        <v>118</v>
      </c>
      <c r="D4704" s="9" t="s">
        <v>29</v>
      </c>
      <c r="E4704" s="10">
        <v>4</v>
      </c>
      <c r="I4704" t="s">
        <v>10</v>
      </c>
      <c r="J4704" t="s">
        <v>21</v>
      </c>
      <c r="L4704" t="s">
        <v>188</v>
      </c>
    </row>
    <row r="4705" spans="1:12" x14ac:dyDescent="0.25">
      <c r="A4705" t="s">
        <v>214</v>
      </c>
      <c r="B4705">
        <v>2022</v>
      </c>
      <c r="C4705" t="s">
        <v>118</v>
      </c>
      <c r="D4705" s="9" t="s">
        <v>66</v>
      </c>
      <c r="E4705" s="10">
        <v>7</v>
      </c>
      <c r="I4705" t="s">
        <v>18</v>
      </c>
      <c r="J4705" t="s">
        <v>16</v>
      </c>
      <c r="L4705" t="s">
        <v>189</v>
      </c>
    </row>
    <row r="4706" spans="1:12" x14ac:dyDescent="0.25">
      <c r="A4706" t="s">
        <v>214</v>
      </c>
      <c r="B4706">
        <v>2022</v>
      </c>
      <c r="C4706" t="s">
        <v>118</v>
      </c>
      <c r="D4706" s="9" t="s">
        <v>52</v>
      </c>
      <c r="E4706" s="10">
        <v>5</v>
      </c>
      <c r="I4706" t="s">
        <v>18</v>
      </c>
      <c r="J4706" t="s">
        <v>36</v>
      </c>
      <c r="L4706" t="s">
        <v>186</v>
      </c>
    </row>
    <row r="4707" spans="1:12" x14ac:dyDescent="0.25">
      <c r="A4707" t="s">
        <v>214</v>
      </c>
      <c r="B4707">
        <v>2022</v>
      </c>
      <c r="C4707" t="s">
        <v>118</v>
      </c>
      <c r="D4707" s="9" t="s">
        <v>27</v>
      </c>
      <c r="E4707" s="10">
        <v>12</v>
      </c>
      <c r="I4707" t="s">
        <v>18</v>
      </c>
      <c r="J4707" t="s">
        <v>28</v>
      </c>
      <c r="L4707" t="s">
        <v>188</v>
      </c>
    </row>
    <row r="4708" spans="1:12" x14ac:dyDescent="0.25">
      <c r="A4708" t="s">
        <v>214</v>
      </c>
      <c r="B4708">
        <v>2022</v>
      </c>
      <c r="C4708" t="s">
        <v>118</v>
      </c>
      <c r="D4708" s="9" t="s">
        <v>58</v>
      </c>
      <c r="E4708" s="10">
        <v>1</v>
      </c>
      <c r="I4708" t="s">
        <v>18</v>
      </c>
      <c r="J4708" t="s">
        <v>38</v>
      </c>
      <c r="L4708" t="s">
        <v>189</v>
      </c>
    </row>
    <row r="4709" spans="1:12" x14ac:dyDescent="0.25">
      <c r="A4709" t="s">
        <v>214</v>
      </c>
      <c r="B4709">
        <v>2022</v>
      </c>
      <c r="C4709" t="s">
        <v>118</v>
      </c>
      <c r="D4709" s="9" t="s">
        <v>53</v>
      </c>
      <c r="E4709" s="10">
        <v>2</v>
      </c>
      <c r="I4709" t="s">
        <v>18</v>
      </c>
      <c r="J4709" t="s">
        <v>16</v>
      </c>
      <c r="L4709" t="s">
        <v>186</v>
      </c>
    </row>
    <row r="4710" spans="1:12" x14ac:dyDescent="0.25">
      <c r="A4710" t="s">
        <v>214</v>
      </c>
      <c r="B4710">
        <v>2022</v>
      </c>
      <c r="C4710" t="s">
        <v>118</v>
      </c>
      <c r="D4710" s="9" t="s">
        <v>59</v>
      </c>
      <c r="E4710" s="10">
        <v>2</v>
      </c>
      <c r="I4710" t="s">
        <v>18</v>
      </c>
      <c r="J4710" t="s">
        <v>38</v>
      </c>
      <c r="L4710" t="s">
        <v>186</v>
      </c>
    </row>
    <row r="4711" spans="1:12" x14ac:dyDescent="0.25">
      <c r="A4711" t="s">
        <v>214</v>
      </c>
      <c r="B4711">
        <v>2022</v>
      </c>
      <c r="C4711" t="s">
        <v>118</v>
      </c>
      <c r="D4711" s="9" t="s">
        <v>75</v>
      </c>
      <c r="E4711" s="10">
        <v>3</v>
      </c>
      <c r="I4711" t="s">
        <v>18</v>
      </c>
      <c r="J4711" t="s">
        <v>19</v>
      </c>
      <c r="L4711" t="s">
        <v>189</v>
      </c>
    </row>
    <row r="4712" spans="1:12" x14ac:dyDescent="0.25">
      <c r="A4712" t="s">
        <v>214</v>
      </c>
      <c r="B4712">
        <v>2022</v>
      </c>
      <c r="C4712" t="s">
        <v>118</v>
      </c>
      <c r="D4712" s="9" t="s">
        <v>35</v>
      </c>
      <c r="E4712" s="10">
        <v>5</v>
      </c>
      <c r="I4712" t="s">
        <v>18</v>
      </c>
      <c r="J4712" t="s">
        <v>36</v>
      </c>
      <c r="L4712" t="s">
        <v>187</v>
      </c>
    </row>
    <row r="4713" spans="1:12" x14ac:dyDescent="0.25">
      <c r="A4713" t="s">
        <v>214</v>
      </c>
      <c r="B4713">
        <v>2022</v>
      </c>
      <c r="C4713" t="s">
        <v>118</v>
      </c>
      <c r="D4713" s="9" t="s">
        <v>23</v>
      </c>
      <c r="E4713" s="10">
        <v>2</v>
      </c>
      <c r="I4713" t="s">
        <v>18</v>
      </c>
      <c r="J4713" t="s">
        <v>19</v>
      </c>
      <c r="L4713" t="s">
        <v>188</v>
      </c>
    </row>
    <row r="4714" spans="1:12" x14ac:dyDescent="0.25">
      <c r="A4714" t="s">
        <v>214</v>
      </c>
      <c r="B4714">
        <v>2022</v>
      </c>
      <c r="C4714" t="s">
        <v>118</v>
      </c>
      <c r="D4714" s="9" t="s">
        <v>50</v>
      </c>
      <c r="E4714" s="10">
        <v>2</v>
      </c>
      <c r="I4714" t="s">
        <v>15</v>
      </c>
      <c r="J4714" t="s">
        <v>42</v>
      </c>
      <c r="L4714" t="s">
        <v>188</v>
      </c>
    </row>
    <row r="4715" spans="1:12" x14ac:dyDescent="0.25">
      <c r="A4715" t="s">
        <v>214</v>
      </c>
      <c r="B4715">
        <v>2022</v>
      </c>
      <c r="C4715" t="s">
        <v>118</v>
      </c>
      <c r="D4715" s="9" t="s">
        <v>61</v>
      </c>
      <c r="E4715" s="10">
        <v>1</v>
      </c>
      <c r="I4715" t="s">
        <v>18</v>
      </c>
      <c r="J4715" t="s">
        <v>38</v>
      </c>
      <c r="L4715" t="s">
        <v>186</v>
      </c>
    </row>
    <row r="4716" spans="1:12" x14ac:dyDescent="0.25">
      <c r="A4716" t="s">
        <v>214</v>
      </c>
      <c r="B4716">
        <v>2022</v>
      </c>
      <c r="C4716" t="s">
        <v>118</v>
      </c>
      <c r="D4716" s="9" t="s">
        <v>67</v>
      </c>
      <c r="E4716" s="10">
        <v>1</v>
      </c>
      <c r="I4716" t="s">
        <v>10</v>
      </c>
      <c r="J4716" t="s">
        <v>68</v>
      </c>
      <c r="L4716" t="s">
        <v>186</v>
      </c>
    </row>
    <row r="4717" spans="1:12" x14ac:dyDescent="0.25">
      <c r="A4717" t="s">
        <v>214</v>
      </c>
      <c r="B4717">
        <v>2022</v>
      </c>
      <c r="C4717" t="s">
        <v>118</v>
      </c>
      <c r="D4717" s="9" t="s">
        <v>86</v>
      </c>
      <c r="E4717" s="10">
        <v>1</v>
      </c>
      <c r="I4717" t="s">
        <v>10</v>
      </c>
      <c r="J4717" t="s">
        <v>11</v>
      </c>
      <c r="L4717" t="s">
        <v>189</v>
      </c>
    </row>
    <row r="4718" spans="1:12" x14ac:dyDescent="0.25">
      <c r="A4718" t="s">
        <v>214</v>
      </c>
      <c r="B4718">
        <v>2022</v>
      </c>
      <c r="C4718" t="s">
        <v>118</v>
      </c>
      <c r="D4718" s="9" t="s">
        <v>39</v>
      </c>
      <c r="E4718" s="10">
        <v>1</v>
      </c>
      <c r="I4718" t="s">
        <v>10</v>
      </c>
      <c r="J4718" t="s">
        <v>21</v>
      </c>
      <c r="L4718" t="s">
        <v>188</v>
      </c>
    </row>
    <row r="4719" spans="1:12" x14ac:dyDescent="0.25">
      <c r="A4719" t="s">
        <v>214</v>
      </c>
      <c r="B4719">
        <v>2022</v>
      </c>
      <c r="C4719" t="s">
        <v>118</v>
      </c>
      <c r="D4719" s="9" t="s">
        <v>74</v>
      </c>
      <c r="E4719" s="10">
        <v>2</v>
      </c>
      <c r="I4719" t="s">
        <v>18</v>
      </c>
      <c r="J4719" t="s">
        <v>19</v>
      </c>
      <c r="L4719" t="s">
        <v>186</v>
      </c>
    </row>
    <row r="4720" spans="1:12" x14ac:dyDescent="0.25">
      <c r="A4720" t="s">
        <v>214</v>
      </c>
      <c r="B4720">
        <v>2022</v>
      </c>
      <c r="C4720" t="s">
        <v>118</v>
      </c>
      <c r="D4720" s="9" t="s">
        <v>33</v>
      </c>
      <c r="E4720" s="10">
        <v>1</v>
      </c>
      <c r="I4720" t="s">
        <v>18</v>
      </c>
      <c r="J4720" t="s">
        <v>34</v>
      </c>
      <c r="L4720" t="s">
        <v>186</v>
      </c>
    </row>
    <row r="4721" spans="1:12" x14ac:dyDescent="0.25">
      <c r="A4721" t="s">
        <v>214</v>
      </c>
      <c r="B4721">
        <v>2022</v>
      </c>
      <c r="C4721" t="s">
        <v>118</v>
      </c>
      <c r="D4721" s="9" t="s">
        <v>64</v>
      </c>
      <c r="E4721" s="10">
        <v>3</v>
      </c>
      <c r="I4721" t="s">
        <v>18</v>
      </c>
      <c r="J4721" t="s">
        <v>19</v>
      </c>
      <c r="L4721" t="s">
        <v>188</v>
      </c>
    </row>
    <row r="4722" spans="1:12" x14ac:dyDescent="0.25">
      <c r="A4722" t="s">
        <v>214</v>
      </c>
      <c r="B4722">
        <v>2022</v>
      </c>
      <c r="C4722" t="s">
        <v>118</v>
      </c>
      <c r="D4722" s="9" t="s">
        <v>43</v>
      </c>
      <c r="E4722" s="10">
        <v>2</v>
      </c>
      <c r="I4722" t="s">
        <v>18</v>
      </c>
      <c r="J4722" t="s">
        <v>34</v>
      </c>
      <c r="L4722" t="s">
        <v>186</v>
      </c>
    </row>
    <row r="4723" spans="1:12" x14ac:dyDescent="0.25">
      <c r="A4723" t="s">
        <v>214</v>
      </c>
      <c r="B4723">
        <v>2022</v>
      </c>
      <c r="C4723" t="s">
        <v>118</v>
      </c>
      <c r="D4723" s="9" t="s">
        <v>71</v>
      </c>
      <c r="E4723" s="10">
        <v>2</v>
      </c>
      <c r="I4723" t="s">
        <v>18</v>
      </c>
      <c r="J4723" t="s">
        <v>72</v>
      </c>
      <c r="L4723" t="s">
        <v>186</v>
      </c>
    </row>
    <row r="4724" spans="1:12" x14ac:dyDescent="0.25">
      <c r="A4724" t="s">
        <v>214</v>
      </c>
      <c r="B4724">
        <v>2022</v>
      </c>
      <c r="C4724" t="s">
        <v>119</v>
      </c>
      <c r="D4724" s="9" t="s">
        <v>27</v>
      </c>
      <c r="E4724" s="10">
        <v>11</v>
      </c>
      <c r="I4724" t="s">
        <v>18</v>
      </c>
      <c r="J4724" t="s">
        <v>28</v>
      </c>
      <c r="L4724" t="s">
        <v>188</v>
      </c>
    </row>
    <row r="4725" spans="1:12" x14ac:dyDescent="0.25">
      <c r="A4725" t="s">
        <v>214</v>
      </c>
      <c r="B4725">
        <v>2022</v>
      </c>
      <c r="C4725" t="s">
        <v>119</v>
      </c>
      <c r="D4725" s="9" t="s">
        <v>22</v>
      </c>
      <c r="E4725" s="10">
        <v>19</v>
      </c>
      <c r="I4725" t="s">
        <v>15</v>
      </c>
      <c r="J4725" t="s">
        <v>16</v>
      </c>
      <c r="L4725" t="s">
        <v>187</v>
      </c>
    </row>
    <row r="4726" spans="1:12" x14ac:dyDescent="0.25">
      <c r="A4726" t="s">
        <v>214</v>
      </c>
      <c r="B4726">
        <v>2022</v>
      </c>
      <c r="C4726" t="s">
        <v>119</v>
      </c>
      <c r="D4726" s="9" t="s">
        <v>147</v>
      </c>
      <c r="E4726" s="10">
        <v>2</v>
      </c>
      <c r="I4726" t="s">
        <v>18</v>
      </c>
      <c r="J4726" t="s">
        <v>19</v>
      </c>
      <c r="L4726" t="s">
        <v>188</v>
      </c>
    </row>
    <row r="4727" spans="1:12" x14ac:dyDescent="0.25">
      <c r="A4727" t="s">
        <v>214</v>
      </c>
      <c r="B4727">
        <v>2022</v>
      </c>
      <c r="C4727" t="s">
        <v>119</v>
      </c>
      <c r="D4727" s="9" t="s">
        <v>55</v>
      </c>
      <c r="E4727" s="10">
        <v>10</v>
      </c>
      <c r="I4727" t="s">
        <v>10</v>
      </c>
      <c r="J4727" t="s">
        <v>34</v>
      </c>
      <c r="L4727" t="s">
        <v>187</v>
      </c>
    </row>
    <row r="4728" spans="1:12" x14ac:dyDescent="0.25">
      <c r="A4728" t="s">
        <v>214</v>
      </c>
      <c r="B4728">
        <v>2022</v>
      </c>
      <c r="C4728" t="s">
        <v>119</v>
      </c>
      <c r="D4728" s="9" t="s">
        <v>37</v>
      </c>
      <c r="E4728" s="10">
        <v>10</v>
      </c>
      <c r="I4728" t="s">
        <v>10</v>
      </c>
      <c r="J4728" t="s">
        <v>38</v>
      </c>
      <c r="L4728" t="s">
        <v>187</v>
      </c>
    </row>
    <row r="4729" spans="1:12" x14ac:dyDescent="0.25">
      <c r="A4729" t="s">
        <v>214</v>
      </c>
      <c r="B4729">
        <v>2022</v>
      </c>
      <c r="C4729" t="s">
        <v>119</v>
      </c>
      <c r="D4729" s="9" t="s">
        <v>148</v>
      </c>
      <c r="E4729" s="10">
        <v>1</v>
      </c>
      <c r="I4729" t="s">
        <v>18</v>
      </c>
      <c r="J4729" t="s">
        <v>38</v>
      </c>
      <c r="L4729" t="s">
        <v>186</v>
      </c>
    </row>
    <row r="4730" spans="1:12" x14ac:dyDescent="0.25">
      <c r="A4730" t="s">
        <v>214</v>
      </c>
      <c r="B4730">
        <v>2022</v>
      </c>
      <c r="C4730" t="s">
        <v>119</v>
      </c>
      <c r="D4730" s="9" t="s">
        <v>138</v>
      </c>
      <c r="E4730" s="10">
        <v>1</v>
      </c>
      <c r="I4730" t="s">
        <v>10</v>
      </c>
      <c r="J4730" t="s">
        <v>34</v>
      </c>
      <c r="L4730" t="s">
        <v>186</v>
      </c>
    </row>
    <row r="4731" spans="1:12" x14ac:dyDescent="0.25">
      <c r="A4731" t="s">
        <v>214</v>
      </c>
      <c r="B4731">
        <v>2022</v>
      </c>
      <c r="C4731" t="s">
        <v>119</v>
      </c>
      <c r="D4731" s="9" t="s">
        <v>29</v>
      </c>
      <c r="E4731" s="10">
        <v>7</v>
      </c>
      <c r="I4731" t="s">
        <v>10</v>
      </c>
      <c r="J4731" t="s">
        <v>21</v>
      </c>
      <c r="L4731" t="s">
        <v>188</v>
      </c>
    </row>
    <row r="4732" spans="1:12" x14ac:dyDescent="0.25">
      <c r="A4732" t="s">
        <v>214</v>
      </c>
      <c r="B4732">
        <v>2022</v>
      </c>
      <c r="C4732" t="s">
        <v>119</v>
      </c>
      <c r="D4732" s="9" t="s">
        <v>39</v>
      </c>
      <c r="E4732" s="10">
        <v>5</v>
      </c>
      <c r="I4732" t="s">
        <v>10</v>
      </c>
      <c r="J4732" t="s">
        <v>21</v>
      </c>
      <c r="L4732" t="s">
        <v>188</v>
      </c>
    </row>
    <row r="4733" spans="1:12" x14ac:dyDescent="0.25">
      <c r="A4733" t="s">
        <v>214</v>
      </c>
      <c r="B4733">
        <v>2022</v>
      </c>
      <c r="C4733" t="s">
        <v>119</v>
      </c>
      <c r="D4733" s="9" t="s">
        <v>62</v>
      </c>
      <c r="E4733" s="10">
        <v>2</v>
      </c>
      <c r="I4733" t="s">
        <v>18</v>
      </c>
      <c r="J4733" t="s">
        <v>16</v>
      </c>
      <c r="L4733" t="s">
        <v>186</v>
      </c>
    </row>
    <row r="4734" spans="1:12" x14ac:dyDescent="0.25">
      <c r="A4734" t="s">
        <v>214</v>
      </c>
      <c r="B4734">
        <v>2022</v>
      </c>
      <c r="C4734" t="s">
        <v>119</v>
      </c>
      <c r="D4734" s="9" t="s">
        <v>12</v>
      </c>
      <c r="E4734" s="10">
        <v>12</v>
      </c>
      <c r="I4734" t="s">
        <v>10</v>
      </c>
      <c r="J4734" t="s">
        <v>13</v>
      </c>
      <c r="L4734" t="s">
        <v>188</v>
      </c>
    </row>
    <row r="4735" spans="1:12" x14ac:dyDescent="0.25">
      <c r="A4735" t="s">
        <v>214</v>
      </c>
      <c r="B4735">
        <v>2022</v>
      </c>
      <c r="C4735" t="s">
        <v>119</v>
      </c>
      <c r="D4735" s="9" t="s">
        <v>44</v>
      </c>
      <c r="E4735" s="10">
        <v>24</v>
      </c>
      <c r="I4735" t="s">
        <v>10</v>
      </c>
      <c r="J4735" t="s">
        <v>45</v>
      </c>
      <c r="L4735" t="s">
        <v>187</v>
      </c>
    </row>
    <row r="4736" spans="1:12" x14ac:dyDescent="0.25">
      <c r="A4736" t="s">
        <v>214</v>
      </c>
      <c r="B4736">
        <v>2022</v>
      </c>
      <c r="C4736" t="s">
        <v>119</v>
      </c>
      <c r="D4736" s="9" t="s">
        <v>43</v>
      </c>
      <c r="E4736" s="10">
        <v>5</v>
      </c>
      <c r="I4736" t="s">
        <v>18</v>
      </c>
      <c r="J4736" t="s">
        <v>34</v>
      </c>
      <c r="L4736" t="s">
        <v>186</v>
      </c>
    </row>
    <row r="4737" spans="1:12" x14ac:dyDescent="0.25">
      <c r="A4737" t="s">
        <v>214</v>
      </c>
      <c r="B4737">
        <v>2022</v>
      </c>
      <c r="C4737" t="s">
        <v>119</v>
      </c>
      <c r="D4737" s="9" t="s">
        <v>46</v>
      </c>
      <c r="E4737" s="10">
        <v>6</v>
      </c>
      <c r="I4737" t="s">
        <v>10</v>
      </c>
      <c r="J4737" t="s">
        <v>45</v>
      </c>
      <c r="L4737" t="s">
        <v>188</v>
      </c>
    </row>
    <row r="4738" spans="1:12" x14ac:dyDescent="0.25">
      <c r="A4738" t="s">
        <v>214</v>
      </c>
      <c r="B4738">
        <v>2022</v>
      </c>
      <c r="C4738" t="s">
        <v>119</v>
      </c>
      <c r="D4738" s="9" t="s">
        <v>59</v>
      </c>
      <c r="E4738" s="10">
        <v>11</v>
      </c>
      <c r="I4738" t="s">
        <v>18</v>
      </c>
      <c r="J4738" t="s">
        <v>38</v>
      </c>
      <c r="L4738" t="s">
        <v>186</v>
      </c>
    </row>
    <row r="4739" spans="1:12" x14ac:dyDescent="0.25">
      <c r="A4739" t="s">
        <v>214</v>
      </c>
      <c r="B4739">
        <v>2022</v>
      </c>
      <c r="C4739" t="s">
        <v>119</v>
      </c>
      <c r="D4739" s="9" t="s">
        <v>82</v>
      </c>
      <c r="E4739" s="10">
        <v>3</v>
      </c>
      <c r="I4739" t="s">
        <v>18</v>
      </c>
      <c r="J4739" t="s">
        <v>34</v>
      </c>
      <c r="L4739" t="s">
        <v>186</v>
      </c>
    </row>
    <row r="4740" spans="1:12" x14ac:dyDescent="0.25">
      <c r="A4740" t="s">
        <v>214</v>
      </c>
      <c r="B4740">
        <v>2022</v>
      </c>
      <c r="C4740" t="s">
        <v>119</v>
      </c>
      <c r="D4740" s="9" t="s">
        <v>41</v>
      </c>
      <c r="E4740" s="10">
        <v>13</v>
      </c>
      <c r="I4740" t="s">
        <v>15</v>
      </c>
      <c r="J4740" t="s">
        <v>42</v>
      </c>
      <c r="L4740" t="s">
        <v>187</v>
      </c>
    </row>
    <row r="4741" spans="1:12" x14ac:dyDescent="0.25">
      <c r="A4741" t="s">
        <v>214</v>
      </c>
      <c r="B4741">
        <v>2022</v>
      </c>
      <c r="C4741" t="s">
        <v>119</v>
      </c>
      <c r="D4741" s="9" t="s">
        <v>14</v>
      </c>
      <c r="E4741" s="10">
        <v>18</v>
      </c>
      <c r="I4741" t="s">
        <v>15</v>
      </c>
      <c r="J4741" t="s">
        <v>16</v>
      </c>
      <c r="L4741" t="s">
        <v>187</v>
      </c>
    </row>
    <row r="4742" spans="1:12" x14ac:dyDescent="0.25">
      <c r="A4742" t="s">
        <v>214</v>
      </c>
      <c r="B4742">
        <v>2022</v>
      </c>
      <c r="C4742" t="s">
        <v>119</v>
      </c>
      <c r="D4742" s="9" t="s">
        <v>75</v>
      </c>
      <c r="E4742" s="10">
        <v>2</v>
      </c>
      <c r="I4742" t="s">
        <v>18</v>
      </c>
      <c r="J4742" t="s">
        <v>19</v>
      </c>
      <c r="L4742" t="s">
        <v>189</v>
      </c>
    </row>
    <row r="4743" spans="1:12" x14ac:dyDescent="0.25">
      <c r="A4743" t="s">
        <v>214</v>
      </c>
      <c r="B4743">
        <v>2022</v>
      </c>
      <c r="C4743" t="s">
        <v>119</v>
      </c>
      <c r="D4743" s="9" t="s">
        <v>48</v>
      </c>
      <c r="E4743" s="10">
        <v>16</v>
      </c>
      <c r="I4743" t="s">
        <v>18</v>
      </c>
      <c r="J4743" t="s">
        <v>19</v>
      </c>
      <c r="L4743" t="s">
        <v>188</v>
      </c>
    </row>
    <row r="4744" spans="1:12" x14ac:dyDescent="0.25">
      <c r="A4744" t="s">
        <v>214</v>
      </c>
      <c r="B4744">
        <v>2022</v>
      </c>
      <c r="C4744" t="s">
        <v>119</v>
      </c>
      <c r="D4744" s="9" t="s">
        <v>35</v>
      </c>
      <c r="E4744" s="10">
        <v>9</v>
      </c>
      <c r="I4744" t="s">
        <v>18</v>
      </c>
      <c r="J4744" t="s">
        <v>36</v>
      </c>
      <c r="L4744" t="s">
        <v>187</v>
      </c>
    </row>
    <row r="4745" spans="1:12" x14ac:dyDescent="0.25">
      <c r="A4745" t="s">
        <v>214</v>
      </c>
      <c r="B4745">
        <v>2022</v>
      </c>
      <c r="C4745" t="s">
        <v>119</v>
      </c>
      <c r="D4745" s="9" t="s">
        <v>81</v>
      </c>
      <c r="E4745" s="10">
        <v>2</v>
      </c>
      <c r="I4745" t="s">
        <v>10</v>
      </c>
      <c r="J4745" t="s">
        <v>68</v>
      </c>
      <c r="L4745" t="s">
        <v>186</v>
      </c>
    </row>
    <row r="4746" spans="1:12" x14ac:dyDescent="0.25">
      <c r="A4746" t="s">
        <v>214</v>
      </c>
      <c r="B4746">
        <v>2022</v>
      </c>
      <c r="C4746" t="s">
        <v>119</v>
      </c>
      <c r="D4746" s="9" t="s">
        <v>20</v>
      </c>
      <c r="E4746" s="10">
        <v>5</v>
      </c>
      <c r="I4746" t="s">
        <v>10</v>
      </c>
      <c r="J4746" t="s">
        <v>21</v>
      </c>
      <c r="L4746" t="s">
        <v>186</v>
      </c>
    </row>
    <row r="4747" spans="1:12" x14ac:dyDescent="0.25">
      <c r="A4747" t="s">
        <v>214</v>
      </c>
      <c r="B4747">
        <v>2022</v>
      </c>
      <c r="C4747" t="s">
        <v>119</v>
      </c>
      <c r="D4747" s="9" t="s">
        <v>137</v>
      </c>
      <c r="E4747" s="10">
        <v>1</v>
      </c>
      <c r="I4747" t="s">
        <v>10</v>
      </c>
      <c r="J4747" t="s">
        <v>45</v>
      </c>
      <c r="L4747" t="s">
        <v>188</v>
      </c>
    </row>
    <row r="4748" spans="1:12" x14ac:dyDescent="0.25">
      <c r="A4748" t="s">
        <v>214</v>
      </c>
      <c r="B4748">
        <v>2022</v>
      </c>
      <c r="C4748" t="s">
        <v>119</v>
      </c>
      <c r="D4748" s="9" t="s">
        <v>87</v>
      </c>
      <c r="E4748" s="10">
        <v>10</v>
      </c>
      <c r="I4748" t="s">
        <v>18</v>
      </c>
      <c r="J4748" t="s">
        <v>19</v>
      </c>
      <c r="L4748" t="s">
        <v>188</v>
      </c>
    </row>
    <row r="4749" spans="1:12" x14ac:dyDescent="0.25">
      <c r="A4749" t="s">
        <v>214</v>
      </c>
      <c r="B4749">
        <v>2022</v>
      </c>
      <c r="C4749" t="s">
        <v>119</v>
      </c>
      <c r="D4749" s="9" t="s">
        <v>47</v>
      </c>
      <c r="E4749" s="10">
        <v>1</v>
      </c>
      <c r="I4749" t="s">
        <v>18</v>
      </c>
      <c r="J4749" t="s">
        <v>34</v>
      </c>
      <c r="L4749" t="s">
        <v>186</v>
      </c>
    </row>
    <row r="4750" spans="1:12" x14ac:dyDescent="0.25">
      <c r="A4750" t="s">
        <v>214</v>
      </c>
      <c r="B4750">
        <v>2022</v>
      </c>
      <c r="C4750" t="s">
        <v>119</v>
      </c>
      <c r="D4750" s="9" t="s">
        <v>31</v>
      </c>
      <c r="E4750" s="10">
        <v>3</v>
      </c>
      <c r="I4750" t="s">
        <v>10</v>
      </c>
      <c r="J4750" t="s">
        <v>32</v>
      </c>
      <c r="L4750" t="s">
        <v>186</v>
      </c>
    </row>
    <row r="4751" spans="1:12" x14ac:dyDescent="0.25">
      <c r="A4751" t="s">
        <v>214</v>
      </c>
      <c r="B4751">
        <v>2022</v>
      </c>
      <c r="C4751" t="s">
        <v>119</v>
      </c>
      <c r="D4751" s="9" t="s">
        <v>40</v>
      </c>
      <c r="E4751" s="10">
        <v>5</v>
      </c>
      <c r="I4751" t="s">
        <v>18</v>
      </c>
      <c r="J4751" t="s">
        <v>16</v>
      </c>
      <c r="L4751" t="s">
        <v>186</v>
      </c>
    </row>
    <row r="4752" spans="1:12" x14ac:dyDescent="0.25">
      <c r="A4752" t="s">
        <v>214</v>
      </c>
      <c r="B4752">
        <v>2022</v>
      </c>
      <c r="C4752" t="s">
        <v>119</v>
      </c>
      <c r="D4752" s="9" t="s">
        <v>93</v>
      </c>
      <c r="E4752" s="10">
        <v>1</v>
      </c>
      <c r="I4752" t="s">
        <v>10</v>
      </c>
      <c r="J4752" t="s">
        <v>11</v>
      </c>
      <c r="L4752" t="s">
        <v>189</v>
      </c>
    </row>
    <row r="4753" spans="1:12" x14ac:dyDescent="0.25">
      <c r="A4753" t="s">
        <v>214</v>
      </c>
      <c r="B4753">
        <v>2022</v>
      </c>
      <c r="C4753" t="s">
        <v>119</v>
      </c>
      <c r="D4753" s="9" t="s">
        <v>58</v>
      </c>
      <c r="E4753" s="10">
        <v>7</v>
      </c>
      <c r="I4753" t="s">
        <v>18</v>
      </c>
      <c r="J4753" t="s">
        <v>38</v>
      </c>
      <c r="L4753" t="s">
        <v>189</v>
      </c>
    </row>
    <row r="4754" spans="1:12" x14ac:dyDescent="0.25">
      <c r="A4754" t="s">
        <v>214</v>
      </c>
      <c r="B4754">
        <v>2022</v>
      </c>
      <c r="C4754" t="s">
        <v>119</v>
      </c>
      <c r="D4754" s="9" t="s">
        <v>53</v>
      </c>
      <c r="E4754" s="10">
        <v>8</v>
      </c>
      <c r="I4754" t="s">
        <v>18</v>
      </c>
      <c r="J4754" t="s">
        <v>16</v>
      </c>
      <c r="L4754" t="s">
        <v>186</v>
      </c>
    </row>
    <row r="4755" spans="1:12" x14ac:dyDescent="0.25">
      <c r="A4755" t="s">
        <v>214</v>
      </c>
      <c r="B4755">
        <v>2022</v>
      </c>
      <c r="C4755" t="s">
        <v>119</v>
      </c>
      <c r="D4755" s="9" t="s">
        <v>60</v>
      </c>
      <c r="E4755" s="10">
        <v>1</v>
      </c>
      <c r="I4755" t="s">
        <v>10</v>
      </c>
      <c r="J4755" t="s">
        <v>42</v>
      </c>
      <c r="L4755" t="s">
        <v>188</v>
      </c>
    </row>
    <row r="4756" spans="1:12" x14ac:dyDescent="0.25">
      <c r="A4756" t="s">
        <v>214</v>
      </c>
      <c r="B4756">
        <v>2022</v>
      </c>
      <c r="C4756" t="s">
        <v>119</v>
      </c>
      <c r="D4756" s="9" t="s">
        <v>50</v>
      </c>
      <c r="E4756" s="10">
        <v>3</v>
      </c>
      <c r="I4756" t="s">
        <v>15</v>
      </c>
      <c r="J4756" t="s">
        <v>42</v>
      </c>
      <c r="L4756" t="s">
        <v>188</v>
      </c>
    </row>
    <row r="4757" spans="1:12" x14ac:dyDescent="0.25">
      <c r="A4757" t="s">
        <v>214</v>
      </c>
      <c r="B4757">
        <v>2022</v>
      </c>
      <c r="C4757" t="s">
        <v>119</v>
      </c>
      <c r="D4757" s="9" t="s">
        <v>73</v>
      </c>
      <c r="E4757" s="10">
        <v>5</v>
      </c>
      <c r="I4757" t="s">
        <v>18</v>
      </c>
      <c r="J4757" t="s">
        <v>19</v>
      </c>
      <c r="L4757" t="s">
        <v>186</v>
      </c>
    </row>
    <row r="4758" spans="1:12" x14ac:dyDescent="0.25">
      <c r="A4758" t="s">
        <v>214</v>
      </c>
      <c r="B4758">
        <v>2022</v>
      </c>
      <c r="C4758" t="s">
        <v>119</v>
      </c>
      <c r="D4758" s="9" t="s">
        <v>54</v>
      </c>
      <c r="E4758" s="10">
        <v>2</v>
      </c>
      <c r="I4758" t="s">
        <v>10</v>
      </c>
      <c r="J4758" t="s">
        <v>34</v>
      </c>
      <c r="L4758" t="s">
        <v>189</v>
      </c>
    </row>
    <row r="4759" spans="1:12" x14ac:dyDescent="0.25">
      <c r="A4759" t="s">
        <v>214</v>
      </c>
      <c r="B4759">
        <v>2022</v>
      </c>
      <c r="C4759" t="s">
        <v>119</v>
      </c>
      <c r="D4759" s="9" t="s">
        <v>17</v>
      </c>
      <c r="E4759" s="10">
        <v>1</v>
      </c>
      <c r="I4759" t="s">
        <v>18</v>
      </c>
      <c r="J4759" t="s">
        <v>19</v>
      </c>
      <c r="L4759" t="s">
        <v>189</v>
      </c>
    </row>
    <row r="4760" spans="1:12" x14ac:dyDescent="0.25">
      <c r="A4760" t="s">
        <v>214</v>
      </c>
      <c r="B4760">
        <v>2022</v>
      </c>
      <c r="C4760" t="s">
        <v>119</v>
      </c>
      <c r="D4760" s="9" t="s">
        <v>96</v>
      </c>
      <c r="E4760" s="10">
        <v>1</v>
      </c>
      <c r="I4760" t="s">
        <v>18</v>
      </c>
      <c r="J4760" t="s">
        <v>19</v>
      </c>
      <c r="L4760" t="s">
        <v>189</v>
      </c>
    </row>
    <row r="4761" spans="1:12" x14ac:dyDescent="0.25">
      <c r="A4761" t="s">
        <v>214</v>
      </c>
      <c r="B4761">
        <v>2022</v>
      </c>
      <c r="C4761" t="s">
        <v>119</v>
      </c>
      <c r="D4761" s="9" t="s">
        <v>69</v>
      </c>
      <c r="E4761" s="10">
        <v>8</v>
      </c>
      <c r="I4761" t="s">
        <v>18</v>
      </c>
      <c r="J4761" t="s">
        <v>19</v>
      </c>
      <c r="L4761" t="s">
        <v>186</v>
      </c>
    </row>
    <row r="4762" spans="1:12" x14ac:dyDescent="0.25">
      <c r="A4762" t="s">
        <v>214</v>
      </c>
      <c r="B4762">
        <v>2022</v>
      </c>
      <c r="C4762" t="s">
        <v>119</v>
      </c>
      <c r="D4762" s="9" t="s">
        <v>66</v>
      </c>
      <c r="E4762" s="10">
        <v>2</v>
      </c>
      <c r="I4762" t="s">
        <v>18</v>
      </c>
      <c r="J4762" t="s">
        <v>16</v>
      </c>
      <c r="L4762" t="s">
        <v>189</v>
      </c>
    </row>
    <row r="4763" spans="1:12" x14ac:dyDescent="0.25">
      <c r="A4763" t="s">
        <v>214</v>
      </c>
      <c r="B4763">
        <v>2022</v>
      </c>
      <c r="C4763" t="s">
        <v>119</v>
      </c>
      <c r="D4763" s="9" t="s">
        <v>89</v>
      </c>
      <c r="E4763" s="10">
        <v>2</v>
      </c>
      <c r="I4763" t="s">
        <v>10</v>
      </c>
      <c r="J4763" t="s">
        <v>21</v>
      </c>
      <c r="L4763" t="s">
        <v>189</v>
      </c>
    </row>
    <row r="4764" spans="1:12" x14ac:dyDescent="0.25">
      <c r="A4764" t="s">
        <v>214</v>
      </c>
      <c r="B4764">
        <v>2022</v>
      </c>
      <c r="C4764" t="s">
        <v>119</v>
      </c>
      <c r="D4764" s="9" t="s">
        <v>9</v>
      </c>
      <c r="E4764" s="10">
        <v>2</v>
      </c>
      <c r="I4764" t="s">
        <v>10</v>
      </c>
      <c r="J4764" t="s">
        <v>11</v>
      </c>
      <c r="L4764" t="s">
        <v>186</v>
      </c>
    </row>
    <row r="4765" spans="1:12" x14ac:dyDescent="0.25">
      <c r="A4765" t="s">
        <v>214</v>
      </c>
      <c r="B4765">
        <v>2022</v>
      </c>
      <c r="C4765" t="s">
        <v>119</v>
      </c>
      <c r="D4765" s="9" t="s">
        <v>33</v>
      </c>
      <c r="E4765" s="10">
        <v>1</v>
      </c>
      <c r="I4765" t="s">
        <v>18</v>
      </c>
      <c r="J4765" t="s">
        <v>34</v>
      </c>
      <c r="L4765" t="s">
        <v>186</v>
      </c>
    </row>
    <row r="4766" spans="1:12" x14ac:dyDescent="0.25">
      <c r="A4766" t="s">
        <v>214</v>
      </c>
      <c r="B4766">
        <v>2022</v>
      </c>
      <c r="C4766" t="s">
        <v>120</v>
      </c>
      <c r="D4766" s="9" t="s">
        <v>41</v>
      </c>
      <c r="E4766" s="10">
        <v>14</v>
      </c>
      <c r="I4766" t="s">
        <v>15</v>
      </c>
      <c r="J4766" t="s">
        <v>42</v>
      </c>
      <c r="L4766" t="s">
        <v>187</v>
      </c>
    </row>
    <row r="4767" spans="1:12" x14ac:dyDescent="0.25">
      <c r="A4767" t="s">
        <v>214</v>
      </c>
      <c r="B4767">
        <v>2022</v>
      </c>
      <c r="C4767" t="s">
        <v>120</v>
      </c>
      <c r="D4767" s="9" t="s">
        <v>55</v>
      </c>
      <c r="E4767" s="10">
        <v>25</v>
      </c>
      <c r="I4767" t="s">
        <v>10</v>
      </c>
      <c r="J4767" t="s">
        <v>34</v>
      </c>
      <c r="L4767" t="s">
        <v>187</v>
      </c>
    </row>
    <row r="4768" spans="1:12" x14ac:dyDescent="0.25">
      <c r="A4768" t="s">
        <v>214</v>
      </c>
      <c r="B4768">
        <v>2022</v>
      </c>
      <c r="C4768" t="s">
        <v>120</v>
      </c>
      <c r="D4768" s="9" t="s">
        <v>22</v>
      </c>
      <c r="E4768" s="10">
        <v>12</v>
      </c>
      <c r="I4768" t="s">
        <v>15</v>
      </c>
      <c r="J4768" t="s">
        <v>16</v>
      </c>
      <c r="L4768" t="s">
        <v>187</v>
      </c>
    </row>
    <row r="4769" spans="1:12" x14ac:dyDescent="0.25">
      <c r="A4769" t="s">
        <v>214</v>
      </c>
      <c r="B4769">
        <v>2022</v>
      </c>
      <c r="C4769" t="s">
        <v>120</v>
      </c>
      <c r="D4769" s="9" t="s">
        <v>29</v>
      </c>
      <c r="E4769" s="10">
        <v>8</v>
      </c>
      <c r="I4769" t="s">
        <v>10</v>
      </c>
      <c r="J4769" t="s">
        <v>21</v>
      </c>
      <c r="L4769" t="s">
        <v>188</v>
      </c>
    </row>
    <row r="4770" spans="1:12" x14ac:dyDescent="0.25">
      <c r="A4770" t="s">
        <v>214</v>
      </c>
      <c r="B4770">
        <v>2022</v>
      </c>
      <c r="C4770" t="s">
        <v>120</v>
      </c>
      <c r="D4770" s="9" t="s">
        <v>147</v>
      </c>
      <c r="E4770" s="10">
        <v>13</v>
      </c>
      <c r="I4770" t="s">
        <v>18</v>
      </c>
      <c r="J4770" t="s">
        <v>19</v>
      </c>
      <c r="L4770" t="s">
        <v>188</v>
      </c>
    </row>
    <row r="4771" spans="1:12" x14ac:dyDescent="0.25">
      <c r="A4771" t="s">
        <v>214</v>
      </c>
      <c r="B4771">
        <v>2022</v>
      </c>
      <c r="C4771" t="s">
        <v>120</v>
      </c>
      <c r="D4771" s="9" t="s">
        <v>14</v>
      </c>
      <c r="E4771" s="10">
        <v>56</v>
      </c>
      <c r="I4771" t="s">
        <v>15</v>
      </c>
      <c r="J4771" t="s">
        <v>16</v>
      </c>
      <c r="L4771" t="s">
        <v>187</v>
      </c>
    </row>
    <row r="4772" spans="1:12" x14ac:dyDescent="0.25">
      <c r="A4772" t="s">
        <v>214</v>
      </c>
      <c r="B4772">
        <v>2022</v>
      </c>
      <c r="C4772" t="s">
        <v>120</v>
      </c>
      <c r="D4772" s="9" t="s">
        <v>44</v>
      </c>
      <c r="E4772" s="10">
        <v>46</v>
      </c>
      <c r="I4772" t="s">
        <v>10</v>
      </c>
      <c r="J4772" t="s">
        <v>45</v>
      </c>
      <c r="L4772" t="s">
        <v>187</v>
      </c>
    </row>
    <row r="4773" spans="1:12" x14ac:dyDescent="0.25">
      <c r="A4773" t="s">
        <v>214</v>
      </c>
      <c r="B4773">
        <v>2022</v>
      </c>
      <c r="C4773" t="s">
        <v>120</v>
      </c>
      <c r="D4773" s="9" t="s">
        <v>144</v>
      </c>
      <c r="E4773" s="10">
        <v>4</v>
      </c>
      <c r="I4773" t="s">
        <v>10</v>
      </c>
      <c r="J4773" t="s">
        <v>13</v>
      </c>
      <c r="L4773" t="s">
        <v>189</v>
      </c>
    </row>
    <row r="4774" spans="1:12" x14ac:dyDescent="0.25">
      <c r="A4774" t="s">
        <v>214</v>
      </c>
      <c r="B4774">
        <v>2022</v>
      </c>
      <c r="C4774" t="s">
        <v>120</v>
      </c>
      <c r="D4774" s="9" t="s">
        <v>62</v>
      </c>
      <c r="E4774" s="10">
        <v>18</v>
      </c>
      <c r="I4774" t="s">
        <v>18</v>
      </c>
      <c r="J4774" t="s">
        <v>16</v>
      </c>
      <c r="L4774" t="s">
        <v>186</v>
      </c>
    </row>
    <row r="4775" spans="1:12" x14ac:dyDescent="0.25">
      <c r="A4775" t="s">
        <v>214</v>
      </c>
      <c r="B4775">
        <v>2022</v>
      </c>
      <c r="C4775" t="s">
        <v>120</v>
      </c>
      <c r="D4775" s="9" t="s">
        <v>40</v>
      </c>
      <c r="E4775" s="10">
        <v>5</v>
      </c>
      <c r="I4775" t="s">
        <v>18</v>
      </c>
      <c r="J4775" t="s">
        <v>16</v>
      </c>
      <c r="L4775" t="s">
        <v>186</v>
      </c>
    </row>
    <row r="4776" spans="1:12" x14ac:dyDescent="0.25">
      <c r="A4776" t="s">
        <v>214</v>
      </c>
      <c r="B4776">
        <v>2022</v>
      </c>
      <c r="C4776" t="s">
        <v>120</v>
      </c>
      <c r="D4776" s="9" t="s">
        <v>71</v>
      </c>
      <c r="E4776" s="10">
        <v>4</v>
      </c>
      <c r="I4776" t="s">
        <v>18</v>
      </c>
      <c r="J4776" t="s">
        <v>72</v>
      </c>
      <c r="L4776" t="s">
        <v>186</v>
      </c>
    </row>
    <row r="4777" spans="1:12" x14ac:dyDescent="0.25">
      <c r="A4777" t="s">
        <v>214</v>
      </c>
      <c r="B4777">
        <v>2022</v>
      </c>
      <c r="C4777" t="s">
        <v>120</v>
      </c>
      <c r="D4777" s="9" t="s">
        <v>43</v>
      </c>
      <c r="E4777" s="10">
        <v>1</v>
      </c>
      <c r="I4777" t="s">
        <v>18</v>
      </c>
      <c r="J4777" t="s">
        <v>34</v>
      </c>
      <c r="L4777" t="s">
        <v>186</v>
      </c>
    </row>
    <row r="4778" spans="1:12" x14ac:dyDescent="0.25">
      <c r="A4778" t="s">
        <v>214</v>
      </c>
      <c r="B4778">
        <v>2022</v>
      </c>
      <c r="C4778" t="s">
        <v>120</v>
      </c>
      <c r="D4778" s="9" t="s">
        <v>87</v>
      </c>
      <c r="E4778" s="10">
        <v>16</v>
      </c>
      <c r="I4778" t="s">
        <v>18</v>
      </c>
      <c r="J4778" t="s">
        <v>19</v>
      </c>
      <c r="L4778" t="s">
        <v>188</v>
      </c>
    </row>
    <row r="4779" spans="1:12" x14ac:dyDescent="0.25">
      <c r="A4779" t="s">
        <v>214</v>
      </c>
      <c r="B4779">
        <v>2022</v>
      </c>
      <c r="C4779" t="s">
        <v>120</v>
      </c>
      <c r="D4779" s="9" t="s">
        <v>137</v>
      </c>
      <c r="E4779" s="10">
        <v>5</v>
      </c>
      <c r="I4779" t="s">
        <v>10</v>
      </c>
      <c r="J4779" t="s">
        <v>45</v>
      </c>
      <c r="L4779" t="s">
        <v>188</v>
      </c>
    </row>
    <row r="4780" spans="1:12" x14ac:dyDescent="0.25">
      <c r="A4780" t="s">
        <v>214</v>
      </c>
      <c r="B4780">
        <v>2022</v>
      </c>
      <c r="C4780" t="s">
        <v>120</v>
      </c>
      <c r="D4780" s="9" t="s">
        <v>46</v>
      </c>
      <c r="E4780" s="10">
        <v>5</v>
      </c>
      <c r="I4780" t="s">
        <v>10</v>
      </c>
      <c r="J4780" t="s">
        <v>45</v>
      </c>
      <c r="L4780" t="s">
        <v>188</v>
      </c>
    </row>
    <row r="4781" spans="1:12" x14ac:dyDescent="0.25">
      <c r="A4781" t="s">
        <v>214</v>
      </c>
      <c r="B4781">
        <v>2022</v>
      </c>
      <c r="C4781" t="s">
        <v>120</v>
      </c>
      <c r="D4781" s="9" t="s">
        <v>20</v>
      </c>
      <c r="E4781" s="10">
        <v>4</v>
      </c>
      <c r="I4781" t="s">
        <v>10</v>
      </c>
      <c r="J4781" t="s">
        <v>21</v>
      </c>
      <c r="L4781" t="s">
        <v>186</v>
      </c>
    </row>
    <row r="4782" spans="1:12" x14ac:dyDescent="0.25">
      <c r="A4782" t="s">
        <v>214</v>
      </c>
      <c r="B4782">
        <v>2022</v>
      </c>
      <c r="C4782" t="s">
        <v>120</v>
      </c>
      <c r="D4782" s="9" t="s">
        <v>81</v>
      </c>
      <c r="E4782" s="10">
        <v>3</v>
      </c>
      <c r="I4782" t="s">
        <v>10</v>
      </c>
      <c r="J4782" t="s">
        <v>68</v>
      </c>
      <c r="L4782" t="s">
        <v>186</v>
      </c>
    </row>
    <row r="4783" spans="1:12" x14ac:dyDescent="0.25">
      <c r="A4783" t="s">
        <v>214</v>
      </c>
      <c r="B4783">
        <v>2022</v>
      </c>
      <c r="C4783" t="s">
        <v>120</v>
      </c>
      <c r="D4783" s="9" t="s">
        <v>100</v>
      </c>
      <c r="E4783" s="10">
        <v>4</v>
      </c>
      <c r="I4783" t="s">
        <v>10</v>
      </c>
      <c r="J4783" t="s">
        <v>32</v>
      </c>
      <c r="L4783" t="s">
        <v>189</v>
      </c>
    </row>
    <row r="4784" spans="1:12" x14ac:dyDescent="0.25">
      <c r="A4784" t="s">
        <v>214</v>
      </c>
      <c r="B4784">
        <v>2022</v>
      </c>
      <c r="C4784" t="s">
        <v>120</v>
      </c>
      <c r="D4784" s="9" t="s">
        <v>148</v>
      </c>
      <c r="E4784" s="10">
        <v>16</v>
      </c>
      <c r="I4784" t="s">
        <v>18</v>
      </c>
      <c r="J4784" t="s">
        <v>38</v>
      </c>
      <c r="L4784" t="s">
        <v>186</v>
      </c>
    </row>
    <row r="4785" spans="1:12" x14ac:dyDescent="0.25">
      <c r="A4785" t="s">
        <v>214</v>
      </c>
      <c r="B4785">
        <v>2022</v>
      </c>
      <c r="C4785" t="s">
        <v>120</v>
      </c>
      <c r="D4785" s="9" t="s">
        <v>138</v>
      </c>
      <c r="E4785" s="10">
        <v>11</v>
      </c>
      <c r="I4785" t="s">
        <v>10</v>
      </c>
      <c r="J4785" t="s">
        <v>34</v>
      </c>
      <c r="L4785" t="s">
        <v>186</v>
      </c>
    </row>
    <row r="4786" spans="1:12" x14ac:dyDescent="0.25">
      <c r="A4786" t="s">
        <v>214</v>
      </c>
      <c r="B4786">
        <v>2022</v>
      </c>
      <c r="C4786" t="s">
        <v>120</v>
      </c>
      <c r="D4786" s="9" t="s">
        <v>35</v>
      </c>
      <c r="E4786" s="10">
        <v>11</v>
      </c>
      <c r="I4786" t="s">
        <v>18</v>
      </c>
      <c r="J4786" t="s">
        <v>36</v>
      </c>
      <c r="L4786" t="s">
        <v>187</v>
      </c>
    </row>
    <row r="4787" spans="1:12" x14ac:dyDescent="0.25">
      <c r="A4787" t="s">
        <v>214</v>
      </c>
      <c r="B4787">
        <v>2022</v>
      </c>
      <c r="C4787" t="s">
        <v>120</v>
      </c>
      <c r="D4787" s="9" t="s">
        <v>134</v>
      </c>
      <c r="E4787" s="10">
        <v>11</v>
      </c>
      <c r="I4787" t="s">
        <v>18</v>
      </c>
      <c r="J4787" t="s">
        <v>19</v>
      </c>
      <c r="L4787" t="s">
        <v>186</v>
      </c>
    </row>
    <row r="4788" spans="1:12" x14ac:dyDescent="0.25">
      <c r="A4788" t="s">
        <v>214</v>
      </c>
      <c r="B4788">
        <v>2022</v>
      </c>
      <c r="C4788" t="s">
        <v>120</v>
      </c>
      <c r="D4788" s="9" t="s">
        <v>59</v>
      </c>
      <c r="E4788" s="10">
        <v>3</v>
      </c>
      <c r="I4788" t="s">
        <v>18</v>
      </c>
      <c r="J4788" t="s">
        <v>38</v>
      </c>
      <c r="L4788" t="s">
        <v>186</v>
      </c>
    </row>
    <row r="4789" spans="1:12" x14ac:dyDescent="0.25">
      <c r="A4789" t="s">
        <v>214</v>
      </c>
      <c r="B4789">
        <v>2022</v>
      </c>
      <c r="C4789" t="s">
        <v>120</v>
      </c>
      <c r="D4789" s="9" t="s">
        <v>159</v>
      </c>
      <c r="E4789" s="10">
        <v>1</v>
      </c>
      <c r="I4789" t="s">
        <v>10</v>
      </c>
      <c r="J4789" t="s">
        <v>13</v>
      </c>
      <c r="L4789" t="s">
        <v>189</v>
      </c>
    </row>
    <row r="4790" spans="1:12" x14ac:dyDescent="0.25">
      <c r="A4790" t="s">
        <v>214</v>
      </c>
      <c r="B4790">
        <v>2022</v>
      </c>
      <c r="C4790" t="s">
        <v>120</v>
      </c>
      <c r="D4790" s="9" t="s">
        <v>52</v>
      </c>
      <c r="E4790" s="10">
        <v>1</v>
      </c>
      <c r="I4790" t="s">
        <v>18</v>
      </c>
      <c r="J4790" t="s">
        <v>36</v>
      </c>
      <c r="L4790" t="s">
        <v>186</v>
      </c>
    </row>
    <row r="4791" spans="1:12" x14ac:dyDescent="0.25">
      <c r="A4791" t="s">
        <v>214</v>
      </c>
      <c r="B4791">
        <v>2022</v>
      </c>
      <c r="C4791" t="s">
        <v>120</v>
      </c>
      <c r="D4791" s="9" t="s">
        <v>47</v>
      </c>
      <c r="E4791" s="10">
        <v>3</v>
      </c>
      <c r="I4791" t="s">
        <v>18</v>
      </c>
      <c r="J4791" t="s">
        <v>34</v>
      </c>
      <c r="L4791" t="s">
        <v>186</v>
      </c>
    </row>
    <row r="4792" spans="1:12" x14ac:dyDescent="0.25">
      <c r="A4792" t="s">
        <v>214</v>
      </c>
      <c r="B4792">
        <v>2022</v>
      </c>
      <c r="C4792" t="s">
        <v>120</v>
      </c>
      <c r="D4792" s="9" t="s">
        <v>37</v>
      </c>
      <c r="E4792" s="10">
        <v>15</v>
      </c>
      <c r="I4792" t="s">
        <v>10</v>
      </c>
      <c r="J4792" t="s">
        <v>38</v>
      </c>
      <c r="L4792" t="s">
        <v>187</v>
      </c>
    </row>
    <row r="4793" spans="1:12" x14ac:dyDescent="0.25">
      <c r="A4793" t="s">
        <v>214</v>
      </c>
      <c r="B4793">
        <v>2022</v>
      </c>
      <c r="C4793" t="s">
        <v>120</v>
      </c>
      <c r="D4793" s="9" t="s">
        <v>58</v>
      </c>
      <c r="E4793" s="10">
        <v>2</v>
      </c>
      <c r="I4793" t="s">
        <v>18</v>
      </c>
      <c r="J4793" t="s">
        <v>38</v>
      </c>
      <c r="L4793" t="s">
        <v>189</v>
      </c>
    </row>
    <row r="4794" spans="1:12" x14ac:dyDescent="0.25">
      <c r="A4794" t="s">
        <v>214</v>
      </c>
      <c r="B4794">
        <v>2022</v>
      </c>
      <c r="C4794" t="s">
        <v>120</v>
      </c>
      <c r="D4794" s="9" t="s">
        <v>48</v>
      </c>
      <c r="E4794" s="10">
        <v>1</v>
      </c>
      <c r="I4794" t="s">
        <v>18</v>
      </c>
      <c r="J4794" t="s">
        <v>19</v>
      </c>
      <c r="L4794" t="s">
        <v>188</v>
      </c>
    </row>
    <row r="4795" spans="1:12" x14ac:dyDescent="0.25">
      <c r="A4795" t="s">
        <v>214</v>
      </c>
      <c r="B4795">
        <v>2022</v>
      </c>
      <c r="C4795" t="s">
        <v>120</v>
      </c>
      <c r="D4795" s="9" t="s">
        <v>79</v>
      </c>
      <c r="E4795" s="10">
        <v>4</v>
      </c>
      <c r="I4795" t="s">
        <v>18</v>
      </c>
      <c r="J4795" t="s">
        <v>45</v>
      </c>
      <c r="L4795" t="s">
        <v>188</v>
      </c>
    </row>
    <row r="4796" spans="1:12" x14ac:dyDescent="0.25">
      <c r="A4796" t="s">
        <v>214</v>
      </c>
      <c r="B4796">
        <v>2022</v>
      </c>
      <c r="C4796" t="s">
        <v>120</v>
      </c>
      <c r="D4796" s="9" t="s">
        <v>80</v>
      </c>
      <c r="E4796" s="10">
        <v>2</v>
      </c>
      <c r="I4796" t="s">
        <v>10</v>
      </c>
      <c r="J4796" t="s">
        <v>26</v>
      </c>
      <c r="L4796" t="s">
        <v>189</v>
      </c>
    </row>
    <row r="4797" spans="1:12" x14ac:dyDescent="0.25">
      <c r="A4797" t="s">
        <v>214</v>
      </c>
      <c r="B4797">
        <v>2022</v>
      </c>
      <c r="C4797" t="s">
        <v>120</v>
      </c>
      <c r="D4797" s="9" t="s">
        <v>130</v>
      </c>
      <c r="E4797" s="10">
        <v>7</v>
      </c>
      <c r="I4797" t="s">
        <v>10</v>
      </c>
      <c r="J4797" t="s">
        <v>11</v>
      </c>
      <c r="L4797" t="s">
        <v>186</v>
      </c>
    </row>
    <row r="4798" spans="1:12" x14ac:dyDescent="0.25">
      <c r="A4798" t="s">
        <v>214</v>
      </c>
      <c r="B4798">
        <v>2022</v>
      </c>
      <c r="C4798" t="s">
        <v>120</v>
      </c>
      <c r="D4798" s="9" t="s">
        <v>27</v>
      </c>
      <c r="E4798" s="10">
        <v>5</v>
      </c>
      <c r="I4798" t="s">
        <v>18</v>
      </c>
      <c r="J4798" t="s">
        <v>28</v>
      </c>
      <c r="L4798" t="s">
        <v>188</v>
      </c>
    </row>
    <row r="4799" spans="1:12" x14ac:dyDescent="0.25">
      <c r="A4799" t="s">
        <v>214</v>
      </c>
      <c r="B4799">
        <v>2022</v>
      </c>
      <c r="C4799" t="s">
        <v>120</v>
      </c>
      <c r="D4799" s="9" t="s">
        <v>154</v>
      </c>
      <c r="E4799" s="10">
        <v>3</v>
      </c>
      <c r="I4799" t="s">
        <v>18</v>
      </c>
      <c r="J4799" t="s">
        <v>36</v>
      </c>
      <c r="L4799" t="s">
        <v>186</v>
      </c>
    </row>
    <row r="4800" spans="1:12" x14ac:dyDescent="0.25">
      <c r="A4800" t="s">
        <v>214</v>
      </c>
      <c r="B4800">
        <v>2022</v>
      </c>
      <c r="C4800" t="s">
        <v>120</v>
      </c>
      <c r="D4800" s="9" t="s">
        <v>145</v>
      </c>
      <c r="E4800" s="10">
        <v>2</v>
      </c>
      <c r="I4800" t="s">
        <v>18</v>
      </c>
      <c r="J4800" t="s">
        <v>19</v>
      </c>
      <c r="L4800" t="s">
        <v>188</v>
      </c>
    </row>
    <row r="4801" spans="1:12" x14ac:dyDescent="0.25">
      <c r="A4801" t="s">
        <v>214</v>
      </c>
      <c r="B4801">
        <v>2022</v>
      </c>
      <c r="C4801" t="s">
        <v>120</v>
      </c>
      <c r="D4801" s="9" t="s">
        <v>69</v>
      </c>
      <c r="E4801" s="10">
        <v>7</v>
      </c>
      <c r="I4801" t="s">
        <v>18</v>
      </c>
      <c r="J4801" t="s">
        <v>19</v>
      </c>
      <c r="L4801" t="s">
        <v>186</v>
      </c>
    </row>
    <row r="4802" spans="1:12" x14ac:dyDescent="0.25">
      <c r="A4802" t="s">
        <v>214</v>
      </c>
      <c r="B4802">
        <v>2022</v>
      </c>
      <c r="C4802" t="s">
        <v>120</v>
      </c>
      <c r="D4802" s="9" t="s">
        <v>51</v>
      </c>
      <c r="E4802" s="10">
        <v>3</v>
      </c>
      <c r="I4802" t="s">
        <v>15</v>
      </c>
      <c r="J4802" t="s">
        <v>42</v>
      </c>
      <c r="L4802" t="s">
        <v>186</v>
      </c>
    </row>
    <row r="4803" spans="1:12" x14ac:dyDescent="0.25">
      <c r="A4803" t="s">
        <v>214</v>
      </c>
      <c r="B4803">
        <v>2022</v>
      </c>
      <c r="C4803" t="s">
        <v>120</v>
      </c>
      <c r="D4803" s="9" t="s">
        <v>73</v>
      </c>
      <c r="E4803" s="10">
        <v>1</v>
      </c>
      <c r="I4803" t="s">
        <v>18</v>
      </c>
      <c r="J4803" t="s">
        <v>19</v>
      </c>
      <c r="L4803" t="s">
        <v>186</v>
      </c>
    </row>
    <row r="4804" spans="1:12" x14ac:dyDescent="0.25">
      <c r="A4804" t="s">
        <v>214</v>
      </c>
      <c r="B4804">
        <v>2022</v>
      </c>
      <c r="C4804" t="s">
        <v>120</v>
      </c>
      <c r="D4804" s="9" t="s">
        <v>136</v>
      </c>
      <c r="E4804" s="10">
        <v>1</v>
      </c>
      <c r="I4804" t="s">
        <v>18</v>
      </c>
      <c r="J4804" t="s">
        <v>16</v>
      </c>
      <c r="L4804" t="s">
        <v>189</v>
      </c>
    </row>
    <row r="4805" spans="1:12" x14ac:dyDescent="0.25">
      <c r="A4805" t="s">
        <v>214</v>
      </c>
      <c r="B4805">
        <v>2022</v>
      </c>
      <c r="C4805" t="s">
        <v>120</v>
      </c>
      <c r="D4805" s="9" t="s">
        <v>155</v>
      </c>
      <c r="E4805" s="10">
        <v>5</v>
      </c>
      <c r="I4805" t="s">
        <v>18</v>
      </c>
      <c r="J4805" t="s">
        <v>16</v>
      </c>
      <c r="L4805" t="s">
        <v>186</v>
      </c>
    </row>
    <row r="4806" spans="1:12" x14ac:dyDescent="0.25">
      <c r="A4806" t="s">
        <v>214</v>
      </c>
      <c r="B4806">
        <v>2022</v>
      </c>
      <c r="C4806" t="s">
        <v>120</v>
      </c>
      <c r="D4806" s="9" t="s">
        <v>25</v>
      </c>
      <c r="E4806" s="10">
        <v>3</v>
      </c>
      <c r="I4806" t="s">
        <v>10</v>
      </c>
      <c r="J4806" t="s">
        <v>26</v>
      </c>
      <c r="L4806" t="s">
        <v>186</v>
      </c>
    </row>
    <row r="4807" spans="1:12" x14ac:dyDescent="0.25">
      <c r="A4807" t="s">
        <v>214</v>
      </c>
      <c r="B4807">
        <v>2022</v>
      </c>
      <c r="C4807" t="s">
        <v>120</v>
      </c>
      <c r="D4807" s="9" t="s">
        <v>60</v>
      </c>
      <c r="E4807" s="10">
        <v>3</v>
      </c>
      <c r="I4807" t="s">
        <v>10</v>
      </c>
      <c r="J4807" t="s">
        <v>42</v>
      </c>
      <c r="L4807" t="s">
        <v>188</v>
      </c>
    </row>
    <row r="4808" spans="1:12" x14ac:dyDescent="0.25">
      <c r="A4808" t="s">
        <v>214</v>
      </c>
      <c r="B4808">
        <v>2022</v>
      </c>
      <c r="C4808" t="s">
        <v>120</v>
      </c>
      <c r="D4808" s="9" t="s">
        <v>56</v>
      </c>
      <c r="E4808" s="10">
        <v>2</v>
      </c>
      <c r="I4808" t="s">
        <v>10</v>
      </c>
      <c r="J4808" t="s">
        <v>11</v>
      </c>
      <c r="L4808" t="s">
        <v>189</v>
      </c>
    </row>
    <row r="4809" spans="1:12" x14ac:dyDescent="0.25">
      <c r="A4809" t="s">
        <v>214</v>
      </c>
      <c r="B4809">
        <v>2022</v>
      </c>
      <c r="C4809" t="s">
        <v>120</v>
      </c>
      <c r="D4809" s="9" t="s">
        <v>142</v>
      </c>
      <c r="E4809" s="10">
        <v>3</v>
      </c>
      <c r="I4809" t="s">
        <v>18</v>
      </c>
      <c r="J4809" t="s">
        <v>34</v>
      </c>
      <c r="L4809" t="s">
        <v>186</v>
      </c>
    </row>
    <row r="4810" spans="1:12" x14ac:dyDescent="0.25">
      <c r="A4810" t="s">
        <v>214</v>
      </c>
      <c r="B4810">
        <v>2022</v>
      </c>
      <c r="C4810" t="s">
        <v>120</v>
      </c>
      <c r="D4810" s="9" t="s">
        <v>131</v>
      </c>
      <c r="E4810" s="10">
        <v>6</v>
      </c>
      <c r="I4810" t="s">
        <v>10</v>
      </c>
      <c r="J4810" t="s">
        <v>45</v>
      </c>
      <c r="L4810" t="s">
        <v>186</v>
      </c>
    </row>
    <row r="4811" spans="1:12" x14ac:dyDescent="0.25">
      <c r="A4811" t="s">
        <v>214</v>
      </c>
      <c r="B4811">
        <v>2022</v>
      </c>
      <c r="C4811" t="s">
        <v>120</v>
      </c>
      <c r="D4811" s="9" t="s">
        <v>156</v>
      </c>
      <c r="E4811" s="10">
        <v>1</v>
      </c>
      <c r="I4811" t="s">
        <v>10</v>
      </c>
      <c r="J4811" t="s">
        <v>21</v>
      </c>
      <c r="L4811" t="s">
        <v>186</v>
      </c>
    </row>
    <row r="4812" spans="1:12" x14ac:dyDescent="0.25">
      <c r="A4812" t="s">
        <v>214</v>
      </c>
      <c r="B4812">
        <v>2022</v>
      </c>
      <c r="C4812" t="s">
        <v>120</v>
      </c>
      <c r="D4812" s="9" t="s">
        <v>39</v>
      </c>
      <c r="E4812" s="10">
        <v>7</v>
      </c>
      <c r="I4812" t="s">
        <v>10</v>
      </c>
      <c r="J4812" t="s">
        <v>21</v>
      </c>
      <c r="L4812" t="s">
        <v>188</v>
      </c>
    </row>
    <row r="4813" spans="1:12" x14ac:dyDescent="0.25">
      <c r="A4813" t="s">
        <v>214</v>
      </c>
      <c r="B4813">
        <v>2022</v>
      </c>
      <c r="C4813" t="s">
        <v>120</v>
      </c>
      <c r="D4813" s="9" t="s">
        <v>160</v>
      </c>
      <c r="E4813" s="10">
        <v>1</v>
      </c>
      <c r="I4813" t="s">
        <v>18</v>
      </c>
      <c r="J4813" t="s">
        <v>16</v>
      </c>
      <c r="L4813" t="s">
        <v>189</v>
      </c>
    </row>
    <row r="4814" spans="1:12" x14ac:dyDescent="0.25">
      <c r="A4814" t="s">
        <v>214</v>
      </c>
      <c r="B4814">
        <v>2022</v>
      </c>
      <c r="C4814" t="s">
        <v>120</v>
      </c>
      <c r="D4814" s="9" t="s">
        <v>31</v>
      </c>
      <c r="E4814" s="10">
        <v>4</v>
      </c>
      <c r="I4814" t="s">
        <v>10</v>
      </c>
      <c r="J4814" t="s">
        <v>32</v>
      </c>
      <c r="L4814" t="s">
        <v>186</v>
      </c>
    </row>
    <row r="4815" spans="1:12" x14ac:dyDescent="0.25">
      <c r="A4815" t="s">
        <v>214</v>
      </c>
      <c r="B4815">
        <v>2022</v>
      </c>
      <c r="C4815" t="s">
        <v>120</v>
      </c>
      <c r="D4815" s="9" t="s">
        <v>54</v>
      </c>
      <c r="E4815" s="10">
        <v>1</v>
      </c>
      <c r="I4815" t="s">
        <v>10</v>
      </c>
      <c r="J4815" t="s">
        <v>34</v>
      </c>
      <c r="L4815" t="s">
        <v>189</v>
      </c>
    </row>
    <row r="4816" spans="1:12" x14ac:dyDescent="0.25">
      <c r="A4816" t="s">
        <v>214</v>
      </c>
      <c r="B4816">
        <v>2022</v>
      </c>
      <c r="C4816" t="s">
        <v>120</v>
      </c>
      <c r="D4816" s="9" t="s">
        <v>12</v>
      </c>
      <c r="E4816" s="10">
        <v>5</v>
      </c>
      <c r="I4816" t="s">
        <v>10</v>
      </c>
      <c r="J4816" t="s">
        <v>13</v>
      </c>
      <c r="L4816" t="s">
        <v>188</v>
      </c>
    </row>
    <row r="4817" spans="1:12" x14ac:dyDescent="0.25">
      <c r="A4817" t="s">
        <v>214</v>
      </c>
      <c r="B4817">
        <v>2022</v>
      </c>
      <c r="C4817" t="s">
        <v>120</v>
      </c>
      <c r="D4817" s="9" t="s">
        <v>9</v>
      </c>
      <c r="E4817" s="10">
        <v>2</v>
      </c>
      <c r="I4817" t="s">
        <v>10</v>
      </c>
      <c r="J4817" t="s">
        <v>11</v>
      </c>
      <c r="L4817" t="s">
        <v>186</v>
      </c>
    </row>
    <row r="4818" spans="1:12" x14ac:dyDescent="0.25">
      <c r="A4818" t="s">
        <v>214</v>
      </c>
      <c r="B4818">
        <v>2022</v>
      </c>
      <c r="C4818" t="s">
        <v>120</v>
      </c>
      <c r="D4818" s="9" t="s">
        <v>78</v>
      </c>
      <c r="E4818" s="10">
        <v>2</v>
      </c>
      <c r="I4818" t="s">
        <v>10</v>
      </c>
      <c r="J4818" t="s">
        <v>32</v>
      </c>
      <c r="L4818" t="s">
        <v>189</v>
      </c>
    </row>
    <row r="4819" spans="1:12" x14ac:dyDescent="0.25">
      <c r="A4819" t="s">
        <v>214</v>
      </c>
      <c r="B4819">
        <v>2022</v>
      </c>
      <c r="C4819" t="s">
        <v>120</v>
      </c>
      <c r="D4819" s="9" t="s">
        <v>135</v>
      </c>
      <c r="E4819" s="10">
        <v>2</v>
      </c>
      <c r="I4819" t="s">
        <v>18</v>
      </c>
      <c r="J4819" t="s">
        <v>19</v>
      </c>
      <c r="L4819" t="s">
        <v>189</v>
      </c>
    </row>
    <row r="4820" spans="1:12" x14ac:dyDescent="0.25">
      <c r="A4820" t="s">
        <v>214</v>
      </c>
      <c r="B4820">
        <v>2022</v>
      </c>
      <c r="C4820" t="s">
        <v>120</v>
      </c>
      <c r="D4820" s="9" t="s">
        <v>61</v>
      </c>
      <c r="E4820" s="10">
        <v>1</v>
      </c>
      <c r="I4820" t="s">
        <v>18</v>
      </c>
      <c r="J4820" t="s">
        <v>38</v>
      </c>
      <c r="L4820" t="s">
        <v>186</v>
      </c>
    </row>
    <row r="4821" spans="1:12" x14ac:dyDescent="0.25">
      <c r="A4821" t="s">
        <v>214</v>
      </c>
      <c r="B4821">
        <v>2022</v>
      </c>
      <c r="C4821" t="s">
        <v>120</v>
      </c>
      <c r="D4821" s="9" t="s">
        <v>24</v>
      </c>
      <c r="E4821" s="10">
        <v>1</v>
      </c>
      <c r="I4821" t="s">
        <v>15</v>
      </c>
      <c r="J4821" t="s">
        <v>16</v>
      </c>
      <c r="L4821" t="s">
        <v>186</v>
      </c>
    </row>
    <row r="4822" spans="1:12" x14ac:dyDescent="0.25">
      <c r="A4822" t="s">
        <v>214</v>
      </c>
      <c r="B4822">
        <v>2022</v>
      </c>
      <c r="C4822" t="s">
        <v>120</v>
      </c>
      <c r="D4822" s="9" t="s">
        <v>75</v>
      </c>
      <c r="E4822" s="10">
        <v>1</v>
      </c>
      <c r="I4822" t="s">
        <v>18</v>
      </c>
      <c r="J4822" t="s">
        <v>19</v>
      </c>
      <c r="L4822" t="s">
        <v>189</v>
      </c>
    </row>
    <row r="4823" spans="1:12" x14ac:dyDescent="0.25">
      <c r="A4823" t="s">
        <v>214</v>
      </c>
      <c r="B4823">
        <v>2022</v>
      </c>
      <c r="C4823" t="s">
        <v>121</v>
      </c>
      <c r="D4823" s="9" t="s">
        <v>62</v>
      </c>
      <c r="E4823" s="10">
        <v>6</v>
      </c>
      <c r="I4823" t="s">
        <v>18</v>
      </c>
      <c r="J4823" t="s">
        <v>16</v>
      </c>
      <c r="L4823" t="s">
        <v>186</v>
      </c>
    </row>
    <row r="4824" spans="1:12" x14ac:dyDescent="0.25">
      <c r="A4824" t="s">
        <v>214</v>
      </c>
      <c r="B4824">
        <v>2022</v>
      </c>
      <c r="C4824" t="s">
        <v>121</v>
      </c>
      <c r="D4824" s="9" t="s">
        <v>155</v>
      </c>
      <c r="E4824" s="10">
        <v>6</v>
      </c>
      <c r="I4824" t="s">
        <v>18</v>
      </c>
      <c r="J4824" t="s">
        <v>16</v>
      </c>
      <c r="L4824" t="s">
        <v>186</v>
      </c>
    </row>
    <row r="4825" spans="1:12" x14ac:dyDescent="0.25">
      <c r="A4825" t="s">
        <v>214</v>
      </c>
      <c r="B4825">
        <v>2022</v>
      </c>
      <c r="C4825" t="s">
        <v>121</v>
      </c>
      <c r="D4825" s="9" t="s">
        <v>134</v>
      </c>
      <c r="E4825" s="10">
        <v>4</v>
      </c>
      <c r="I4825" t="s">
        <v>18</v>
      </c>
      <c r="J4825" t="s">
        <v>19</v>
      </c>
      <c r="L4825" t="s">
        <v>186</v>
      </c>
    </row>
    <row r="4826" spans="1:12" x14ac:dyDescent="0.25">
      <c r="A4826" t="s">
        <v>214</v>
      </c>
      <c r="B4826">
        <v>2022</v>
      </c>
      <c r="C4826" t="s">
        <v>121</v>
      </c>
      <c r="D4826" s="9" t="s">
        <v>60</v>
      </c>
      <c r="E4826" s="10">
        <v>3</v>
      </c>
      <c r="I4826" t="s">
        <v>10</v>
      </c>
      <c r="J4826" t="s">
        <v>42</v>
      </c>
      <c r="L4826" t="s">
        <v>188</v>
      </c>
    </row>
    <row r="4827" spans="1:12" x14ac:dyDescent="0.25">
      <c r="A4827" t="s">
        <v>214</v>
      </c>
      <c r="B4827">
        <v>2022</v>
      </c>
      <c r="C4827" t="s">
        <v>121</v>
      </c>
      <c r="D4827" s="9" t="s">
        <v>20</v>
      </c>
      <c r="E4827" s="10">
        <v>4</v>
      </c>
      <c r="I4827" t="s">
        <v>10</v>
      </c>
      <c r="J4827" t="s">
        <v>21</v>
      </c>
      <c r="L4827" t="s">
        <v>186</v>
      </c>
    </row>
    <row r="4828" spans="1:12" x14ac:dyDescent="0.25">
      <c r="A4828" t="s">
        <v>214</v>
      </c>
      <c r="B4828">
        <v>2022</v>
      </c>
      <c r="C4828" t="s">
        <v>121</v>
      </c>
      <c r="D4828" s="9" t="s">
        <v>27</v>
      </c>
      <c r="E4828" s="10">
        <v>11</v>
      </c>
      <c r="I4828" t="s">
        <v>18</v>
      </c>
      <c r="J4828" t="s">
        <v>28</v>
      </c>
      <c r="L4828" t="s">
        <v>188</v>
      </c>
    </row>
    <row r="4829" spans="1:12" x14ac:dyDescent="0.25">
      <c r="A4829" t="s">
        <v>214</v>
      </c>
      <c r="B4829">
        <v>2022</v>
      </c>
      <c r="C4829" t="s">
        <v>121</v>
      </c>
      <c r="D4829" s="9" t="s">
        <v>25</v>
      </c>
      <c r="E4829" s="10">
        <v>3</v>
      </c>
      <c r="I4829" t="s">
        <v>10</v>
      </c>
      <c r="J4829" t="s">
        <v>26</v>
      </c>
      <c r="L4829" t="s">
        <v>186</v>
      </c>
    </row>
    <row r="4830" spans="1:12" x14ac:dyDescent="0.25">
      <c r="A4830" t="s">
        <v>214</v>
      </c>
      <c r="B4830">
        <v>2022</v>
      </c>
      <c r="C4830" t="s">
        <v>121</v>
      </c>
      <c r="D4830" s="9" t="s">
        <v>136</v>
      </c>
      <c r="E4830" s="10">
        <v>6</v>
      </c>
      <c r="I4830" t="s">
        <v>18</v>
      </c>
      <c r="J4830" t="s">
        <v>16</v>
      </c>
      <c r="L4830" t="s">
        <v>189</v>
      </c>
    </row>
    <row r="4831" spans="1:12" x14ac:dyDescent="0.25">
      <c r="A4831" t="s">
        <v>214</v>
      </c>
      <c r="B4831">
        <v>2022</v>
      </c>
      <c r="C4831" t="s">
        <v>121</v>
      </c>
      <c r="D4831" s="9" t="s">
        <v>52</v>
      </c>
      <c r="E4831" s="10">
        <v>4</v>
      </c>
      <c r="I4831" t="s">
        <v>18</v>
      </c>
      <c r="J4831" t="s">
        <v>36</v>
      </c>
      <c r="L4831" t="s">
        <v>186</v>
      </c>
    </row>
    <row r="4832" spans="1:12" x14ac:dyDescent="0.25">
      <c r="A4832" t="s">
        <v>214</v>
      </c>
      <c r="B4832">
        <v>2022</v>
      </c>
      <c r="C4832" t="s">
        <v>121</v>
      </c>
      <c r="D4832" s="9" t="s">
        <v>159</v>
      </c>
      <c r="E4832" s="10">
        <v>12</v>
      </c>
      <c r="I4832" t="s">
        <v>10</v>
      </c>
      <c r="J4832" t="s">
        <v>13</v>
      </c>
      <c r="L4832" t="s">
        <v>189</v>
      </c>
    </row>
    <row r="4833" spans="1:12" x14ac:dyDescent="0.25">
      <c r="A4833" t="s">
        <v>214</v>
      </c>
      <c r="B4833">
        <v>2022</v>
      </c>
      <c r="C4833" t="s">
        <v>121</v>
      </c>
      <c r="D4833" s="9" t="s">
        <v>50</v>
      </c>
      <c r="E4833" s="10">
        <v>10</v>
      </c>
      <c r="I4833" t="s">
        <v>15</v>
      </c>
      <c r="J4833" t="s">
        <v>42</v>
      </c>
      <c r="L4833" t="s">
        <v>188</v>
      </c>
    </row>
    <row r="4834" spans="1:12" x14ac:dyDescent="0.25">
      <c r="A4834" t="s">
        <v>214</v>
      </c>
      <c r="B4834">
        <v>2022</v>
      </c>
      <c r="C4834" t="s">
        <v>121</v>
      </c>
      <c r="D4834" s="9" t="s">
        <v>137</v>
      </c>
      <c r="E4834" s="10">
        <v>13</v>
      </c>
      <c r="I4834" t="s">
        <v>10</v>
      </c>
      <c r="J4834" t="s">
        <v>45</v>
      </c>
      <c r="L4834" t="s">
        <v>188</v>
      </c>
    </row>
    <row r="4835" spans="1:12" x14ac:dyDescent="0.25">
      <c r="A4835" t="s">
        <v>214</v>
      </c>
      <c r="B4835">
        <v>2022</v>
      </c>
      <c r="C4835" t="s">
        <v>121</v>
      </c>
      <c r="D4835" s="9" t="s">
        <v>87</v>
      </c>
      <c r="E4835" s="10">
        <v>17</v>
      </c>
      <c r="I4835" t="s">
        <v>18</v>
      </c>
      <c r="J4835" t="s">
        <v>19</v>
      </c>
      <c r="L4835" t="s">
        <v>188</v>
      </c>
    </row>
    <row r="4836" spans="1:12" x14ac:dyDescent="0.25">
      <c r="A4836" t="s">
        <v>214</v>
      </c>
      <c r="B4836">
        <v>2022</v>
      </c>
      <c r="C4836" t="s">
        <v>121</v>
      </c>
      <c r="D4836" s="9" t="s">
        <v>80</v>
      </c>
      <c r="E4836" s="10">
        <v>3</v>
      </c>
      <c r="I4836" t="s">
        <v>10</v>
      </c>
      <c r="J4836" t="s">
        <v>26</v>
      </c>
      <c r="L4836" t="s">
        <v>189</v>
      </c>
    </row>
    <row r="4837" spans="1:12" x14ac:dyDescent="0.25">
      <c r="A4837" t="s">
        <v>214</v>
      </c>
      <c r="B4837">
        <v>2022</v>
      </c>
      <c r="C4837" t="s">
        <v>121</v>
      </c>
      <c r="D4837" s="9" t="s">
        <v>148</v>
      </c>
      <c r="E4837" s="10">
        <v>8</v>
      </c>
      <c r="I4837" t="s">
        <v>18</v>
      </c>
      <c r="J4837" t="s">
        <v>38</v>
      </c>
      <c r="L4837" t="s">
        <v>186</v>
      </c>
    </row>
    <row r="4838" spans="1:12" x14ac:dyDescent="0.25">
      <c r="A4838" t="s">
        <v>214</v>
      </c>
      <c r="B4838">
        <v>2022</v>
      </c>
      <c r="C4838" t="s">
        <v>121</v>
      </c>
      <c r="D4838" s="9" t="s">
        <v>22</v>
      </c>
      <c r="E4838" s="10">
        <v>15</v>
      </c>
      <c r="I4838" t="s">
        <v>15</v>
      </c>
      <c r="J4838" t="s">
        <v>16</v>
      </c>
      <c r="L4838" t="s">
        <v>187</v>
      </c>
    </row>
    <row r="4839" spans="1:12" x14ac:dyDescent="0.25">
      <c r="A4839" t="s">
        <v>214</v>
      </c>
      <c r="B4839">
        <v>2022</v>
      </c>
      <c r="C4839" t="s">
        <v>121</v>
      </c>
      <c r="D4839" s="9" t="s">
        <v>12</v>
      </c>
      <c r="E4839" s="10">
        <v>10</v>
      </c>
      <c r="I4839" t="s">
        <v>10</v>
      </c>
      <c r="J4839" t="s">
        <v>13</v>
      </c>
      <c r="L4839" t="s">
        <v>188</v>
      </c>
    </row>
    <row r="4840" spans="1:12" x14ac:dyDescent="0.25">
      <c r="A4840" t="s">
        <v>214</v>
      </c>
      <c r="B4840">
        <v>2022</v>
      </c>
      <c r="C4840" t="s">
        <v>121</v>
      </c>
      <c r="D4840" s="9" t="s">
        <v>29</v>
      </c>
      <c r="E4840" s="10">
        <v>4</v>
      </c>
      <c r="I4840" t="s">
        <v>10</v>
      </c>
      <c r="J4840" t="s">
        <v>21</v>
      </c>
      <c r="L4840" t="s">
        <v>188</v>
      </c>
    </row>
    <row r="4841" spans="1:12" x14ac:dyDescent="0.25">
      <c r="A4841" t="s">
        <v>214</v>
      </c>
      <c r="B4841">
        <v>2022</v>
      </c>
      <c r="C4841" t="s">
        <v>121</v>
      </c>
      <c r="D4841" s="9" t="s">
        <v>9</v>
      </c>
      <c r="E4841" s="10">
        <v>3</v>
      </c>
      <c r="I4841" t="s">
        <v>10</v>
      </c>
      <c r="J4841" t="s">
        <v>11</v>
      </c>
      <c r="L4841" t="s">
        <v>186</v>
      </c>
    </row>
    <row r="4842" spans="1:12" x14ac:dyDescent="0.25">
      <c r="A4842" t="s">
        <v>214</v>
      </c>
      <c r="B4842">
        <v>2022</v>
      </c>
      <c r="C4842" t="s">
        <v>121</v>
      </c>
      <c r="D4842" s="9" t="s">
        <v>149</v>
      </c>
      <c r="E4842" s="10">
        <v>1</v>
      </c>
      <c r="I4842" t="s">
        <v>18</v>
      </c>
      <c r="J4842" t="s">
        <v>16</v>
      </c>
      <c r="L4842" t="s">
        <v>189</v>
      </c>
    </row>
    <row r="4843" spans="1:12" x14ac:dyDescent="0.25">
      <c r="A4843" t="s">
        <v>214</v>
      </c>
      <c r="B4843">
        <v>2022</v>
      </c>
      <c r="C4843" t="s">
        <v>121</v>
      </c>
      <c r="D4843" s="9" t="s">
        <v>37</v>
      </c>
      <c r="E4843" s="10">
        <v>10</v>
      </c>
      <c r="I4843" t="s">
        <v>10</v>
      </c>
      <c r="J4843" t="s">
        <v>38</v>
      </c>
      <c r="L4843" t="s">
        <v>187</v>
      </c>
    </row>
    <row r="4844" spans="1:12" x14ac:dyDescent="0.25">
      <c r="A4844" t="s">
        <v>214</v>
      </c>
      <c r="B4844">
        <v>2022</v>
      </c>
      <c r="C4844" t="s">
        <v>121</v>
      </c>
      <c r="D4844" s="9" t="s">
        <v>89</v>
      </c>
      <c r="E4844" s="10">
        <v>1</v>
      </c>
      <c r="I4844" t="s">
        <v>10</v>
      </c>
      <c r="J4844" t="s">
        <v>21</v>
      </c>
      <c r="L4844" t="s">
        <v>189</v>
      </c>
    </row>
    <row r="4845" spans="1:12" x14ac:dyDescent="0.25">
      <c r="A4845" t="s">
        <v>214</v>
      </c>
      <c r="B4845">
        <v>2022</v>
      </c>
      <c r="C4845" t="s">
        <v>121</v>
      </c>
      <c r="D4845" s="9" t="s">
        <v>69</v>
      </c>
      <c r="E4845" s="10">
        <v>13</v>
      </c>
      <c r="I4845" t="s">
        <v>18</v>
      </c>
      <c r="J4845" t="s">
        <v>19</v>
      </c>
      <c r="L4845" t="s">
        <v>186</v>
      </c>
    </row>
    <row r="4846" spans="1:12" x14ac:dyDescent="0.25">
      <c r="A4846" t="s">
        <v>214</v>
      </c>
      <c r="B4846">
        <v>2022</v>
      </c>
      <c r="C4846" t="s">
        <v>121</v>
      </c>
      <c r="D4846" s="9" t="s">
        <v>139</v>
      </c>
      <c r="E4846" s="10">
        <v>5</v>
      </c>
      <c r="I4846" t="s">
        <v>15</v>
      </c>
      <c r="J4846" t="s">
        <v>13</v>
      </c>
      <c r="L4846" t="s">
        <v>189</v>
      </c>
    </row>
    <row r="4847" spans="1:12" x14ac:dyDescent="0.25">
      <c r="A4847" t="s">
        <v>214</v>
      </c>
      <c r="B4847">
        <v>2022</v>
      </c>
      <c r="C4847" t="s">
        <v>121</v>
      </c>
      <c r="D4847" s="9" t="s">
        <v>31</v>
      </c>
      <c r="E4847" s="10">
        <v>3</v>
      </c>
      <c r="I4847" t="s">
        <v>10</v>
      </c>
      <c r="J4847" t="s">
        <v>32</v>
      </c>
      <c r="L4847" t="s">
        <v>186</v>
      </c>
    </row>
    <row r="4848" spans="1:12" x14ac:dyDescent="0.25">
      <c r="A4848" t="s">
        <v>214</v>
      </c>
      <c r="B4848">
        <v>2022</v>
      </c>
      <c r="C4848" t="s">
        <v>121</v>
      </c>
      <c r="D4848" s="9" t="s">
        <v>48</v>
      </c>
      <c r="E4848" s="10">
        <v>4</v>
      </c>
      <c r="I4848" t="s">
        <v>18</v>
      </c>
      <c r="J4848" t="s">
        <v>19</v>
      </c>
      <c r="L4848" t="s">
        <v>188</v>
      </c>
    </row>
    <row r="4849" spans="1:12" x14ac:dyDescent="0.25">
      <c r="A4849" t="s">
        <v>214</v>
      </c>
      <c r="B4849">
        <v>2022</v>
      </c>
      <c r="C4849" t="s">
        <v>121</v>
      </c>
      <c r="D4849" s="9" t="s">
        <v>111</v>
      </c>
      <c r="E4849" s="10">
        <v>3</v>
      </c>
      <c r="I4849" t="s">
        <v>18</v>
      </c>
      <c r="J4849" t="s">
        <v>16</v>
      </c>
      <c r="L4849" t="s">
        <v>189</v>
      </c>
    </row>
    <row r="4850" spans="1:12" x14ac:dyDescent="0.25">
      <c r="A4850" t="s">
        <v>214</v>
      </c>
      <c r="B4850">
        <v>2022</v>
      </c>
      <c r="C4850" t="s">
        <v>121</v>
      </c>
      <c r="D4850" s="9" t="s">
        <v>138</v>
      </c>
      <c r="E4850" s="10">
        <v>5</v>
      </c>
      <c r="I4850" t="s">
        <v>10</v>
      </c>
      <c r="J4850" t="s">
        <v>34</v>
      </c>
      <c r="L4850" t="s">
        <v>186</v>
      </c>
    </row>
    <row r="4851" spans="1:12" x14ac:dyDescent="0.25">
      <c r="A4851" t="s">
        <v>214</v>
      </c>
      <c r="B4851">
        <v>2022</v>
      </c>
      <c r="C4851" t="s">
        <v>121</v>
      </c>
      <c r="D4851" s="9" t="s">
        <v>59</v>
      </c>
      <c r="E4851" s="10">
        <v>1</v>
      </c>
      <c r="I4851" t="s">
        <v>18</v>
      </c>
      <c r="J4851" t="s">
        <v>38</v>
      </c>
      <c r="L4851" t="s">
        <v>186</v>
      </c>
    </row>
    <row r="4852" spans="1:12" x14ac:dyDescent="0.25">
      <c r="A4852" t="s">
        <v>214</v>
      </c>
      <c r="B4852">
        <v>2022</v>
      </c>
      <c r="C4852" t="s">
        <v>121</v>
      </c>
      <c r="D4852" s="9" t="s">
        <v>79</v>
      </c>
      <c r="E4852" s="10">
        <v>6</v>
      </c>
      <c r="I4852" t="s">
        <v>18</v>
      </c>
      <c r="J4852" t="s">
        <v>45</v>
      </c>
      <c r="L4852" t="s">
        <v>188</v>
      </c>
    </row>
    <row r="4853" spans="1:12" x14ac:dyDescent="0.25">
      <c r="A4853" t="s">
        <v>214</v>
      </c>
      <c r="B4853">
        <v>2022</v>
      </c>
      <c r="C4853" t="s">
        <v>121</v>
      </c>
      <c r="D4853" s="9" t="s">
        <v>40</v>
      </c>
      <c r="E4853" s="10">
        <v>3</v>
      </c>
      <c r="I4853" t="s">
        <v>18</v>
      </c>
      <c r="J4853" t="s">
        <v>16</v>
      </c>
      <c r="L4853" t="s">
        <v>186</v>
      </c>
    </row>
    <row r="4854" spans="1:12" x14ac:dyDescent="0.25">
      <c r="A4854" t="s">
        <v>214</v>
      </c>
      <c r="B4854">
        <v>2022</v>
      </c>
      <c r="C4854" t="s">
        <v>121</v>
      </c>
      <c r="D4854" s="9" t="s">
        <v>147</v>
      </c>
      <c r="E4854" s="10">
        <v>15</v>
      </c>
      <c r="I4854" t="s">
        <v>18</v>
      </c>
      <c r="J4854" t="s">
        <v>19</v>
      </c>
      <c r="L4854" t="s">
        <v>188</v>
      </c>
    </row>
    <row r="4855" spans="1:12" x14ac:dyDescent="0.25">
      <c r="A4855" t="s">
        <v>214</v>
      </c>
      <c r="B4855">
        <v>2022</v>
      </c>
      <c r="C4855" t="s">
        <v>121</v>
      </c>
      <c r="D4855" s="9" t="s">
        <v>153</v>
      </c>
      <c r="E4855" s="10">
        <v>4</v>
      </c>
      <c r="I4855" t="s">
        <v>18</v>
      </c>
      <c r="J4855" t="s">
        <v>19</v>
      </c>
      <c r="L4855" t="s">
        <v>189</v>
      </c>
    </row>
    <row r="4856" spans="1:12" x14ac:dyDescent="0.25">
      <c r="A4856" t="s">
        <v>214</v>
      </c>
      <c r="B4856">
        <v>2022</v>
      </c>
      <c r="C4856" t="s">
        <v>121</v>
      </c>
      <c r="D4856" s="9" t="s">
        <v>41</v>
      </c>
      <c r="E4856" s="10">
        <v>15</v>
      </c>
      <c r="I4856" t="s">
        <v>15</v>
      </c>
      <c r="J4856" t="s">
        <v>42</v>
      </c>
      <c r="L4856" t="s">
        <v>187</v>
      </c>
    </row>
    <row r="4857" spans="1:12" x14ac:dyDescent="0.25">
      <c r="A4857" t="s">
        <v>214</v>
      </c>
      <c r="B4857">
        <v>2022</v>
      </c>
      <c r="C4857" t="s">
        <v>121</v>
      </c>
      <c r="D4857" s="9" t="s">
        <v>100</v>
      </c>
      <c r="E4857" s="10">
        <v>6</v>
      </c>
      <c r="I4857" t="s">
        <v>10</v>
      </c>
      <c r="J4857" t="s">
        <v>32</v>
      </c>
      <c r="L4857" t="s">
        <v>189</v>
      </c>
    </row>
    <row r="4858" spans="1:12" x14ac:dyDescent="0.25">
      <c r="A4858" t="s">
        <v>214</v>
      </c>
      <c r="B4858">
        <v>2022</v>
      </c>
      <c r="C4858" t="s">
        <v>121</v>
      </c>
      <c r="D4858" s="9" t="s">
        <v>56</v>
      </c>
      <c r="E4858" s="10">
        <v>2</v>
      </c>
      <c r="I4858" t="s">
        <v>10</v>
      </c>
      <c r="J4858" t="s">
        <v>11</v>
      </c>
      <c r="L4858" t="s">
        <v>189</v>
      </c>
    </row>
    <row r="4859" spans="1:12" x14ac:dyDescent="0.25">
      <c r="A4859" t="s">
        <v>214</v>
      </c>
      <c r="B4859">
        <v>2022</v>
      </c>
      <c r="C4859" t="s">
        <v>121</v>
      </c>
      <c r="D4859" s="9" t="s">
        <v>156</v>
      </c>
      <c r="E4859" s="10">
        <v>3</v>
      </c>
      <c r="I4859" t="s">
        <v>10</v>
      </c>
      <c r="J4859" t="s">
        <v>21</v>
      </c>
      <c r="L4859" t="s">
        <v>186</v>
      </c>
    </row>
    <row r="4860" spans="1:12" x14ac:dyDescent="0.25">
      <c r="A4860" t="s">
        <v>214</v>
      </c>
      <c r="B4860">
        <v>2022</v>
      </c>
      <c r="C4860" t="s">
        <v>121</v>
      </c>
      <c r="D4860" s="9" t="s">
        <v>35</v>
      </c>
      <c r="E4860" s="10">
        <v>10</v>
      </c>
      <c r="I4860" t="s">
        <v>18</v>
      </c>
      <c r="J4860" t="s">
        <v>36</v>
      </c>
      <c r="L4860" t="s">
        <v>187</v>
      </c>
    </row>
    <row r="4861" spans="1:12" x14ac:dyDescent="0.25">
      <c r="A4861" t="s">
        <v>214</v>
      </c>
      <c r="B4861">
        <v>2022</v>
      </c>
      <c r="C4861" t="s">
        <v>121</v>
      </c>
      <c r="D4861" s="9" t="s">
        <v>44</v>
      </c>
      <c r="E4861" s="10">
        <v>25</v>
      </c>
      <c r="I4861" t="s">
        <v>10</v>
      </c>
      <c r="J4861" t="s">
        <v>45</v>
      </c>
      <c r="L4861" t="s">
        <v>187</v>
      </c>
    </row>
    <row r="4862" spans="1:12" x14ac:dyDescent="0.25">
      <c r="A4862" t="s">
        <v>214</v>
      </c>
      <c r="B4862">
        <v>2022</v>
      </c>
      <c r="C4862" t="s">
        <v>121</v>
      </c>
      <c r="D4862" s="9" t="s">
        <v>144</v>
      </c>
      <c r="E4862" s="10">
        <v>16</v>
      </c>
      <c r="I4862" t="s">
        <v>10</v>
      </c>
      <c r="J4862" t="s">
        <v>13</v>
      </c>
      <c r="L4862" t="s">
        <v>189</v>
      </c>
    </row>
    <row r="4863" spans="1:12" x14ac:dyDescent="0.25">
      <c r="A4863" t="s">
        <v>214</v>
      </c>
      <c r="B4863">
        <v>2022</v>
      </c>
      <c r="C4863" t="s">
        <v>121</v>
      </c>
      <c r="D4863" s="9" t="s">
        <v>160</v>
      </c>
      <c r="E4863" s="10">
        <v>4</v>
      </c>
      <c r="I4863" t="s">
        <v>18</v>
      </c>
      <c r="J4863" t="s">
        <v>16</v>
      </c>
      <c r="L4863" t="s">
        <v>189</v>
      </c>
    </row>
    <row r="4864" spans="1:12" x14ac:dyDescent="0.25">
      <c r="A4864" t="s">
        <v>214</v>
      </c>
      <c r="B4864">
        <v>2022</v>
      </c>
      <c r="C4864" t="s">
        <v>121</v>
      </c>
      <c r="D4864" s="9" t="s">
        <v>33</v>
      </c>
      <c r="E4864" s="10">
        <v>1</v>
      </c>
      <c r="I4864" t="s">
        <v>18</v>
      </c>
      <c r="J4864" t="s">
        <v>34</v>
      </c>
      <c r="L4864" t="s">
        <v>186</v>
      </c>
    </row>
    <row r="4865" spans="1:12" x14ac:dyDescent="0.25">
      <c r="A4865" t="s">
        <v>214</v>
      </c>
      <c r="B4865">
        <v>2022</v>
      </c>
      <c r="C4865" t="s">
        <v>121</v>
      </c>
      <c r="D4865" s="9" t="s">
        <v>74</v>
      </c>
      <c r="E4865" s="10">
        <v>2</v>
      </c>
      <c r="I4865" t="s">
        <v>18</v>
      </c>
      <c r="J4865" t="s">
        <v>19</v>
      </c>
      <c r="L4865" t="s">
        <v>186</v>
      </c>
    </row>
    <row r="4866" spans="1:12" x14ac:dyDescent="0.25">
      <c r="A4866" t="s">
        <v>214</v>
      </c>
      <c r="B4866">
        <v>2022</v>
      </c>
      <c r="C4866" t="s">
        <v>121</v>
      </c>
      <c r="D4866" s="9" t="s">
        <v>53</v>
      </c>
      <c r="E4866" s="10">
        <v>2</v>
      </c>
      <c r="I4866" t="s">
        <v>18</v>
      </c>
      <c r="J4866" t="s">
        <v>16</v>
      </c>
      <c r="L4866" t="s">
        <v>186</v>
      </c>
    </row>
    <row r="4867" spans="1:12" x14ac:dyDescent="0.25">
      <c r="A4867" t="s">
        <v>214</v>
      </c>
      <c r="B4867">
        <v>2022</v>
      </c>
      <c r="C4867" t="s">
        <v>121</v>
      </c>
      <c r="D4867" s="9" t="s">
        <v>14</v>
      </c>
      <c r="E4867" s="10">
        <v>28</v>
      </c>
      <c r="I4867" t="s">
        <v>15</v>
      </c>
      <c r="J4867" t="s">
        <v>16</v>
      </c>
      <c r="L4867" t="s">
        <v>187</v>
      </c>
    </row>
    <row r="4868" spans="1:12" x14ac:dyDescent="0.25">
      <c r="A4868" t="s">
        <v>214</v>
      </c>
      <c r="B4868">
        <v>2022</v>
      </c>
      <c r="C4868" t="s">
        <v>121</v>
      </c>
      <c r="D4868" s="9" t="s">
        <v>130</v>
      </c>
      <c r="E4868" s="10">
        <v>2</v>
      </c>
      <c r="I4868" t="s">
        <v>10</v>
      </c>
      <c r="J4868" t="s">
        <v>11</v>
      </c>
      <c r="L4868" t="s">
        <v>186</v>
      </c>
    </row>
    <row r="4869" spans="1:12" x14ac:dyDescent="0.25">
      <c r="A4869" t="s">
        <v>214</v>
      </c>
      <c r="B4869">
        <v>2022</v>
      </c>
      <c r="C4869" t="s">
        <v>121</v>
      </c>
      <c r="D4869" s="9" t="s">
        <v>82</v>
      </c>
      <c r="E4869" s="10">
        <v>2</v>
      </c>
      <c r="I4869" t="s">
        <v>18</v>
      </c>
      <c r="J4869" t="s">
        <v>34</v>
      </c>
      <c r="L4869" t="s">
        <v>186</v>
      </c>
    </row>
    <row r="4870" spans="1:12" x14ac:dyDescent="0.25">
      <c r="A4870" t="s">
        <v>214</v>
      </c>
      <c r="B4870">
        <v>2022</v>
      </c>
      <c r="C4870" t="s">
        <v>121</v>
      </c>
      <c r="D4870" s="9" t="s">
        <v>17</v>
      </c>
      <c r="E4870" s="10">
        <v>1</v>
      </c>
      <c r="I4870" t="s">
        <v>18</v>
      </c>
      <c r="J4870" t="s">
        <v>19</v>
      </c>
      <c r="L4870" t="s">
        <v>189</v>
      </c>
    </row>
    <row r="4871" spans="1:12" x14ac:dyDescent="0.25">
      <c r="A4871" t="s">
        <v>214</v>
      </c>
      <c r="B4871">
        <v>2022</v>
      </c>
      <c r="C4871" t="s">
        <v>121</v>
      </c>
      <c r="D4871" s="9" t="s">
        <v>71</v>
      </c>
      <c r="E4871" s="10">
        <v>3</v>
      </c>
      <c r="I4871" t="s">
        <v>18</v>
      </c>
      <c r="J4871" t="s">
        <v>72</v>
      </c>
      <c r="L4871" t="s">
        <v>186</v>
      </c>
    </row>
    <row r="4872" spans="1:12" x14ac:dyDescent="0.25">
      <c r="A4872" t="s">
        <v>214</v>
      </c>
      <c r="B4872">
        <v>2022</v>
      </c>
      <c r="C4872" t="s">
        <v>121</v>
      </c>
      <c r="D4872" s="9" t="s">
        <v>76</v>
      </c>
      <c r="E4872" s="10">
        <v>1</v>
      </c>
      <c r="I4872" t="s">
        <v>18</v>
      </c>
      <c r="J4872" t="s">
        <v>72</v>
      </c>
      <c r="L4872" t="s">
        <v>189</v>
      </c>
    </row>
    <row r="4873" spans="1:12" x14ac:dyDescent="0.25">
      <c r="A4873" t="s">
        <v>214</v>
      </c>
      <c r="B4873">
        <v>2022</v>
      </c>
      <c r="C4873" t="s">
        <v>121</v>
      </c>
      <c r="D4873" s="9" t="s">
        <v>81</v>
      </c>
      <c r="E4873" s="10">
        <v>3</v>
      </c>
      <c r="I4873" t="s">
        <v>10</v>
      </c>
      <c r="J4873" t="s">
        <v>68</v>
      </c>
      <c r="L4873" t="s">
        <v>186</v>
      </c>
    </row>
    <row r="4874" spans="1:12" x14ac:dyDescent="0.25">
      <c r="A4874" t="s">
        <v>214</v>
      </c>
      <c r="B4874">
        <v>2022</v>
      </c>
      <c r="C4874" t="s">
        <v>121</v>
      </c>
      <c r="D4874" s="9" t="s">
        <v>51</v>
      </c>
      <c r="E4874" s="10">
        <v>1</v>
      </c>
      <c r="I4874" t="s">
        <v>15</v>
      </c>
      <c r="J4874" t="s">
        <v>42</v>
      </c>
      <c r="L4874" t="s">
        <v>186</v>
      </c>
    </row>
    <row r="4875" spans="1:12" x14ac:dyDescent="0.25">
      <c r="A4875" t="s">
        <v>214</v>
      </c>
      <c r="B4875">
        <v>2022</v>
      </c>
      <c r="C4875" t="s">
        <v>121</v>
      </c>
      <c r="D4875" s="9" t="s">
        <v>142</v>
      </c>
      <c r="E4875" s="10">
        <v>5</v>
      </c>
      <c r="I4875" t="s">
        <v>18</v>
      </c>
      <c r="J4875" t="s">
        <v>34</v>
      </c>
      <c r="L4875" t="s">
        <v>186</v>
      </c>
    </row>
    <row r="4876" spans="1:12" x14ac:dyDescent="0.25">
      <c r="A4876" t="s">
        <v>214</v>
      </c>
      <c r="B4876">
        <v>2022</v>
      </c>
      <c r="C4876" t="s">
        <v>121</v>
      </c>
      <c r="D4876" s="9" t="s">
        <v>67</v>
      </c>
      <c r="E4876" s="10">
        <v>1</v>
      </c>
      <c r="I4876" t="s">
        <v>10</v>
      </c>
      <c r="J4876" t="s">
        <v>68</v>
      </c>
      <c r="L4876" t="s">
        <v>186</v>
      </c>
    </row>
    <row r="4877" spans="1:12" x14ac:dyDescent="0.25">
      <c r="A4877" t="s">
        <v>214</v>
      </c>
      <c r="B4877">
        <v>2022</v>
      </c>
      <c r="C4877" t="s">
        <v>121</v>
      </c>
      <c r="D4877" s="9" t="s">
        <v>135</v>
      </c>
      <c r="E4877" s="10">
        <v>2</v>
      </c>
      <c r="I4877" t="s">
        <v>18</v>
      </c>
      <c r="J4877" t="s">
        <v>19</v>
      </c>
      <c r="L4877" t="s">
        <v>189</v>
      </c>
    </row>
    <row r="4878" spans="1:12" x14ac:dyDescent="0.25">
      <c r="A4878" t="s">
        <v>214</v>
      </c>
      <c r="B4878">
        <v>2022</v>
      </c>
      <c r="C4878" t="s">
        <v>121</v>
      </c>
      <c r="D4878" s="9" t="s">
        <v>132</v>
      </c>
      <c r="E4878" s="10">
        <v>1</v>
      </c>
      <c r="I4878" t="s">
        <v>18</v>
      </c>
      <c r="J4878" t="s">
        <v>16</v>
      </c>
      <c r="L4878" t="s">
        <v>189</v>
      </c>
    </row>
    <row r="4879" spans="1:12" x14ac:dyDescent="0.25">
      <c r="A4879" t="s">
        <v>214</v>
      </c>
      <c r="B4879">
        <v>2022</v>
      </c>
      <c r="C4879" t="s">
        <v>121</v>
      </c>
      <c r="D4879" s="9" t="s">
        <v>73</v>
      </c>
      <c r="E4879" s="10">
        <v>2</v>
      </c>
      <c r="I4879" t="s">
        <v>18</v>
      </c>
      <c r="J4879" t="s">
        <v>19</v>
      </c>
      <c r="L4879" t="s">
        <v>186</v>
      </c>
    </row>
    <row r="4880" spans="1:12" x14ac:dyDescent="0.25">
      <c r="A4880" t="s">
        <v>214</v>
      </c>
      <c r="B4880">
        <v>2022</v>
      </c>
      <c r="C4880" t="s">
        <v>121</v>
      </c>
      <c r="D4880" s="9" t="s">
        <v>46</v>
      </c>
      <c r="E4880" s="10">
        <v>3</v>
      </c>
      <c r="I4880" t="s">
        <v>10</v>
      </c>
      <c r="J4880" t="s">
        <v>45</v>
      </c>
      <c r="L4880" t="s">
        <v>188</v>
      </c>
    </row>
    <row r="4881" spans="1:12" x14ac:dyDescent="0.25">
      <c r="A4881" t="s">
        <v>214</v>
      </c>
      <c r="B4881">
        <v>2022</v>
      </c>
      <c r="C4881" t="s">
        <v>121</v>
      </c>
      <c r="D4881" s="9" t="s">
        <v>145</v>
      </c>
      <c r="E4881" s="10">
        <v>1</v>
      </c>
      <c r="I4881" t="s">
        <v>18</v>
      </c>
      <c r="J4881" t="s">
        <v>19</v>
      </c>
      <c r="L4881" t="s">
        <v>188</v>
      </c>
    </row>
    <row r="4882" spans="1:12" x14ac:dyDescent="0.25">
      <c r="A4882" t="s">
        <v>214</v>
      </c>
      <c r="B4882">
        <v>2022</v>
      </c>
      <c r="C4882" t="s">
        <v>121</v>
      </c>
      <c r="D4882" s="9" t="s">
        <v>43</v>
      </c>
      <c r="E4882" s="10">
        <v>1</v>
      </c>
      <c r="I4882" t="s">
        <v>18</v>
      </c>
      <c r="J4882" t="s">
        <v>34</v>
      </c>
      <c r="L4882" t="s">
        <v>186</v>
      </c>
    </row>
    <row r="4883" spans="1:12" x14ac:dyDescent="0.25">
      <c r="A4883" t="s">
        <v>214</v>
      </c>
      <c r="B4883">
        <v>2022</v>
      </c>
      <c r="C4883" t="s">
        <v>121</v>
      </c>
      <c r="D4883" s="9" t="s">
        <v>157</v>
      </c>
      <c r="E4883" s="10">
        <v>1</v>
      </c>
      <c r="I4883" t="s">
        <v>18</v>
      </c>
      <c r="J4883" t="s">
        <v>16</v>
      </c>
      <c r="L4883" t="s">
        <v>189</v>
      </c>
    </row>
    <row r="4884" spans="1:12" x14ac:dyDescent="0.25">
      <c r="A4884" t="s">
        <v>214</v>
      </c>
      <c r="B4884">
        <v>2022</v>
      </c>
      <c r="C4884" t="s">
        <v>122</v>
      </c>
      <c r="D4884" s="9" t="s">
        <v>64</v>
      </c>
      <c r="E4884" s="10">
        <v>13</v>
      </c>
      <c r="I4884" t="s">
        <v>18</v>
      </c>
      <c r="J4884" t="s">
        <v>19</v>
      </c>
      <c r="L4884" t="s">
        <v>188</v>
      </c>
    </row>
    <row r="4885" spans="1:12" x14ac:dyDescent="0.25">
      <c r="A4885" t="s">
        <v>214</v>
      </c>
      <c r="B4885">
        <v>2022</v>
      </c>
      <c r="C4885" t="s">
        <v>122</v>
      </c>
      <c r="D4885" s="9" t="s">
        <v>48</v>
      </c>
      <c r="E4885" s="10">
        <v>2</v>
      </c>
      <c r="I4885" t="s">
        <v>18</v>
      </c>
      <c r="J4885" t="s">
        <v>19</v>
      </c>
      <c r="L4885" t="s">
        <v>188</v>
      </c>
    </row>
    <row r="4886" spans="1:12" x14ac:dyDescent="0.25">
      <c r="A4886" t="s">
        <v>214</v>
      </c>
      <c r="B4886">
        <v>2022</v>
      </c>
      <c r="C4886" t="s">
        <v>122</v>
      </c>
      <c r="D4886" s="9" t="s">
        <v>12</v>
      </c>
      <c r="E4886" s="10">
        <v>3</v>
      </c>
      <c r="I4886" t="s">
        <v>10</v>
      </c>
      <c r="J4886" t="s">
        <v>13</v>
      </c>
      <c r="L4886" t="s">
        <v>188</v>
      </c>
    </row>
    <row r="4887" spans="1:12" x14ac:dyDescent="0.25">
      <c r="A4887" t="s">
        <v>214</v>
      </c>
      <c r="B4887">
        <v>2022</v>
      </c>
      <c r="C4887" t="s">
        <v>122</v>
      </c>
      <c r="D4887" s="9" t="s">
        <v>67</v>
      </c>
      <c r="E4887" s="10">
        <v>2</v>
      </c>
      <c r="I4887" t="s">
        <v>10</v>
      </c>
      <c r="J4887" t="s">
        <v>68</v>
      </c>
      <c r="L4887" t="s">
        <v>186</v>
      </c>
    </row>
    <row r="4888" spans="1:12" x14ac:dyDescent="0.25">
      <c r="A4888" t="s">
        <v>214</v>
      </c>
      <c r="B4888">
        <v>2022</v>
      </c>
      <c r="C4888" t="s">
        <v>122</v>
      </c>
      <c r="D4888" s="9" t="s">
        <v>149</v>
      </c>
      <c r="E4888" s="10">
        <v>1</v>
      </c>
      <c r="I4888" t="s">
        <v>18</v>
      </c>
      <c r="J4888" t="s">
        <v>16</v>
      </c>
      <c r="L4888" t="s">
        <v>189</v>
      </c>
    </row>
    <row r="4889" spans="1:12" x14ac:dyDescent="0.25">
      <c r="A4889" t="s">
        <v>214</v>
      </c>
      <c r="B4889">
        <v>2022</v>
      </c>
      <c r="C4889" t="s">
        <v>122</v>
      </c>
      <c r="D4889" s="9" t="s">
        <v>37</v>
      </c>
      <c r="E4889" s="10">
        <v>18</v>
      </c>
      <c r="I4889" t="s">
        <v>10</v>
      </c>
      <c r="J4889" t="s">
        <v>38</v>
      </c>
      <c r="L4889" t="s">
        <v>187</v>
      </c>
    </row>
    <row r="4890" spans="1:12" x14ac:dyDescent="0.25">
      <c r="A4890" t="s">
        <v>214</v>
      </c>
      <c r="B4890">
        <v>2022</v>
      </c>
      <c r="C4890" t="s">
        <v>122</v>
      </c>
      <c r="D4890" s="9" t="s">
        <v>100</v>
      </c>
      <c r="E4890" s="10">
        <v>7</v>
      </c>
      <c r="I4890" t="s">
        <v>10</v>
      </c>
      <c r="J4890" t="s">
        <v>32</v>
      </c>
      <c r="L4890" t="s">
        <v>189</v>
      </c>
    </row>
    <row r="4891" spans="1:12" x14ac:dyDescent="0.25">
      <c r="A4891" t="s">
        <v>214</v>
      </c>
      <c r="B4891">
        <v>2022</v>
      </c>
      <c r="C4891" t="s">
        <v>122</v>
      </c>
      <c r="D4891" s="9" t="s">
        <v>44</v>
      </c>
      <c r="E4891" s="10">
        <v>21</v>
      </c>
      <c r="I4891" t="s">
        <v>10</v>
      </c>
      <c r="J4891" t="s">
        <v>45</v>
      </c>
      <c r="L4891" t="s">
        <v>187</v>
      </c>
    </row>
    <row r="4892" spans="1:12" x14ac:dyDescent="0.25">
      <c r="A4892" t="s">
        <v>214</v>
      </c>
      <c r="B4892">
        <v>2022</v>
      </c>
      <c r="C4892" t="s">
        <v>122</v>
      </c>
      <c r="D4892" s="9" t="s">
        <v>145</v>
      </c>
      <c r="E4892" s="10">
        <v>10</v>
      </c>
      <c r="I4892" t="s">
        <v>18</v>
      </c>
      <c r="J4892" t="s">
        <v>19</v>
      </c>
      <c r="L4892" t="s">
        <v>188</v>
      </c>
    </row>
    <row r="4893" spans="1:12" x14ac:dyDescent="0.25">
      <c r="A4893" t="s">
        <v>214</v>
      </c>
      <c r="B4893">
        <v>2022</v>
      </c>
      <c r="C4893" t="s">
        <v>122</v>
      </c>
      <c r="D4893" s="9" t="s">
        <v>160</v>
      </c>
      <c r="E4893" s="10">
        <v>2</v>
      </c>
      <c r="I4893" t="s">
        <v>18</v>
      </c>
      <c r="J4893" t="s">
        <v>16</v>
      </c>
      <c r="L4893" t="s">
        <v>189</v>
      </c>
    </row>
    <row r="4894" spans="1:12" x14ac:dyDescent="0.25">
      <c r="A4894" t="s">
        <v>214</v>
      </c>
      <c r="B4894">
        <v>2022</v>
      </c>
      <c r="C4894" t="s">
        <v>122</v>
      </c>
      <c r="D4894" s="9" t="s">
        <v>41</v>
      </c>
      <c r="E4894" s="10">
        <v>12</v>
      </c>
      <c r="I4894" t="s">
        <v>15</v>
      </c>
      <c r="J4894" t="s">
        <v>42</v>
      </c>
      <c r="L4894" t="s">
        <v>187</v>
      </c>
    </row>
    <row r="4895" spans="1:12" x14ac:dyDescent="0.25">
      <c r="A4895" t="s">
        <v>214</v>
      </c>
      <c r="B4895">
        <v>2022</v>
      </c>
      <c r="C4895" t="s">
        <v>122</v>
      </c>
      <c r="D4895" s="9" t="s">
        <v>46</v>
      </c>
      <c r="E4895" s="10">
        <v>6</v>
      </c>
      <c r="I4895" t="s">
        <v>10</v>
      </c>
      <c r="J4895" t="s">
        <v>45</v>
      </c>
      <c r="L4895" t="s">
        <v>188</v>
      </c>
    </row>
    <row r="4896" spans="1:12" x14ac:dyDescent="0.25">
      <c r="A4896" t="s">
        <v>214</v>
      </c>
      <c r="B4896">
        <v>2022</v>
      </c>
      <c r="C4896" t="s">
        <v>122</v>
      </c>
      <c r="D4896" s="9" t="s">
        <v>73</v>
      </c>
      <c r="E4896" s="10">
        <v>8</v>
      </c>
      <c r="I4896" t="s">
        <v>18</v>
      </c>
      <c r="J4896" t="s">
        <v>19</v>
      </c>
      <c r="L4896" t="s">
        <v>186</v>
      </c>
    </row>
    <row r="4897" spans="1:12" x14ac:dyDescent="0.25">
      <c r="A4897" t="s">
        <v>214</v>
      </c>
      <c r="B4897">
        <v>2022</v>
      </c>
      <c r="C4897" t="s">
        <v>122</v>
      </c>
      <c r="D4897" s="9" t="s">
        <v>55</v>
      </c>
      <c r="E4897" s="10">
        <v>38</v>
      </c>
      <c r="I4897" t="s">
        <v>10</v>
      </c>
      <c r="J4897" t="s">
        <v>34</v>
      </c>
      <c r="L4897" t="s">
        <v>187</v>
      </c>
    </row>
    <row r="4898" spans="1:12" x14ac:dyDescent="0.25">
      <c r="A4898" t="s">
        <v>214</v>
      </c>
      <c r="B4898">
        <v>2022</v>
      </c>
      <c r="C4898" t="s">
        <v>122</v>
      </c>
      <c r="D4898" s="9" t="s">
        <v>153</v>
      </c>
      <c r="E4898" s="10">
        <v>3</v>
      </c>
      <c r="I4898" t="s">
        <v>18</v>
      </c>
      <c r="J4898" t="s">
        <v>19</v>
      </c>
      <c r="L4898" t="s">
        <v>189</v>
      </c>
    </row>
    <row r="4899" spans="1:12" x14ac:dyDescent="0.25">
      <c r="A4899" t="s">
        <v>214</v>
      </c>
      <c r="B4899">
        <v>2022</v>
      </c>
      <c r="C4899" t="s">
        <v>122</v>
      </c>
      <c r="D4899" s="9" t="s">
        <v>50</v>
      </c>
      <c r="E4899" s="10">
        <v>3</v>
      </c>
      <c r="I4899" t="s">
        <v>15</v>
      </c>
      <c r="J4899" t="s">
        <v>42</v>
      </c>
      <c r="L4899" t="s">
        <v>188</v>
      </c>
    </row>
    <row r="4900" spans="1:12" x14ac:dyDescent="0.25">
      <c r="A4900" t="s">
        <v>214</v>
      </c>
      <c r="B4900">
        <v>2022</v>
      </c>
      <c r="C4900" t="s">
        <v>122</v>
      </c>
      <c r="D4900" s="9" t="s">
        <v>40</v>
      </c>
      <c r="E4900" s="10">
        <v>5</v>
      </c>
      <c r="I4900" t="s">
        <v>18</v>
      </c>
      <c r="J4900" t="s">
        <v>16</v>
      </c>
      <c r="L4900" t="s">
        <v>186</v>
      </c>
    </row>
    <row r="4901" spans="1:12" x14ac:dyDescent="0.25">
      <c r="A4901" t="s">
        <v>214</v>
      </c>
      <c r="B4901">
        <v>2022</v>
      </c>
      <c r="C4901" t="s">
        <v>122</v>
      </c>
      <c r="D4901" s="9" t="s">
        <v>31</v>
      </c>
      <c r="E4901" s="10">
        <v>1</v>
      </c>
      <c r="I4901" t="s">
        <v>10</v>
      </c>
      <c r="J4901" t="s">
        <v>32</v>
      </c>
      <c r="L4901" t="s">
        <v>186</v>
      </c>
    </row>
    <row r="4902" spans="1:12" x14ac:dyDescent="0.25">
      <c r="A4902" t="s">
        <v>214</v>
      </c>
      <c r="B4902">
        <v>2022</v>
      </c>
      <c r="C4902" t="s">
        <v>122</v>
      </c>
      <c r="D4902" s="9" t="s">
        <v>142</v>
      </c>
      <c r="E4902" s="10">
        <v>4</v>
      </c>
      <c r="I4902" t="s">
        <v>18</v>
      </c>
      <c r="J4902" t="s">
        <v>34</v>
      </c>
      <c r="L4902" t="s">
        <v>186</v>
      </c>
    </row>
    <row r="4903" spans="1:12" x14ac:dyDescent="0.25">
      <c r="A4903" t="s">
        <v>214</v>
      </c>
      <c r="B4903">
        <v>2022</v>
      </c>
      <c r="C4903" t="s">
        <v>122</v>
      </c>
      <c r="D4903" s="9" t="s">
        <v>25</v>
      </c>
      <c r="E4903" s="10">
        <v>3</v>
      </c>
      <c r="I4903" t="s">
        <v>10</v>
      </c>
      <c r="J4903" t="s">
        <v>26</v>
      </c>
      <c r="L4903" t="s">
        <v>186</v>
      </c>
    </row>
    <row r="4904" spans="1:12" x14ac:dyDescent="0.25">
      <c r="A4904" t="s">
        <v>214</v>
      </c>
      <c r="B4904">
        <v>2022</v>
      </c>
      <c r="C4904" t="s">
        <v>122</v>
      </c>
      <c r="D4904" s="9" t="s">
        <v>137</v>
      </c>
      <c r="E4904" s="10">
        <v>13</v>
      </c>
      <c r="I4904" t="s">
        <v>10</v>
      </c>
      <c r="J4904" t="s">
        <v>45</v>
      </c>
      <c r="L4904" t="s">
        <v>188</v>
      </c>
    </row>
    <row r="4905" spans="1:12" x14ac:dyDescent="0.25">
      <c r="A4905" t="s">
        <v>214</v>
      </c>
      <c r="B4905">
        <v>2022</v>
      </c>
      <c r="C4905" t="s">
        <v>122</v>
      </c>
      <c r="D4905" s="9" t="s">
        <v>131</v>
      </c>
      <c r="E4905" s="10">
        <v>4</v>
      </c>
      <c r="I4905" t="s">
        <v>10</v>
      </c>
      <c r="J4905" t="s">
        <v>45</v>
      </c>
      <c r="L4905" t="s">
        <v>186</v>
      </c>
    </row>
    <row r="4906" spans="1:12" x14ac:dyDescent="0.25">
      <c r="A4906" t="s">
        <v>214</v>
      </c>
      <c r="B4906">
        <v>2022</v>
      </c>
      <c r="C4906" t="s">
        <v>122</v>
      </c>
      <c r="D4906" s="9" t="s">
        <v>144</v>
      </c>
      <c r="E4906" s="10">
        <v>8</v>
      </c>
      <c r="I4906" t="s">
        <v>10</v>
      </c>
      <c r="J4906" t="s">
        <v>13</v>
      </c>
      <c r="L4906" t="s">
        <v>189</v>
      </c>
    </row>
    <row r="4907" spans="1:12" x14ac:dyDescent="0.25">
      <c r="A4907" t="s">
        <v>214</v>
      </c>
      <c r="B4907">
        <v>2022</v>
      </c>
      <c r="C4907" t="s">
        <v>122</v>
      </c>
      <c r="D4907" s="9" t="s">
        <v>22</v>
      </c>
      <c r="E4907" s="10">
        <v>12</v>
      </c>
      <c r="I4907" t="s">
        <v>15</v>
      </c>
      <c r="J4907" t="s">
        <v>16</v>
      </c>
      <c r="L4907" t="s">
        <v>187</v>
      </c>
    </row>
    <row r="4908" spans="1:12" x14ac:dyDescent="0.25">
      <c r="A4908" t="s">
        <v>214</v>
      </c>
      <c r="B4908">
        <v>2022</v>
      </c>
      <c r="C4908" t="s">
        <v>122</v>
      </c>
      <c r="D4908" s="9" t="s">
        <v>39</v>
      </c>
      <c r="E4908" s="10">
        <v>11</v>
      </c>
      <c r="I4908" t="s">
        <v>10</v>
      </c>
      <c r="J4908" t="s">
        <v>21</v>
      </c>
      <c r="L4908" t="s">
        <v>188</v>
      </c>
    </row>
    <row r="4909" spans="1:12" x14ac:dyDescent="0.25">
      <c r="A4909" t="s">
        <v>214</v>
      </c>
      <c r="B4909">
        <v>2022</v>
      </c>
      <c r="C4909" t="s">
        <v>122</v>
      </c>
      <c r="D4909" s="9" t="s">
        <v>29</v>
      </c>
      <c r="E4909" s="10">
        <v>3</v>
      </c>
      <c r="I4909" t="s">
        <v>10</v>
      </c>
      <c r="J4909" t="s">
        <v>21</v>
      </c>
      <c r="L4909" t="s">
        <v>188</v>
      </c>
    </row>
    <row r="4910" spans="1:12" x14ac:dyDescent="0.25">
      <c r="A4910" t="s">
        <v>214</v>
      </c>
      <c r="B4910">
        <v>2022</v>
      </c>
      <c r="C4910" t="s">
        <v>122</v>
      </c>
      <c r="D4910" s="9" t="s">
        <v>159</v>
      </c>
      <c r="E4910" s="10">
        <v>6</v>
      </c>
      <c r="I4910" t="s">
        <v>10</v>
      </c>
      <c r="J4910" t="s">
        <v>13</v>
      </c>
      <c r="L4910" t="s">
        <v>189</v>
      </c>
    </row>
    <row r="4911" spans="1:12" x14ac:dyDescent="0.25">
      <c r="A4911" t="s">
        <v>214</v>
      </c>
      <c r="B4911">
        <v>2022</v>
      </c>
      <c r="C4911" t="s">
        <v>122</v>
      </c>
      <c r="D4911" s="9" t="s">
        <v>136</v>
      </c>
      <c r="E4911" s="10">
        <v>3</v>
      </c>
      <c r="I4911" t="s">
        <v>18</v>
      </c>
      <c r="J4911" t="s">
        <v>16</v>
      </c>
      <c r="L4911" t="s">
        <v>189</v>
      </c>
    </row>
    <row r="4912" spans="1:12" x14ac:dyDescent="0.25">
      <c r="A4912" t="s">
        <v>214</v>
      </c>
      <c r="B4912">
        <v>2022</v>
      </c>
      <c r="C4912" t="s">
        <v>122</v>
      </c>
      <c r="D4912" s="9" t="s">
        <v>147</v>
      </c>
      <c r="E4912" s="10">
        <v>7</v>
      </c>
      <c r="I4912" t="s">
        <v>18</v>
      </c>
      <c r="J4912" t="s">
        <v>19</v>
      </c>
      <c r="L4912" t="s">
        <v>188</v>
      </c>
    </row>
    <row r="4913" spans="1:12" x14ac:dyDescent="0.25">
      <c r="A4913" t="s">
        <v>214</v>
      </c>
      <c r="B4913">
        <v>2022</v>
      </c>
      <c r="C4913" t="s">
        <v>122</v>
      </c>
      <c r="D4913" s="9" t="s">
        <v>155</v>
      </c>
      <c r="E4913" s="10">
        <v>3</v>
      </c>
      <c r="I4913" t="s">
        <v>18</v>
      </c>
      <c r="J4913" t="s">
        <v>16</v>
      </c>
      <c r="L4913" t="s">
        <v>186</v>
      </c>
    </row>
    <row r="4914" spans="1:12" x14ac:dyDescent="0.25">
      <c r="A4914" t="s">
        <v>214</v>
      </c>
      <c r="B4914">
        <v>2022</v>
      </c>
      <c r="C4914" t="s">
        <v>122</v>
      </c>
      <c r="D4914" s="9" t="s">
        <v>35</v>
      </c>
      <c r="E4914" s="10">
        <v>8</v>
      </c>
      <c r="I4914" t="s">
        <v>18</v>
      </c>
      <c r="J4914" t="s">
        <v>36</v>
      </c>
      <c r="L4914" t="s">
        <v>187</v>
      </c>
    </row>
    <row r="4915" spans="1:12" x14ac:dyDescent="0.25">
      <c r="A4915" t="s">
        <v>214</v>
      </c>
      <c r="B4915">
        <v>2022</v>
      </c>
      <c r="C4915" t="s">
        <v>122</v>
      </c>
      <c r="D4915" s="9" t="s">
        <v>156</v>
      </c>
      <c r="E4915" s="10">
        <v>1</v>
      </c>
      <c r="I4915" t="s">
        <v>10</v>
      </c>
      <c r="J4915" t="s">
        <v>21</v>
      </c>
      <c r="L4915" t="s">
        <v>186</v>
      </c>
    </row>
    <row r="4916" spans="1:12" x14ac:dyDescent="0.25">
      <c r="A4916" t="s">
        <v>214</v>
      </c>
      <c r="B4916">
        <v>2022</v>
      </c>
      <c r="C4916" t="s">
        <v>122</v>
      </c>
      <c r="D4916" s="9" t="s">
        <v>148</v>
      </c>
      <c r="E4916" s="10">
        <v>2</v>
      </c>
      <c r="I4916" t="s">
        <v>18</v>
      </c>
      <c r="J4916" t="s">
        <v>38</v>
      </c>
      <c r="L4916" t="s">
        <v>186</v>
      </c>
    </row>
    <row r="4917" spans="1:12" x14ac:dyDescent="0.25">
      <c r="A4917" t="s">
        <v>214</v>
      </c>
      <c r="B4917">
        <v>2022</v>
      </c>
      <c r="C4917" t="s">
        <v>122</v>
      </c>
      <c r="D4917" s="9" t="s">
        <v>71</v>
      </c>
      <c r="E4917" s="10">
        <v>1</v>
      </c>
      <c r="I4917" t="s">
        <v>18</v>
      </c>
      <c r="J4917" t="s">
        <v>72</v>
      </c>
      <c r="L4917" t="s">
        <v>186</v>
      </c>
    </row>
    <row r="4918" spans="1:12" x14ac:dyDescent="0.25">
      <c r="A4918" t="s">
        <v>214</v>
      </c>
      <c r="B4918">
        <v>2022</v>
      </c>
      <c r="C4918" t="s">
        <v>122</v>
      </c>
      <c r="D4918" s="9" t="s">
        <v>63</v>
      </c>
      <c r="E4918" s="10">
        <v>1</v>
      </c>
      <c r="I4918" t="s">
        <v>18</v>
      </c>
      <c r="J4918" t="s">
        <v>19</v>
      </c>
      <c r="L4918" t="s">
        <v>186</v>
      </c>
    </row>
    <row r="4919" spans="1:12" x14ac:dyDescent="0.25">
      <c r="A4919" t="s">
        <v>214</v>
      </c>
      <c r="B4919">
        <v>2022</v>
      </c>
      <c r="C4919" t="s">
        <v>122</v>
      </c>
      <c r="D4919" s="9" t="s">
        <v>56</v>
      </c>
      <c r="E4919" s="10">
        <v>1</v>
      </c>
      <c r="I4919" t="s">
        <v>10</v>
      </c>
      <c r="J4919" t="s">
        <v>11</v>
      </c>
      <c r="L4919" t="s">
        <v>189</v>
      </c>
    </row>
    <row r="4920" spans="1:12" x14ac:dyDescent="0.25">
      <c r="A4920" t="s">
        <v>214</v>
      </c>
      <c r="B4920">
        <v>2022</v>
      </c>
      <c r="C4920" t="s">
        <v>122</v>
      </c>
      <c r="D4920" s="9" t="s">
        <v>60</v>
      </c>
      <c r="E4920" s="10">
        <v>3</v>
      </c>
      <c r="I4920" t="s">
        <v>10</v>
      </c>
      <c r="J4920" t="s">
        <v>42</v>
      </c>
      <c r="L4920" t="s">
        <v>188</v>
      </c>
    </row>
    <row r="4921" spans="1:12" x14ac:dyDescent="0.25">
      <c r="A4921" t="s">
        <v>214</v>
      </c>
      <c r="B4921">
        <v>2022</v>
      </c>
      <c r="C4921" t="s">
        <v>122</v>
      </c>
      <c r="D4921" s="9" t="s">
        <v>43</v>
      </c>
      <c r="E4921" s="10">
        <v>2</v>
      </c>
      <c r="I4921" t="s">
        <v>18</v>
      </c>
      <c r="J4921" t="s">
        <v>34</v>
      </c>
      <c r="L4921" t="s">
        <v>186</v>
      </c>
    </row>
    <row r="4922" spans="1:12" x14ac:dyDescent="0.25">
      <c r="A4922" t="s">
        <v>214</v>
      </c>
      <c r="B4922">
        <v>2022</v>
      </c>
      <c r="C4922" t="s">
        <v>122</v>
      </c>
      <c r="D4922" s="9" t="s">
        <v>51</v>
      </c>
      <c r="E4922" s="10">
        <v>2</v>
      </c>
      <c r="I4922" t="s">
        <v>15</v>
      </c>
      <c r="J4922" t="s">
        <v>42</v>
      </c>
      <c r="L4922" t="s">
        <v>186</v>
      </c>
    </row>
    <row r="4923" spans="1:12" x14ac:dyDescent="0.25">
      <c r="A4923" t="s">
        <v>214</v>
      </c>
      <c r="B4923">
        <v>2022</v>
      </c>
      <c r="C4923" t="s">
        <v>122</v>
      </c>
      <c r="D4923" s="9" t="s">
        <v>14</v>
      </c>
      <c r="E4923" s="10">
        <v>34</v>
      </c>
      <c r="I4923" t="s">
        <v>15</v>
      </c>
      <c r="J4923" t="s">
        <v>16</v>
      </c>
      <c r="L4923" t="s">
        <v>187</v>
      </c>
    </row>
    <row r="4924" spans="1:12" x14ac:dyDescent="0.25">
      <c r="A4924" t="s">
        <v>214</v>
      </c>
      <c r="B4924">
        <v>2022</v>
      </c>
      <c r="C4924" t="s">
        <v>122</v>
      </c>
      <c r="D4924" s="9" t="s">
        <v>135</v>
      </c>
      <c r="E4924" s="10">
        <v>1</v>
      </c>
      <c r="I4924" t="s">
        <v>18</v>
      </c>
      <c r="J4924" t="s">
        <v>19</v>
      </c>
      <c r="L4924" t="s">
        <v>189</v>
      </c>
    </row>
    <row r="4925" spans="1:12" x14ac:dyDescent="0.25">
      <c r="A4925" t="s">
        <v>214</v>
      </c>
      <c r="B4925">
        <v>2022</v>
      </c>
      <c r="C4925" t="s">
        <v>122</v>
      </c>
      <c r="D4925" s="9" t="s">
        <v>111</v>
      </c>
      <c r="E4925" s="10">
        <v>2</v>
      </c>
      <c r="I4925" t="s">
        <v>18</v>
      </c>
      <c r="J4925" t="s">
        <v>16</v>
      </c>
      <c r="L4925" t="s">
        <v>189</v>
      </c>
    </row>
    <row r="4926" spans="1:12" x14ac:dyDescent="0.25">
      <c r="A4926" t="s">
        <v>214</v>
      </c>
      <c r="B4926">
        <v>2022</v>
      </c>
      <c r="C4926" t="s">
        <v>122</v>
      </c>
      <c r="D4926" s="9" t="s">
        <v>69</v>
      </c>
      <c r="E4926" s="10">
        <v>2</v>
      </c>
      <c r="I4926" t="s">
        <v>18</v>
      </c>
      <c r="J4926" t="s">
        <v>19</v>
      </c>
      <c r="L4926" t="s">
        <v>186</v>
      </c>
    </row>
    <row r="4927" spans="1:12" x14ac:dyDescent="0.25">
      <c r="A4927" t="s">
        <v>214</v>
      </c>
      <c r="B4927">
        <v>2022</v>
      </c>
      <c r="C4927" t="s">
        <v>122</v>
      </c>
      <c r="D4927" s="9" t="s">
        <v>138</v>
      </c>
      <c r="E4927" s="10">
        <v>3</v>
      </c>
      <c r="I4927" t="s">
        <v>10</v>
      </c>
      <c r="J4927" t="s">
        <v>34</v>
      </c>
      <c r="L4927" t="s">
        <v>186</v>
      </c>
    </row>
    <row r="4928" spans="1:12" x14ac:dyDescent="0.25">
      <c r="A4928" t="s">
        <v>214</v>
      </c>
      <c r="B4928">
        <v>2022</v>
      </c>
      <c r="C4928" t="s">
        <v>122</v>
      </c>
      <c r="D4928" s="9" t="s">
        <v>61</v>
      </c>
      <c r="E4928" s="10">
        <v>1</v>
      </c>
      <c r="I4928" t="s">
        <v>18</v>
      </c>
      <c r="J4928" t="s">
        <v>38</v>
      </c>
      <c r="L4928" t="s">
        <v>186</v>
      </c>
    </row>
    <row r="4929" spans="1:12" x14ac:dyDescent="0.25">
      <c r="A4929" t="s">
        <v>214</v>
      </c>
      <c r="B4929">
        <v>2022</v>
      </c>
      <c r="C4929" t="s">
        <v>122</v>
      </c>
      <c r="D4929" s="9" t="s">
        <v>27</v>
      </c>
      <c r="E4929" s="10">
        <v>5</v>
      </c>
      <c r="I4929" t="s">
        <v>18</v>
      </c>
      <c r="J4929" t="s">
        <v>28</v>
      </c>
      <c r="L4929" t="s">
        <v>188</v>
      </c>
    </row>
    <row r="4930" spans="1:12" x14ac:dyDescent="0.25">
      <c r="A4930" t="s">
        <v>214</v>
      </c>
      <c r="B4930">
        <v>2022</v>
      </c>
      <c r="C4930" t="s">
        <v>122</v>
      </c>
      <c r="D4930" s="9" t="s">
        <v>59</v>
      </c>
      <c r="E4930" s="10">
        <v>2</v>
      </c>
      <c r="I4930" t="s">
        <v>18</v>
      </c>
      <c r="J4930" t="s">
        <v>38</v>
      </c>
      <c r="L4930" t="s">
        <v>186</v>
      </c>
    </row>
    <row r="4931" spans="1:12" x14ac:dyDescent="0.25">
      <c r="A4931" t="s">
        <v>214</v>
      </c>
      <c r="B4931">
        <v>2022</v>
      </c>
      <c r="C4931" t="s">
        <v>122</v>
      </c>
      <c r="D4931" s="9" t="s">
        <v>130</v>
      </c>
      <c r="E4931" s="10">
        <v>2</v>
      </c>
      <c r="I4931" t="s">
        <v>10</v>
      </c>
      <c r="J4931" t="s">
        <v>11</v>
      </c>
      <c r="L4931" t="s">
        <v>186</v>
      </c>
    </row>
    <row r="4932" spans="1:12" x14ac:dyDescent="0.25">
      <c r="A4932" t="s">
        <v>214</v>
      </c>
      <c r="B4932">
        <v>2022</v>
      </c>
      <c r="C4932" t="s">
        <v>122</v>
      </c>
      <c r="D4932" s="9" t="s">
        <v>76</v>
      </c>
      <c r="E4932" s="10">
        <v>1</v>
      </c>
      <c r="I4932" t="s">
        <v>18</v>
      </c>
      <c r="J4932" t="s">
        <v>72</v>
      </c>
      <c r="L4932" t="s">
        <v>189</v>
      </c>
    </row>
    <row r="4933" spans="1:12" x14ac:dyDescent="0.25">
      <c r="A4933" t="s">
        <v>214</v>
      </c>
      <c r="B4933">
        <v>2022</v>
      </c>
      <c r="C4933" t="s">
        <v>122</v>
      </c>
      <c r="D4933" s="9" t="s">
        <v>154</v>
      </c>
      <c r="E4933" s="10">
        <v>3</v>
      </c>
      <c r="I4933" t="s">
        <v>18</v>
      </c>
      <c r="J4933" t="s">
        <v>36</v>
      </c>
      <c r="L4933" t="s">
        <v>186</v>
      </c>
    </row>
    <row r="4934" spans="1:12" x14ac:dyDescent="0.25">
      <c r="A4934" t="s">
        <v>214</v>
      </c>
      <c r="B4934">
        <v>2022</v>
      </c>
      <c r="C4934" t="s">
        <v>122</v>
      </c>
      <c r="D4934" s="9" t="s">
        <v>87</v>
      </c>
      <c r="E4934" s="10">
        <v>2</v>
      </c>
      <c r="I4934" t="s">
        <v>18</v>
      </c>
      <c r="J4934" t="s">
        <v>19</v>
      </c>
      <c r="L4934" t="s">
        <v>188</v>
      </c>
    </row>
    <row r="4935" spans="1:12" x14ac:dyDescent="0.25">
      <c r="A4935" t="s">
        <v>214</v>
      </c>
      <c r="B4935">
        <v>2022</v>
      </c>
      <c r="C4935" t="s">
        <v>122</v>
      </c>
      <c r="D4935" s="9" t="s">
        <v>134</v>
      </c>
      <c r="E4935" s="10">
        <v>2</v>
      </c>
      <c r="I4935" t="s">
        <v>18</v>
      </c>
      <c r="J4935" t="s">
        <v>19</v>
      </c>
      <c r="L4935" t="s">
        <v>186</v>
      </c>
    </row>
    <row r="4936" spans="1:12" x14ac:dyDescent="0.25">
      <c r="A4936" t="s">
        <v>214</v>
      </c>
      <c r="B4936">
        <v>2022</v>
      </c>
      <c r="C4936" t="s">
        <v>122</v>
      </c>
      <c r="D4936" s="9" t="s">
        <v>81</v>
      </c>
      <c r="E4936" s="10">
        <v>1</v>
      </c>
      <c r="I4936" t="s">
        <v>10</v>
      </c>
      <c r="J4936" t="s">
        <v>68</v>
      </c>
      <c r="L4936" t="s">
        <v>186</v>
      </c>
    </row>
    <row r="4937" spans="1:12" x14ac:dyDescent="0.25">
      <c r="A4937" t="s">
        <v>214</v>
      </c>
      <c r="B4937">
        <v>2022</v>
      </c>
      <c r="C4937" t="s">
        <v>122</v>
      </c>
      <c r="D4937" s="9" t="s">
        <v>24</v>
      </c>
      <c r="E4937" s="10">
        <v>1</v>
      </c>
      <c r="I4937" t="s">
        <v>15</v>
      </c>
      <c r="J4937" t="s">
        <v>16</v>
      </c>
      <c r="L4937" t="s">
        <v>186</v>
      </c>
    </row>
    <row r="4938" spans="1:12" x14ac:dyDescent="0.25">
      <c r="A4938" t="s">
        <v>214</v>
      </c>
      <c r="B4938">
        <v>2022</v>
      </c>
      <c r="C4938" t="s">
        <v>123</v>
      </c>
      <c r="D4938" s="9" t="s">
        <v>14</v>
      </c>
      <c r="E4938" s="10">
        <v>55</v>
      </c>
      <c r="I4938" t="s">
        <v>15</v>
      </c>
      <c r="J4938" t="s">
        <v>16</v>
      </c>
      <c r="L4938" t="s">
        <v>187</v>
      </c>
    </row>
    <row r="4939" spans="1:12" x14ac:dyDescent="0.25">
      <c r="A4939" t="s">
        <v>214</v>
      </c>
      <c r="B4939">
        <v>2022</v>
      </c>
      <c r="C4939" t="s">
        <v>123</v>
      </c>
      <c r="D4939" s="9" t="s">
        <v>64</v>
      </c>
      <c r="E4939" s="10">
        <v>6</v>
      </c>
      <c r="I4939" t="s">
        <v>18</v>
      </c>
      <c r="J4939" t="s">
        <v>19</v>
      </c>
      <c r="L4939" t="s">
        <v>188</v>
      </c>
    </row>
    <row r="4940" spans="1:12" x14ac:dyDescent="0.25">
      <c r="A4940" t="s">
        <v>214</v>
      </c>
      <c r="B4940">
        <v>2022</v>
      </c>
      <c r="C4940" t="s">
        <v>123</v>
      </c>
      <c r="D4940" s="9" t="s">
        <v>22</v>
      </c>
      <c r="E4940" s="10">
        <v>10</v>
      </c>
      <c r="I4940" t="s">
        <v>15</v>
      </c>
      <c r="J4940" t="s">
        <v>16</v>
      </c>
      <c r="L4940" t="s">
        <v>187</v>
      </c>
    </row>
    <row r="4941" spans="1:12" x14ac:dyDescent="0.25">
      <c r="A4941" t="s">
        <v>214</v>
      </c>
      <c r="B4941">
        <v>2022</v>
      </c>
      <c r="C4941" t="s">
        <v>123</v>
      </c>
      <c r="D4941" s="9" t="s">
        <v>73</v>
      </c>
      <c r="E4941" s="10">
        <v>6</v>
      </c>
      <c r="I4941" t="s">
        <v>18</v>
      </c>
      <c r="J4941" t="s">
        <v>19</v>
      </c>
      <c r="L4941" t="s">
        <v>186</v>
      </c>
    </row>
    <row r="4942" spans="1:12" x14ac:dyDescent="0.25">
      <c r="A4942" t="s">
        <v>214</v>
      </c>
      <c r="B4942">
        <v>2022</v>
      </c>
      <c r="C4942" t="s">
        <v>123</v>
      </c>
      <c r="D4942" s="9" t="s">
        <v>139</v>
      </c>
      <c r="E4942" s="10">
        <v>1</v>
      </c>
      <c r="I4942" t="s">
        <v>15</v>
      </c>
      <c r="J4942" t="s">
        <v>13</v>
      </c>
      <c r="L4942" t="s">
        <v>189</v>
      </c>
    </row>
    <row r="4943" spans="1:12" x14ac:dyDescent="0.25">
      <c r="A4943" t="s">
        <v>214</v>
      </c>
      <c r="B4943">
        <v>2022</v>
      </c>
      <c r="C4943" t="s">
        <v>123</v>
      </c>
      <c r="D4943" s="9" t="s">
        <v>61</v>
      </c>
      <c r="E4943" s="10">
        <v>2</v>
      </c>
      <c r="I4943" t="s">
        <v>18</v>
      </c>
      <c r="J4943" t="s">
        <v>38</v>
      </c>
      <c r="L4943" t="s">
        <v>186</v>
      </c>
    </row>
    <row r="4944" spans="1:12" x14ac:dyDescent="0.25">
      <c r="A4944" t="s">
        <v>214</v>
      </c>
      <c r="B4944">
        <v>2022</v>
      </c>
      <c r="C4944" t="s">
        <v>123</v>
      </c>
      <c r="D4944" s="9" t="s">
        <v>48</v>
      </c>
      <c r="E4944" s="10">
        <v>6</v>
      </c>
      <c r="I4944" t="s">
        <v>18</v>
      </c>
      <c r="J4944" t="s">
        <v>19</v>
      </c>
      <c r="L4944" t="s">
        <v>188</v>
      </c>
    </row>
    <row r="4945" spans="1:12" x14ac:dyDescent="0.25">
      <c r="A4945" t="s">
        <v>214</v>
      </c>
      <c r="B4945">
        <v>2022</v>
      </c>
      <c r="C4945" t="s">
        <v>123</v>
      </c>
      <c r="D4945" s="9" t="s">
        <v>117</v>
      </c>
      <c r="E4945" s="10">
        <v>1</v>
      </c>
      <c r="I4945" t="s">
        <v>18</v>
      </c>
      <c r="J4945" t="s">
        <v>16</v>
      </c>
      <c r="L4945" t="s">
        <v>189</v>
      </c>
    </row>
    <row r="4946" spans="1:12" x14ac:dyDescent="0.25">
      <c r="A4946" t="s">
        <v>214</v>
      </c>
      <c r="B4946">
        <v>2022</v>
      </c>
      <c r="C4946" t="s">
        <v>123</v>
      </c>
      <c r="D4946" s="9" t="s">
        <v>131</v>
      </c>
      <c r="E4946" s="10">
        <v>3</v>
      </c>
      <c r="I4946" t="s">
        <v>10</v>
      </c>
      <c r="J4946" t="s">
        <v>45</v>
      </c>
      <c r="L4946" t="s">
        <v>186</v>
      </c>
    </row>
    <row r="4947" spans="1:12" x14ac:dyDescent="0.25">
      <c r="A4947" t="s">
        <v>214</v>
      </c>
      <c r="B4947">
        <v>2022</v>
      </c>
      <c r="C4947" t="s">
        <v>123</v>
      </c>
      <c r="D4947" s="9" t="s">
        <v>155</v>
      </c>
      <c r="E4947" s="10">
        <v>1</v>
      </c>
      <c r="I4947" t="s">
        <v>18</v>
      </c>
      <c r="J4947" t="s">
        <v>16</v>
      </c>
      <c r="L4947" t="s">
        <v>186</v>
      </c>
    </row>
    <row r="4948" spans="1:12" x14ac:dyDescent="0.25">
      <c r="A4948" t="s">
        <v>214</v>
      </c>
      <c r="B4948">
        <v>2022</v>
      </c>
      <c r="C4948" t="s">
        <v>123</v>
      </c>
      <c r="D4948" s="9" t="s">
        <v>35</v>
      </c>
      <c r="E4948" s="10">
        <v>7</v>
      </c>
      <c r="I4948" t="s">
        <v>18</v>
      </c>
      <c r="J4948" t="s">
        <v>36</v>
      </c>
      <c r="L4948" t="s">
        <v>187</v>
      </c>
    </row>
    <row r="4949" spans="1:12" x14ac:dyDescent="0.25">
      <c r="A4949" t="s">
        <v>214</v>
      </c>
      <c r="B4949">
        <v>2022</v>
      </c>
      <c r="C4949" t="s">
        <v>123</v>
      </c>
      <c r="D4949" s="9" t="s">
        <v>111</v>
      </c>
      <c r="E4949" s="10">
        <v>4</v>
      </c>
      <c r="I4949" t="s">
        <v>18</v>
      </c>
      <c r="J4949" t="s">
        <v>16</v>
      </c>
      <c r="L4949" t="s">
        <v>189</v>
      </c>
    </row>
    <row r="4950" spans="1:12" x14ac:dyDescent="0.25">
      <c r="A4950" t="s">
        <v>214</v>
      </c>
      <c r="B4950">
        <v>2022</v>
      </c>
      <c r="C4950" t="s">
        <v>123</v>
      </c>
      <c r="D4950" s="9" t="s">
        <v>27</v>
      </c>
      <c r="E4950" s="10">
        <v>5</v>
      </c>
      <c r="I4950" t="s">
        <v>18</v>
      </c>
      <c r="J4950" t="s">
        <v>28</v>
      </c>
      <c r="L4950" t="s">
        <v>188</v>
      </c>
    </row>
    <row r="4951" spans="1:12" x14ac:dyDescent="0.25">
      <c r="A4951" t="s">
        <v>214</v>
      </c>
      <c r="B4951">
        <v>2022</v>
      </c>
      <c r="C4951" t="s">
        <v>123</v>
      </c>
      <c r="D4951" s="9" t="s">
        <v>41</v>
      </c>
      <c r="E4951" s="10">
        <v>11</v>
      </c>
      <c r="I4951" t="s">
        <v>15</v>
      </c>
      <c r="J4951" t="s">
        <v>42</v>
      </c>
      <c r="L4951" t="s">
        <v>187</v>
      </c>
    </row>
    <row r="4952" spans="1:12" x14ac:dyDescent="0.25">
      <c r="A4952" t="s">
        <v>214</v>
      </c>
      <c r="B4952">
        <v>2022</v>
      </c>
      <c r="C4952" t="s">
        <v>123</v>
      </c>
      <c r="D4952" s="9" t="s">
        <v>82</v>
      </c>
      <c r="E4952" s="10">
        <v>2</v>
      </c>
      <c r="I4952" t="s">
        <v>18</v>
      </c>
      <c r="J4952" t="s">
        <v>34</v>
      </c>
      <c r="L4952" t="s">
        <v>186</v>
      </c>
    </row>
    <row r="4953" spans="1:12" x14ac:dyDescent="0.25">
      <c r="A4953" t="s">
        <v>214</v>
      </c>
      <c r="B4953">
        <v>2022</v>
      </c>
      <c r="C4953" t="s">
        <v>123</v>
      </c>
      <c r="D4953" s="9" t="s">
        <v>44</v>
      </c>
      <c r="E4953" s="10">
        <v>29</v>
      </c>
      <c r="I4953" t="s">
        <v>10</v>
      </c>
      <c r="J4953" t="s">
        <v>45</v>
      </c>
      <c r="L4953" t="s">
        <v>187</v>
      </c>
    </row>
    <row r="4954" spans="1:12" x14ac:dyDescent="0.25">
      <c r="A4954" t="s">
        <v>214</v>
      </c>
      <c r="B4954">
        <v>2022</v>
      </c>
      <c r="C4954" t="s">
        <v>123</v>
      </c>
      <c r="D4954" s="9" t="s">
        <v>154</v>
      </c>
      <c r="E4954" s="10">
        <v>7</v>
      </c>
      <c r="I4954" t="s">
        <v>18</v>
      </c>
      <c r="J4954" t="s">
        <v>36</v>
      </c>
      <c r="L4954" t="s">
        <v>186</v>
      </c>
    </row>
    <row r="4955" spans="1:12" x14ac:dyDescent="0.25">
      <c r="A4955" t="s">
        <v>214</v>
      </c>
      <c r="B4955">
        <v>2022</v>
      </c>
      <c r="C4955" t="s">
        <v>123</v>
      </c>
      <c r="D4955" s="9" t="s">
        <v>145</v>
      </c>
      <c r="E4955" s="10">
        <v>7</v>
      </c>
      <c r="I4955" t="s">
        <v>18</v>
      </c>
      <c r="J4955" t="s">
        <v>19</v>
      </c>
      <c r="L4955" t="s">
        <v>188</v>
      </c>
    </row>
    <row r="4956" spans="1:12" x14ac:dyDescent="0.25">
      <c r="A4956" t="s">
        <v>214</v>
      </c>
      <c r="B4956">
        <v>2022</v>
      </c>
      <c r="C4956" t="s">
        <v>123</v>
      </c>
      <c r="D4956" s="9" t="s">
        <v>37</v>
      </c>
      <c r="E4956" s="10">
        <v>10</v>
      </c>
      <c r="I4956" t="s">
        <v>10</v>
      </c>
      <c r="J4956" t="s">
        <v>38</v>
      </c>
      <c r="L4956" t="s">
        <v>187</v>
      </c>
    </row>
    <row r="4957" spans="1:12" x14ac:dyDescent="0.25">
      <c r="A4957" t="s">
        <v>214</v>
      </c>
      <c r="B4957">
        <v>2022</v>
      </c>
      <c r="C4957" t="s">
        <v>123</v>
      </c>
      <c r="D4957" s="9" t="s">
        <v>59</v>
      </c>
      <c r="E4957" s="10">
        <v>2</v>
      </c>
      <c r="I4957" t="s">
        <v>18</v>
      </c>
      <c r="J4957" t="s">
        <v>38</v>
      </c>
      <c r="L4957" t="s">
        <v>186</v>
      </c>
    </row>
    <row r="4958" spans="1:12" x14ac:dyDescent="0.25">
      <c r="A4958" t="s">
        <v>214</v>
      </c>
      <c r="B4958">
        <v>2022</v>
      </c>
      <c r="C4958" t="s">
        <v>123</v>
      </c>
      <c r="D4958" s="9" t="s">
        <v>39</v>
      </c>
      <c r="E4958" s="10">
        <v>2</v>
      </c>
      <c r="I4958" t="s">
        <v>10</v>
      </c>
      <c r="J4958" t="s">
        <v>21</v>
      </c>
      <c r="L4958" t="s">
        <v>188</v>
      </c>
    </row>
    <row r="4959" spans="1:12" x14ac:dyDescent="0.25">
      <c r="A4959" t="s">
        <v>214</v>
      </c>
      <c r="B4959">
        <v>2022</v>
      </c>
      <c r="C4959" t="s">
        <v>123</v>
      </c>
      <c r="D4959" s="9" t="s">
        <v>53</v>
      </c>
      <c r="E4959" s="10">
        <v>1</v>
      </c>
      <c r="I4959" t="s">
        <v>18</v>
      </c>
      <c r="J4959" t="s">
        <v>16</v>
      </c>
      <c r="L4959" t="s">
        <v>186</v>
      </c>
    </row>
    <row r="4960" spans="1:12" x14ac:dyDescent="0.25">
      <c r="A4960" t="s">
        <v>214</v>
      </c>
      <c r="B4960">
        <v>2022</v>
      </c>
      <c r="C4960" t="s">
        <v>123</v>
      </c>
      <c r="D4960" s="9" t="s">
        <v>134</v>
      </c>
      <c r="E4960" s="10">
        <v>3</v>
      </c>
      <c r="I4960" t="s">
        <v>18</v>
      </c>
      <c r="J4960" t="s">
        <v>19</v>
      </c>
      <c r="L4960" t="s">
        <v>186</v>
      </c>
    </row>
    <row r="4961" spans="1:12" x14ac:dyDescent="0.25">
      <c r="A4961" t="s">
        <v>214</v>
      </c>
      <c r="B4961">
        <v>2022</v>
      </c>
      <c r="C4961" t="s">
        <v>123</v>
      </c>
      <c r="D4961" s="9" t="s">
        <v>87</v>
      </c>
      <c r="E4961" s="10">
        <v>8</v>
      </c>
      <c r="I4961" t="s">
        <v>18</v>
      </c>
      <c r="J4961" t="s">
        <v>19</v>
      </c>
      <c r="L4961" t="s">
        <v>188</v>
      </c>
    </row>
    <row r="4962" spans="1:12" x14ac:dyDescent="0.25">
      <c r="A4962" t="s">
        <v>214</v>
      </c>
      <c r="B4962">
        <v>2022</v>
      </c>
      <c r="C4962" t="s">
        <v>123</v>
      </c>
      <c r="D4962" s="9" t="s">
        <v>46</v>
      </c>
      <c r="E4962" s="10">
        <v>2</v>
      </c>
      <c r="I4962" t="s">
        <v>10</v>
      </c>
      <c r="J4962" t="s">
        <v>45</v>
      </c>
      <c r="L4962" t="s">
        <v>188</v>
      </c>
    </row>
    <row r="4963" spans="1:12" x14ac:dyDescent="0.25">
      <c r="A4963" t="s">
        <v>214</v>
      </c>
      <c r="B4963">
        <v>2022</v>
      </c>
      <c r="C4963" t="s">
        <v>123</v>
      </c>
      <c r="D4963" s="9" t="s">
        <v>63</v>
      </c>
      <c r="E4963" s="10">
        <v>3</v>
      </c>
      <c r="I4963" t="s">
        <v>18</v>
      </c>
      <c r="J4963" t="s">
        <v>19</v>
      </c>
      <c r="L4963" t="s">
        <v>186</v>
      </c>
    </row>
    <row r="4964" spans="1:12" x14ac:dyDescent="0.25">
      <c r="A4964" t="s">
        <v>214</v>
      </c>
      <c r="B4964">
        <v>2022</v>
      </c>
      <c r="C4964" t="s">
        <v>123</v>
      </c>
      <c r="D4964" s="9" t="s">
        <v>47</v>
      </c>
      <c r="E4964" s="10">
        <v>1</v>
      </c>
      <c r="I4964" t="s">
        <v>18</v>
      </c>
      <c r="J4964" t="s">
        <v>34</v>
      </c>
      <c r="L4964" t="s">
        <v>186</v>
      </c>
    </row>
    <row r="4965" spans="1:12" x14ac:dyDescent="0.25">
      <c r="A4965" t="s">
        <v>214</v>
      </c>
      <c r="B4965">
        <v>2022</v>
      </c>
      <c r="C4965" t="s">
        <v>123</v>
      </c>
      <c r="D4965" s="9" t="s">
        <v>52</v>
      </c>
      <c r="E4965" s="10">
        <v>2</v>
      </c>
      <c r="I4965" t="s">
        <v>18</v>
      </c>
      <c r="J4965" t="s">
        <v>36</v>
      </c>
      <c r="L4965" t="s">
        <v>186</v>
      </c>
    </row>
    <row r="4966" spans="1:12" x14ac:dyDescent="0.25">
      <c r="A4966" t="s">
        <v>214</v>
      </c>
      <c r="B4966">
        <v>2022</v>
      </c>
      <c r="C4966" t="s">
        <v>123</v>
      </c>
      <c r="D4966" s="9" t="s">
        <v>81</v>
      </c>
      <c r="E4966" s="10">
        <v>1</v>
      </c>
      <c r="I4966" t="s">
        <v>10</v>
      </c>
      <c r="J4966" t="s">
        <v>68</v>
      </c>
      <c r="L4966" t="s">
        <v>186</v>
      </c>
    </row>
    <row r="4967" spans="1:12" x14ac:dyDescent="0.25">
      <c r="A4967" t="s">
        <v>214</v>
      </c>
      <c r="B4967">
        <v>2022</v>
      </c>
      <c r="C4967" t="s">
        <v>123</v>
      </c>
      <c r="D4967" s="9" t="s">
        <v>20</v>
      </c>
      <c r="E4967" s="10">
        <v>1</v>
      </c>
      <c r="I4967" t="s">
        <v>10</v>
      </c>
      <c r="J4967" t="s">
        <v>21</v>
      </c>
      <c r="L4967" t="s">
        <v>186</v>
      </c>
    </row>
    <row r="4968" spans="1:12" x14ac:dyDescent="0.25">
      <c r="A4968" t="s">
        <v>214</v>
      </c>
      <c r="B4968">
        <v>2022</v>
      </c>
      <c r="C4968" t="s">
        <v>123</v>
      </c>
      <c r="D4968" s="9" t="s">
        <v>133</v>
      </c>
      <c r="E4968" s="10">
        <v>1</v>
      </c>
      <c r="I4968" t="s">
        <v>10</v>
      </c>
      <c r="J4968" t="s">
        <v>21</v>
      </c>
      <c r="L4968" t="s">
        <v>186</v>
      </c>
    </row>
    <row r="4969" spans="1:12" x14ac:dyDescent="0.25">
      <c r="A4969" t="s">
        <v>214</v>
      </c>
      <c r="B4969">
        <v>2022</v>
      </c>
      <c r="C4969" t="s">
        <v>123</v>
      </c>
      <c r="D4969" s="9" t="s">
        <v>69</v>
      </c>
      <c r="E4969" s="10">
        <v>4</v>
      </c>
      <c r="I4969" t="s">
        <v>18</v>
      </c>
      <c r="J4969" t="s">
        <v>19</v>
      </c>
      <c r="L4969" t="s">
        <v>186</v>
      </c>
    </row>
    <row r="4970" spans="1:12" x14ac:dyDescent="0.25">
      <c r="A4970" t="s">
        <v>214</v>
      </c>
      <c r="B4970">
        <v>2022</v>
      </c>
      <c r="C4970" t="s">
        <v>123</v>
      </c>
      <c r="D4970" s="9" t="s">
        <v>55</v>
      </c>
      <c r="E4970" s="10">
        <v>22</v>
      </c>
      <c r="I4970" t="s">
        <v>10</v>
      </c>
      <c r="J4970" t="s">
        <v>34</v>
      </c>
      <c r="L4970" t="s">
        <v>187</v>
      </c>
    </row>
    <row r="4971" spans="1:12" x14ac:dyDescent="0.25">
      <c r="A4971" t="s">
        <v>214</v>
      </c>
      <c r="B4971">
        <v>2022</v>
      </c>
      <c r="C4971" t="s">
        <v>123</v>
      </c>
      <c r="D4971" s="9" t="s">
        <v>50</v>
      </c>
      <c r="E4971" s="10">
        <v>2</v>
      </c>
      <c r="I4971" t="s">
        <v>15</v>
      </c>
      <c r="J4971" t="s">
        <v>42</v>
      </c>
      <c r="L4971" t="s">
        <v>188</v>
      </c>
    </row>
    <row r="4972" spans="1:12" x14ac:dyDescent="0.25">
      <c r="A4972" t="s">
        <v>214</v>
      </c>
      <c r="B4972">
        <v>2022</v>
      </c>
      <c r="C4972" t="s">
        <v>123</v>
      </c>
      <c r="D4972" s="9" t="s">
        <v>54</v>
      </c>
      <c r="E4972" s="10">
        <v>2</v>
      </c>
      <c r="I4972" t="s">
        <v>10</v>
      </c>
      <c r="J4972" t="s">
        <v>34</v>
      </c>
      <c r="L4972" t="s">
        <v>189</v>
      </c>
    </row>
    <row r="4973" spans="1:12" x14ac:dyDescent="0.25">
      <c r="A4973" t="s">
        <v>214</v>
      </c>
      <c r="B4973">
        <v>2022</v>
      </c>
      <c r="C4973" t="s">
        <v>123</v>
      </c>
      <c r="D4973" s="9" t="s">
        <v>137</v>
      </c>
      <c r="E4973" s="10">
        <v>3</v>
      </c>
      <c r="I4973" t="s">
        <v>10</v>
      </c>
      <c r="J4973" t="s">
        <v>45</v>
      </c>
      <c r="L4973" t="s">
        <v>188</v>
      </c>
    </row>
    <row r="4974" spans="1:12" x14ac:dyDescent="0.25">
      <c r="A4974" t="s">
        <v>214</v>
      </c>
      <c r="B4974">
        <v>2022</v>
      </c>
      <c r="C4974" t="s">
        <v>123</v>
      </c>
      <c r="D4974" s="9" t="s">
        <v>74</v>
      </c>
      <c r="E4974" s="10">
        <v>1</v>
      </c>
      <c r="I4974" t="s">
        <v>18</v>
      </c>
      <c r="J4974" t="s">
        <v>19</v>
      </c>
      <c r="L4974" t="s">
        <v>186</v>
      </c>
    </row>
    <row r="4975" spans="1:12" x14ac:dyDescent="0.25">
      <c r="A4975" t="s">
        <v>214</v>
      </c>
      <c r="B4975">
        <v>2022</v>
      </c>
      <c r="C4975" t="s">
        <v>123</v>
      </c>
      <c r="D4975" s="9" t="s">
        <v>71</v>
      </c>
      <c r="E4975" s="10">
        <v>2</v>
      </c>
      <c r="I4975" t="s">
        <v>18</v>
      </c>
      <c r="J4975" t="s">
        <v>72</v>
      </c>
      <c r="L4975" t="s">
        <v>186</v>
      </c>
    </row>
    <row r="4976" spans="1:12" x14ac:dyDescent="0.25">
      <c r="A4976" t="s">
        <v>214</v>
      </c>
      <c r="B4976">
        <v>2022</v>
      </c>
      <c r="C4976" t="s">
        <v>123</v>
      </c>
      <c r="D4976" s="9" t="s">
        <v>12</v>
      </c>
      <c r="E4976" s="10">
        <v>1</v>
      </c>
      <c r="I4976" t="s">
        <v>10</v>
      </c>
      <c r="J4976" t="s">
        <v>13</v>
      </c>
      <c r="L4976" t="s">
        <v>188</v>
      </c>
    </row>
    <row r="4977" spans="1:12" x14ac:dyDescent="0.25">
      <c r="A4977" t="s">
        <v>214</v>
      </c>
      <c r="B4977">
        <v>2022</v>
      </c>
      <c r="C4977" t="s">
        <v>123</v>
      </c>
      <c r="D4977" s="9" t="s">
        <v>31</v>
      </c>
      <c r="E4977" s="10">
        <v>2</v>
      </c>
      <c r="I4977" t="s">
        <v>10</v>
      </c>
      <c r="J4977" t="s">
        <v>32</v>
      </c>
      <c r="L4977" t="s">
        <v>186</v>
      </c>
    </row>
    <row r="4978" spans="1:12" x14ac:dyDescent="0.25">
      <c r="A4978" t="s">
        <v>214</v>
      </c>
      <c r="B4978">
        <v>2022</v>
      </c>
      <c r="C4978" t="s">
        <v>123</v>
      </c>
      <c r="D4978" s="9" t="s">
        <v>148</v>
      </c>
      <c r="E4978" s="10">
        <v>3</v>
      </c>
      <c r="I4978" t="s">
        <v>18</v>
      </c>
      <c r="J4978" t="s">
        <v>38</v>
      </c>
      <c r="L4978" t="s">
        <v>186</v>
      </c>
    </row>
    <row r="4979" spans="1:12" x14ac:dyDescent="0.25">
      <c r="A4979" t="s">
        <v>214</v>
      </c>
      <c r="B4979">
        <v>2022</v>
      </c>
      <c r="C4979" t="s">
        <v>123</v>
      </c>
      <c r="D4979" s="9" t="s">
        <v>92</v>
      </c>
      <c r="E4979" s="10">
        <v>1</v>
      </c>
      <c r="I4979" t="s">
        <v>10</v>
      </c>
      <c r="J4979" t="s">
        <v>28</v>
      </c>
      <c r="L4979" t="s">
        <v>189</v>
      </c>
    </row>
    <row r="4980" spans="1:12" x14ac:dyDescent="0.25">
      <c r="A4980" t="s">
        <v>214</v>
      </c>
      <c r="B4980">
        <v>2022</v>
      </c>
      <c r="C4980" t="s">
        <v>123</v>
      </c>
      <c r="D4980" s="9" t="s">
        <v>100</v>
      </c>
      <c r="E4980" s="10">
        <v>3</v>
      </c>
      <c r="I4980" t="s">
        <v>10</v>
      </c>
      <c r="J4980" t="s">
        <v>32</v>
      </c>
      <c r="L4980" t="s">
        <v>189</v>
      </c>
    </row>
    <row r="4981" spans="1:12" x14ac:dyDescent="0.25">
      <c r="A4981" t="s">
        <v>214</v>
      </c>
      <c r="B4981">
        <v>2022</v>
      </c>
      <c r="C4981" t="s">
        <v>123</v>
      </c>
      <c r="D4981" s="9" t="s">
        <v>149</v>
      </c>
      <c r="E4981" s="10">
        <v>1</v>
      </c>
      <c r="I4981" t="s">
        <v>18</v>
      </c>
      <c r="J4981" t="s">
        <v>16</v>
      </c>
      <c r="L4981" t="s">
        <v>189</v>
      </c>
    </row>
    <row r="4982" spans="1:12" x14ac:dyDescent="0.25">
      <c r="A4982" t="s">
        <v>214</v>
      </c>
      <c r="B4982">
        <v>2022</v>
      </c>
      <c r="C4982" t="s">
        <v>123</v>
      </c>
      <c r="D4982" s="9" t="s">
        <v>130</v>
      </c>
      <c r="E4982" s="10">
        <v>1</v>
      </c>
      <c r="I4982" t="s">
        <v>10</v>
      </c>
      <c r="J4982" t="s">
        <v>11</v>
      </c>
      <c r="L4982" t="s">
        <v>186</v>
      </c>
    </row>
    <row r="4983" spans="1:12" x14ac:dyDescent="0.25">
      <c r="A4983" t="s">
        <v>214</v>
      </c>
      <c r="B4983">
        <v>2022</v>
      </c>
      <c r="C4983" t="s">
        <v>123</v>
      </c>
      <c r="D4983" s="9" t="s">
        <v>158</v>
      </c>
      <c r="E4983" s="10">
        <v>2</v>
      </c>
      <c r="I4983" t="s">
        <v>10</v>
      </c>
      <c r="J4983" t="s">
        <v>45</v>
      </c>
      <c r="L4983" t="s">
        <v>189</v>
      </c>
    </row>
    <row r="4984" spans="1:12" x14ac:dyDescent="0.25">
      <c r="A4984" t="s">
        <v>214</v>
      </c>
      <c r="B4984">
        <v>2022</v>
      </c>
      <c r="C4984" t="s">
        <v>123</v>
      </c>
      <c r="D4984" s="9" t="s">
        <v>142</v>
      </c>
      <c r="E4984" s="10">
        <v>1</v>
      </c>
      <c r="I4984" t="s">
        <v>18</v>
      </c>
      <c r="J4984" t="s">
        <v>34</v>
      </c>
      <c r="L4984" t="s">
        <v>186</v>
      </c>
    </row>
    <row r="4985" spans="1:12" x14ac:dyDescent="0.25">
      <c r="A4985" t="s">
        <v>214</v>
      </c>
      <c r="B4985">
        <v>2022</v>
      </c>
      <c r="C4985" t="s">
        <v>123</v>
      </c>
      <c r="D4985" s="9" t="s">
        <v>51</v>
      </c>
      <c r="E4985" s="10">
        <v>1</v>
      </c>
      <c r="I4985" t="s">
        <v>15</v>
      </c>
      <c r="J4985" t="s">
        <v>42</v>
      </c>
      <c r="L4985" t="s">
        <v>186</v>
      </c>
    </row>
    <row r="4986" spans="1:12" x14ac:dyDescent="0.25">
      <c r="A4986" t="s">
        <v>214</v>
      </c>
      <c r="B4986">
        <v>2022</v>
      </c>
      <c r="C4986" t="s">
        <v>123</v>
      </c>
      <c r="D4986" s="9" t="s">
        <v>160</v>
      </c>
      <c r="E4986" s="10">
        <v>1</v>
      </c>
      <c r="I4986" t="s">
        <v>18</v>
      </c>
      <c r="J4986" t="s">
        <v>16</v>
      </c>
      <c r="L4986" t="s">
        <v>189</v>
      </c>
    </row>
    <row r="4987" spans="1:12" x14ac:dyDescent="0.25">
      <c r="A4987" t="s">
        <v>214</v>
      </c>
      <c r="B4987">
        <v>2022</v>
      </c>
      <c r="C4987" t="s">
        <v>123</v>
      </c>
      <c r="D4987" s="9" t="s">
        <v>24</v>
      </c>
      <c r="E4987" s="10">
        <v>1</v>
      </c>
      <c r="I4987" t="s">
        <v>15</v>
      </c>
      <c r="J4987" t="s">
        <v>16</v>
      </c>
      <c r="L4987" t="s">
        <v>186</v>
      </c>
    </row>
    <row r="4988" spans="1:12" x14ac:dyDescent="0.25">
      <c r="A4988" t="s">
        <v>214</v>
      </c>
      <c r="B4988">
        <v>2022</v>
      </c>
      <c r="C4988" t="s">
        <v>123</v>
      </c>
      <c r="D4988" s="9" t="s">
        <v>25</v>
      </c>
      <c r="E4988" s="10">
        <v>2</v>
      </c>
      <c r="I4988" t="s">
        <v>10</v>
      </c>
      <c r="J4988" t="s">
        <v>26</v>
      </c>
      <c r="L4988" t="s">
        <v>186</v>
      </c>
    </row>
    <row r="4989" spans="1:12" x14ac:dyDescent="0.25">
      <c r="A4989" t="s">
        <v>214</v>
      </c>
      <c r="B4989">
        <v>2022</v>
      </c>
      <c r="C4989" t="s">
        <v>124</v>
      </c>
      <c r="D4989" s="9" t="s">
        <v>44</v>
      </c>
      <c r="E4989" s="10">
        <v>50</v>
      </c>
      <c r="I4989" t="s">
        <v>10</v>
      </c>
      <c r="J4989" t="s">
        <v>45</v>
      </c>
      <c r="L4989" t="s">
        <v>187</v>
      </c>
    </row>
    <row r="4990" spans="1:12" x14ac:dyDescent="0.25">
      <c r="A4990" t="s">
        <v>214</v>
      </c>
      <c r="B4990">
        <v>2022</v>
      </c>
      <c r="C4990" t="s">
        <v>124</v>
      </c>
      <c r="D4990" s="9" t="s">
        <v>55</v>
      </c>
      <c r="E4990" s="10">
        <v>37</v>
      </c>
      <c r="I4990" t="s">
        <v>10</v>
      </c>
      <c r="J4990" t="s">
        <v>34</v>
      </c>
      <c r="L4990" t="s">
        <v>187</v>
      </c>
    </row>
    <row r="4991" spans="1:12" x14ac:dyDescent="0.25">
      <c r="A4991" t="s">
        <v>214</v>
      </c>
      <c r="B4991">
        <v>2022</v>
      </c>
      <c r="C4991" t="s">
        <v>124</v>
      </c>
      <c r="D4991" s="9" t="s">
        <v>14</v>
      </c>
      <c r="E4991" s="10">
        <v>76</v>
      </c>
      <c r="I4991" t="s">
        <v>15</v>
      </c>
      <c r="J4991" t="s">
        <v>16</v>
      </c>
      <c r="L4991" t="s">
        <v>187</v>
      </c>
    </row>
    <row r="4992" spans="1:12" x14ac:dyDescent="0.25">
      <c r="A4992" t="s">
        <v>214</v>
      </c>
      <c r="B4992">
        <v>2022</v>
      </c>
      <c r="C4992" t="s">
        <v>124</v>
      </c>
      <c r="D4992" s="9" t="s">
        <v>59</v>
      </c>
      <c r="E4992" s="10">
        <v>1</v>
      </c>
      <c r="I4992" t="s">
        <v>18</v>
      </c>
      <c r="J4992" t="s">
        <v>38</v>
      </c>
      <c r="L4992" t="s">
        <v>186</v>
      </c>
    </row>
    <row r="4993" spans="1:12" x14ac:dyDescent="0.25">
      <c r="A4993" t="s">
        <v>214</v>
      </c>
      <c r="B4993">
        <v>2022</v>
      </c>
      <c r="C4993" t="s">
        <v>124</v>
      </c>
      <c r="D4993" s="9" t="s">
        <v>60</v>
      </c>
      <c r="E4993" s="10">
        <v>9</v>
      </c>
      <c r="I4993" t="s">
        <v>10</v>
      </c>
      <c r="J4993" t="s">
        <v>42</v>
      </c>
      <c r="L4993" t="s">
        <v>188</v>
      </c>
    </row>
    <row r="4994" spans="1:12" x14ac:dyDescent="0.25">
      <c r="A4994" t="s">
        <v>214</v>
      </c>
      <c r="B4994">
        <v>2022</v>
      </c>
      <c r="C4994" t="s">
        <v>124</v>
      </c>
      <c r="D4994" s="9" t="s">
        <v>37</v>
      </c>
      <c r="E4994" s="10">
        <v>13</v>
      </c>
      <c r="I4994" t="s">
        <v>10</v>
      </c>
      <c r="J4994" t="s">
        <v>38</v>
      </c>
      <c r="L4994" t="s">
        <v>187</v>
      </c>
    </row>
    <row r="4995" spans="1:12" x14ac:dyDescent="0.25">
      <c r="A4995" t="s">
        <v>214</v>
      </c>
      <c r="B4995">
        <v>2022</v>
      </c>
      <c r="C4995" t="s">
        <v>124</v>
      </c>
      <c r="D4995" s="9" t="s">
        <v>46</v>
      </c>
      <c r="E4995" s="10">
        <v>6</v>
      </c>
      <c r="I4995" t="s">
        <v>10</v>
      </c>
      <c r="J4995" t="s">
        <v>45</v>
      </c>
      <c r="L4995" t="s">
        <v>188</v>
      </c>
    </row>
    <row r="4996" spans="1:12" x14ac:dyDescent="0.25">
      <c r="A4996" t="s">
        <v>214</v>
      </c>
      <c r="B4996">
        <v>2022</v>
      </c>
      <c r="C4996" t="s">
        <v>124</v>
      </c>
      <c r="D4996" s="9" t="s">
        <v>35</v>
      </c>
      <c r="E4996" s="10">
        <v>21</v>
      </c>
      <c r="I4996" t="s">
        <v>18</v>
      </c>
      <c r="J4996" t="s">
        <v>36</v>
      </c>
      <c r="L4996" t="s">
        <v>187</v>
      </c>
    </row>
    <row r="4997" spans="1:12" x14ac:dyDescent="0.25">
      <c r="A4997" t="s">
        <v>214</v>
      </c>
      <c r="B4997">
        <v>2022</v>
      </c>
      <c r="C4997" t="s">
        <v>124</v>
      </c>
      <c r="D4997" s="9" t="s">
        <v>27</v>
      </c>
      <c r="E4997" s="10">
        <v>31</v>
      </c>
      <c r="I4997" t="s">
        <v>18</v>
      </c>
      <c r="J4997" t="s">
        <v>28</v>
      </c>
      <c r="L4997" t="s">
        <v>188</v>
      </c>
    </row>
    <row r="4998" spans="1:12" x14ac:dyDescent="0.25">
      <c r="A4998" t="s">
        <v>214</v>
      </c>
      <c r="B4998">
        <v>2022</v>
      </c>
      <c r="C4998" t="s">
        <v>124</v>
      </c>
      <c r="D4998" s="9" t="s">
        <v>22</v>
      </c>
      <c r="E4998" s="10">
        <v>16</v>
      </c>
      <c r="I4998" t="s">
        <v>15</v>
      </c>
      <c r="J4998" t="s">
        <v>16</v>
      </c>
      <c r="L4998" t="s">
        <v>187</v>
      </c>
    </row>
    <row r="4999" spans="1:12" x14ac:dyDescent="0.25">
      <c r="A4999" t="s">
        <v>214</v>
      </c>
      <c r="B4999">
        <v>2022</v>
      </c>
      <c r="C4999" t="s">
        <v>124</v>
      </c>
      <c r="D4999" s="9" t="s">
        <v>25</v>
      </c>
      <c r="E4999" s="10">
        <v>2</v>
      </c>
      <c r="I4999" t="s">
        <v>10</v>
      </c>
      <c r="J4999" t="s">
        <v>26</v>
      </c>
      <c r="L4999" t="s">
        <v>186</v>
      </c>
    </row>
    <row r="5000" spans="1:12" x14ac:dyDescent="0.25">
      <c r="A5000" t="s">
        <v>214</v>
      </c>
      <c r="B5000">
        <v>2022</v>
      </c>
      <c r="C5000" t="s">
        <v>124</v>
      </c>
      <c r="D5000" s="9" t="s">
        <v>133</v>
      </c>
      <c r="E5000" s="10">
        <v>1</v>
      </c>
      <c r="I5000" t="s">
        <v>10</v>
      </c>
      <c r="J5000" t="s">
        <v>21</v>
      </c>
      <c r="L5000" t="s">
        <v>186</v>
      </c>
    </row>
    <row r="5001" spans="1:12" x14ac:dyDescent="0.25">
      <c r="A5001" t="s">
        <v>214</v>
      </c>
      <c r="B5001">
        <v>2022</v>
      </c>
      <c r="C5001" t="s">
        <v>124</v>
      </c>
      <c r="D5001" s="9" t="s">
        <v>9</v>
      </c>
      <c r="E5001" s="10">
        <v>1</v>
      </c>
      <c r="I5001" t="s">
        <v>10</v>
      </c>
      <c r="J5001" t="s">
        <v>11</v>
      </c>
      <c r="L5001" t="s">
        <v>186</v>
      </c>
    </row>
    <row r="5002" spans="1:12" x14ac:dyDescent="0.25">
      <c r="A5002" t="s">
        <v>214</v>
      </c>
      <c r="B5002">
        <v>2022</v>
      </c>
      <c r="C5002" t="s">
        <v>124</v>
      </c>
      <c r="D5002" s="9" t="s">
        <v>144</v>
      </c>
      <c r="E5002" s="10">
        <v>7</v>
      </c>
      <c r="I5002" t="s">
        <v>10</v>
      </c>
      <c r="J5002" t="s">
        <v>13</v>
      </c>
      <c r="L5002" t="s">
        <v>189</v>
      </c>
    </row>
    <row r="5003" spans="1:12" x14ac:dyDescent="0.25">
      <c r="A5003" t="s">
        <v>214</v>
      </c>
      <c r="B5003">
        <v>2022</v>
      </c>
      <c r="C5003" t="s">
        <v>124</v>
      </c>
      <c r="D5003" s="9" t="s">
        <v>40</v>
      </c>
      <c r="E5003" s="10">
        <v>2</v>
      </c>
      <c r="I5003" t="s">
        <v>18</v>
      </c>
      <c r="J5003" t="s">
        <v>16</v>
      </c>
      <c r="L5003" t="s">
        <v>186</v>
      </c>
    </row>
    <row r="5004" spans="1:12" x14ac:dyDescent="0.25">
      <c r="A5004" t="s">
        <v>214</v>
      </c>
      <c r="B5004">
        <v>2022</v>
      </c>
      <c r="C5004" t="s">
        <v>124</v>
      </c>
      <c r="D5004" s="9" t="s">
        <v>73</v>
      </c>
      <c r="E5004" s="10">
        <v>5</v>
      </c>
      <c r="I5004" t="s">
        <v>18</v>
      </c>
      <c r="J5004" t="s">
        <v>19</v>
      </c>
      <c r="L5004" t="s">
        <v>186</v>
      </c>
    </row>
    <row r="5005" spans="1:12" x14ac:dyDescent="0.25">
      <c r="A5005" t="s">
        <v>214</v>
      </c>
      <c r="B5005">
        <v>2022</v>
      </c>
      <c r="C5005" t="s">
        <v>124</v>
      </c>
      <c r="D5005" s="9" t="s">
        <v>64</v>
      </c>
      <c r="E5005" s="10">
        <v>3</v>
      </c>
      <c r="I5005" t="s">
        <v>18</v>
      </c>
      <c r="J5005" t="s">
        <v>19</v>
      </c>
      <c r="L5005" t="s">
        <v>188</v>
      </c>
    </row>
    <row r="5006" spans="1:12" x14ac:dyDescent="0.25">
      <c r="A5006" t="s">
        <v>214</v>
      </c>
      <c r="B5006">
        <v>2022</v>
      </c>
      <c r="C5006" t="s">
        <v>124</v>
      </c>
      <c r="D5006" s="9" t="s">
        <v>147</v>
      </c>
      <c r="E5006" s="10">
        <v>8</v>
      </c>
      <c r="I5006" t="s">
        <v>18</v>
      </c>
      <c r="J5006" t="s">
        <v>19</v>
      </c>
      <c r="L5006" t="s">
        <v>188</v>
      </c>
    </row>
    <row r="5007" spans="1:12" x14ac:dyDescent="0.25">
      <c r="A5007" t="s">
        <v>214</v>
      </c>
      <c r="B5007">
        <v>2022</v>
      </c>
      <c r="C5007" t="s">
        <v>124</v>
      </c>
      <c r="D5007" s="9" t="s">
        <v>12</v>
      </c>
      <c r="E5007" s="10">
        <v>4</v>
      </c>
      <c r="I5007" t="s">
        <v>10</v>
      </c>
      <c r="J5007" t="s">
        <v>13</v>
      </c>
      <c r="L5007" t="s">
        <v>188</v>
      </c>
    </row>
    <row r="5008" spans="1:12" x14ac:dyDescent="0.25">
      <c r="A5008" t="s">
        <v>214</v>
      </c>
      <c r="B5008">
        <v>2022</v>
      </c>
      <c r="C5008" t="s">
        <v>124</v>
      </c>
      <c r="D5008" s="9" t="s">
        <v>31</v>
      </c>
      <c r="E5008" s="10">
        <v>3</v>
      </c>
      <c r="I5008" t="s">
        <v>10</v>
      </c>
      <c r="J5008" t="s">
        <v>32</v>
      </c>
      <c r="L5008" t="s">
        <v>186</v>
      </c>
    </row>
    <row r="5009" spans="1:12" x14ac:dyDescent="0.25">
      <c r="A5009" t="s">
        <v>214</v>
      </c>
      <c r="B5009">
        <v>2022</v>
      </c>
      <c r="C5009" t="s">
        <v>124</v>
      </c>
      <c r="D5009" s="9" t="s">
        <v>63</v>
      </c>
      <c r="E5009" s="10">
        <v>2</v>
      </c>
      <c r="I5009" t="s">
        <v>18</v>
      </c>
      <c r="J5009" t="s">
        <v>19</v>
      </c>
      <c r="L5009" t="s">
        <v>186</v>
      </c>
    </row>
    <row r="5010" spans="1:12" x14ac:dyDescent="0.25">
      <c r="A5010" t="s">
        <v>214</v>
      </c>
      <c r="B5010">
        <v>2022</v>
      </c>
      <c r="C5010" t="s">
        <v>124</v>
      </c>
      <c r="D5010" s="9" t="s">
        <v>87</v>
      </c>
      <c r="E5010" s="10">
        <v>6</v>
      </c>
      <c r="I5010" t="s">
        <v>18</v>
      </c>
      <c r="J5010" t="s">
        <v>19</v>
      </c>
      <c r="L5010" t="s">
        <v>188</v>
      </c>
    </row>
    <row r="5011" spans="1:12" x14ac:dyDescent="0.25">
      <c r="A5011" t="s">
        <v>214</v>
      </c>
      <c r="B5011">
        <v>2022</v>
      </c>
      <c r="C5011" t="s">
        <v>124</v>
      </c>
      <c r="D5011" s="9" t="s">
        <v>111</v>
      </c>
      <c r="E5011" s="10">
        <v>3</v>
      </c>
      <c r="I5011" t="s">
        <v>18</v>
      </c>
      <c r="J5011" t="s">
        <v>16</v>
      </c>
      <c r="L5011" t="s">
        <v>189</v>
      </c>
    </row>
    <row r="5012" spans="1:12" x14ac:dyDescent="0.25">
      <c r="A5012" t="s">
        <v>214</v>
      </c>
      <c r="B5012">
        <v>2022</v>
      </c>
      <c r="C5012" t="s">
        <v>124</v>
      </c>
      <c r="D5012" s="9" t="s">
        <v>131</v>
      </c>
      <c r="E5012" s="10">
        <v>9</v>
      </c>
      <c r="I5012" t="s">
        <v>10</v>
      </c>
      <c r="J5012" t="s">
        <v>45</v>
      </c>
      <c r="L5012" t="s">
        <v>186</v>
      </c>
    </row>
    <row r="5013" spans="1:12" x14ac:dyDescent="0.25">
      <c r="A5013" t="s">
        <v>214</v>
      </c>
      <c r="B5013">
        <v>2022</v>
      </c>
      <c r="C5013" t="s">
        <v>124</v>
      </c>
      <c r="D5013" s="9" t="s">
        <v>50</v>
      </c>
      <c r="E5013" s="10">
        <v>10</v>
      </c>
      <c r="I5013" t="s">
        <v>15</v>
      </c>
      <c r="J5013" t="s">
        <v>42</v>
      </c>
      <c r="L5013" t="s">
        <v>188</v>
      </c>
    </row>
    <row r="5014" spans="1:12" x14ac:dyDescent="0.25">
      <c r="A5014" t="s">
        <v>214</v>
      </c>
      <c r="B5014">
        <v>2022</v>
      </c>
      <c r="C5014" t="s">
        <v>124</v>
      </c>
      <c r="D5014" s="9" t="s">
        <v>81</v>
      </c>
      <c r="E5014" s="10">
        <v>3</v>
      </c>
      <c r="I5014" t="s">
        <v>10</v>
      </c>
      <c r="J5014" t="s">
        <v>68</v>
      </c>
      <c r="L5014" t="s">
        <v>186</v>
      </c>
    </row>
    <row r="5015" spans="1:12" x14ac:dyDescent="0.25">
      <c r="A5015" t="s">
        <v>214</v>
      </c>
      <c r="B5015">
        <v>2022</v>
      </c>
      <c r="C5015" t="s">
        <v>124</v>
      </c>
      <c r="D5015" s="9" t="s">
        <v>145</v>
      </c>
      <c r="E5015" s="10">
        <v>12</v>
      </c>
      <c r="I5015" t="s">
        <v>18</v>
      </c>
      <c r="J5015" t="s">
        <v>19</v>
      </c>
      <c r="L5015" t="s">
        <v>188</v>
      </c>
    </row>
    <row r="5016" spans="1:12" x14ac:dyDescent="0.25">
      <c r="A5016" t="s">
        <v>214</v>
      </c>
      <c r="B5016">
        <v>2022</v>
      </c>
      <c r="C5016" t="s">
        <v>124</v>
      </c>
      <c r="D5016" s="9" t="s">
        <v>132</v>
      </c>
      <c r="E5016" s="10">
        <v>2</v>
      </c>
      <c r="I5016" t="s">
        <v>18</v>
      </c>
      <c r="J5016" t="s">
        <v>16</v>
      </c>
      <c r="L5016" t="s">
        <v>189</v>
      </c>
    </row>
    <row r="5017" spans="1:12" x14ac:dyDescent="0.25">
      <c r="A5017" t="s">
        <v>214</v>
      </c>
      <c r="B5017">
        <v>2022</v>
      </c>
      <c r="C5017" t="s">
        <v>124</v>
      </c>
      <c r="D5017" s="9" t="s">
        <v>71</v>
      </c>
      <c r="E5017" s="10">
        <v>5</v>
      </c>
      <c r="I5017" t="s">
        <v>18</v>
      </c>
      <c r="J5017" t="s">
        <v>72</v>
      </c>
      <c r="L5017" t="s">
        <v>186</v>
      </c>
    </row>
    <row r="5018" spans="1:12" x14ac:dyDescent="0.25">
      <c r="A5018" t="s">
        <v>214</v>
      </c>
      <c r="B5018">
        <v>2022</v>
      </c>
      <c r="C5018" t="s">
        <v>124</v>
      </c>
      <c r="D5018" s="9" t="s">
        <v>51</v>
      </c>
      <c r="E5018" s="10">
        <v>4</v>
      </c>
      <c r="I5018" t="s">
        <v>15</v>
      </c>
      <c r="J5018" t="s">
        <v>42</v>
      </c>
      <c r="L5018" t="s">
        <v>186</v>
      </c>
    </row>
    <row r="5019" spans="1:12" x14ac:dyDescent="0.25">
      <c r="A5019" t="s">
        <v>214</v>
      </c>
      <c r="B5019">
        <v>2022</v>
      </c>
      <c r="C5019" t="s">
        <v>124</v>
      </c>
      <c r="D5019" s="9" t="s">
        <v>53</v>
      </c>
      <c r="E5019" s="10">
        <v>4</v>
      </c>
      <c r="I5019" t="s">
        <v>18</v>
      </c>
      <c r="J5019" t="s">
        <v>16</v>
      </c>
      <c r="L5019" t="s">
        <v>186</v>
      </c>
    </row>
    <row r="5020" spans="1:12" x14ac:dyDescent="0.25">
      <c r="A5020" t="s">
        <v>214</v>
      </c>
      <c r="B5020">
        <v>2022</v>
      </c>
      <c r="C5020" t="s">
        <v>124</v>
      </c>
      <c r="D5020" s="9" t="s">
        <v>52</v>
      </c>
      <c r="E5020" s="10">
        <v>3</v>
      </c>
      <c r="I5020" t="s">
        <v>18</v>
      </c>
      <c r="J5020" t="s">
        <v>36</v>
      </c>
      <c r="L5020" t="s">
        <v>186</v>
      </c>
    </row>
    <row r="5021" spans="1:12" x14ac:dyDescent="0.25">
      <c r="A5021" t="s">
        <v>214</v>
      </c>
      <c r="B5021">
        <v>2022</v>
      </c>
      <c r="C5021" t="s">
        <v>124</v>
      </c>
      <c r="D5021" s="9" t="s">
        <v>23</v>
      </c>
      <c r="E5021" s="10">
        <v>3</v>
      </c>
      <c r="I5021" t="s">
        <v>18</v>
      </c>
      <c r="J5021" t="s">
        <v>19</v>
      </c>
      <c r="L5021" t="s">
        <v>188</v>
      </c>
    </row>
    <row r="5022" spans="1:12" x14ac:dyDescent="0.25">
      <c r="A5022" t="s">
        <v>214</v>
      </c>
      <c r="B5022">
        <v>2022</v>
      </c>
      <c r="C5022" t="s">
        <v>124</v>
      </c>
      <c r="D5022" s="9" t="s">
        <v>155</v>
      </c>
      <c r="E5022" s="10">
        <v>5</v>
      </c>
      <c r="I5022" t="s">
        <v>18</v>
      </c>
      <c r="J5022" t="s">
        <v>16</v>
      </c>
      <c r="L5022" t="s">
        <v>186</v>
      </c>
    </row>
    <row r="5023" spans="1:12" x14ac:dyDescent="0.25">
      <c r="A5023" t="s">
        <v>214</v>
      </c>
      <c r="B5023">
        <v>2022</v>
      </c>
      <c r="C5023" t="s">
        <v>124</v>
      </c>
      <c r="D5023" s="9" t="s">
        <v>69</v>
      </c>
      <c r="E5023" s="10">
        <v>9</v>
      </c>
      <c r="I5023" t="s">
        <v>18</v>
      </c>
      <c r="J5023" t="s">
        <v>19</v>
      </c>
      <c r="L5023" t="s">
        <v>186</v>
      </c>
    </row>
    <row r="5024" spans="1:12" x14ac:dyDescent="0.25">
      <c r="A5024" t="s">
        <v>214</v>
      </c>
      <c r="B5024">
        <v>2022</v>
      </c>
      <c r="C5024" t="s">
        <v>124</v>
      </c>
      <c r="D5024" s="9" t="s">
        <v>33</v>
      </c>
      <c r="E5024" s="10">
        <v>1</v>
      </c>
      <c r="I5024" t="s">
        <v>18</v>
      </c>
      <c r="J5024" t="s">
        <v>34</v>
      </c>
      <c r="L5024" t="s">
        <v>186</v>
      </c>
    </row>
    <row r="5025" spans="1:12" x14ac:dyDescent="0.25">
      <c r="A5025" t="s">
        <v>214</v>
      </c>
      <c r="B5025">
        <v>2022</v>
      </c>
      <c r="C5025" t="s">
        <v>124</v>
      </c>
      <c r="D5025" s="9" t="s">
        <v>135</v>
      </c>
      <c r="E5025" s="10">
        <v>4</v>
      </c>
      <c r="I5025" t="s">
        <v>18</v>
      </c>
      <c r="J5025" t="s">
        <v>19</v>
      </c>
      <c r="L5025" t="s">
        <v>189</v>
      </c>
    </row>
    <row r="5026" spans="1:12" x14ac:dyDescent="0.25">
      <c r="A5026" t="s">
        <v>214</v>
      </c>
      <c r="B5026">
        <v>2022</v>
      </c>
      <c r="C5026" t="s">
        <v>124</v>
      </c>
      <c r="D5026" s="9" t="s">
        <v>134</v>
      </c>
      <c r="E5026" s="10">
        <v>3</v>
      </c>
      <c r="I5026" t="s">
        <v>18</v>
      </c>
      <c r="J5026" t="s">
        <v>19</v>
      </c>
      <c r="L5026" t="s">
        <v>186</v>
      </c>
    </row>
    <row r="5027" spans="1:12" x14ac:dyDescent="0.25">
      <c r="A5027" t="s">
        <v>214</v>
      </c>
      <c r="B5027">
        <v>2022</v>
      </c>
      <c r="C5027" t="s">
        <v>124</v>
      </c>
      <c r="D5027" s="9" t="s">
        <v>148</v>
      </c>
      <c r="E5027" s="10">
        <v>7</v>
      </c>
      <c r="I5027" t="s">
        <v>18</v>
      </c>
      <c r="J5027" t="s">
        <v>38</v>
      </c>
      <c r="L5027" t="s">
        <v>186</v>
      </c>
    </row>
    <row r="5028" spans="1:12" x14ac:dyDescent="0.25">
      <c r="A5028" t="s">
        <v>214</v>
      </c>
      <c r="B5028">
        <v>2022</v>
      </c>
      <c r="C5028" t="s">
        <v>124</v>
      </c>
      <c r="D5028" s="9" t="s">
        <v>39</v>
      </c>
      <c r="E5028" s="10">
        <v>9</v>
      </c>
      <c r="I5028" t="s">
        <v>10</v>
      </c>
      <c r="J5028" t="s">
        <v>21</v>
      </c>
      <c r="L5028" t="s">
        <v>188</v>
      </c>
    </row>
    <row r="5029" spans="1:12" x14ac:dyDescent="0.25">
      <c r="A5029" t="s">
        <v>214</v>
      </c>
      <c r="B5029">
        <v>2022</v>
      </c>
      <c r="C5029" t="s">
        <v>124</v>
      </c>
      <c r="D5029" s="9" t="s">
        <v>153</v>
      </c>
      <c r="E5029" s="10">
        <v>1</v>
      </c>
      <c r="I5029" t="s">
        <v>18</v>
      </c>
      <c r="J5029" t="s">
        <v>19</v>
      </c>
      <c r="L5029" t="s">
        <v>189</v>
      </c>
    </row>
    <row r="5030" spans="1:12" x14ac:dyDescent="0.25">
      <c r="A5030" t="s">
        <v>214</v>
      </c>
      <c r="B5030">
        <v>2022</v>
      </c>
      <c r="C5030" t="s">
        <v>124</v>
      </c>
      <c r="D5030" s="9" t="s">
        <v>94</v>
      </c>
      <c r="E5030" s="10">
        <v>1</v>
      </c>
      <c r="I5030" t="s">
        <v>18</v>
      </c>
      <c r="J5030" t="s">
        <v>19</v>
      </c>
      <c r="L5030" t="s">
        <v>189</v>
      </c>
    </row>
    <row r="5031" spans="1:12" x14ac:dyDescent="0.25">
      <c r="A5031" t="s">
        <v>214</v>
      </c>
      <c r="B5031">
        <v>2022</v>
      </c>
      <c r="C5031" t="s">
        <v>124</v>
      </c>
      <c r="D5031" s="9" t="s">
        <v>48</v>
      </c>
      <c r="E5031" s="10">
        <v>5</v>
      </c>
      <c r="I5031" t="s">
        <v>18</v>
      </c>
      <c r="J5031" t="s">
        <v>19</v>
      </c>
      <c r="L5031" t="s">
        <v>188</v>
      </c>
    </row>
    <row r="5032" spans="1:12" x14ac:dyDescent="0.25">
      <c r="A5032" t="s">
        <v>214</v>
      </c>
      <c r="B5032">
        <v>2022</v>
      </c>
      <c r="C5032" t="s">
        <v>124</v>
      </c>
      <c r="D5032" s="9" t="s">
        <v>100</v>
      </c>
      <c r="E5032" s="10">
        <v>2</v>
      </c>
      <c r="I5032" t="s">
        <v>10</v>
      </c>
      <c r="J5032" t="s">
        <v>32</v>
      </c>
      <c r="L5032" t="s">
        <v>189</v>
      </c>
    </row>
    <row r="5033" spans="1:12" x14ac:dyDescent="0.25">
      <c r="A5033" t="s">
        <v>214</v>
      </c>
      <c r="B5033">
        <v>2022</v>
      </c>
      <c r="C5033" t="s">
        <v>124</v>
      </c>
      <c r="D5033" s="9" t="s">
        <v>158</v>
      </c>
      <c r="E5033" s="10">
        <v>3</v>
      </c>
      <c r="I5033" t="s">
        <v>10</v>
      </c>
      <c r="J5033" t="s">
        <v>45</v>
      </c>
      <c r="L5033" t="s">
        <v>189</v>
      </c>
    </row>
    <row r="5034" spans="1:12" x14ac:dyDescent="0.25">
      <c r="A5034" t="s">
        <v>214</v>
      </c>
      <c r="B5034">
        <v>2022</v>
      </c>
      <c r="C5034" t="s">
        <v>124</v>
      </c>
      <c r="D5034" s="9" t="s">
        <v>49</v>
      </c>
      <c r="E5034" s="10">
        <v>4</v>
      </c>
      <c r="I5034" t="s">
        <v>18</v>
      </c>
      <c r="J5034" t="s">
        <v>19</v>
      </c>
      <c r="L5034" t="s">
        <v>189</v>
      </c>
    </row>
    <row r="5035" spans="1:12" x14ac:dyDescent="0.25">
      <c r="A5035" t="s">
        <v>214</v>
      </c>
      <c r="B5035">
        <v>2022</v>
      </c>
      <c r="C5035" t="s">
        <v>124</v>
      </c>
      <c r="D5035" s="9" t="s">
        <v>138</v>
      </c>
      <c r="E5035" s="10">
        <v>2</v>
      </c>
      <c r="I5035" t="s">
        <v>10</v>
      </c>
      <c r="J5035" t="s">
        <v>34</v>
      </c>
      <c r="L5035" t="s">
        <v>186</v>
      </c>
    </row>
    <row r="5036" spans="1:12" x14ac:dyDescent="0.25">
      <c r="A5036" t="s">
        <v>214</v>
      </c>
      <c r="B5036">
        <v>2022</v>
      </c>
      <c r="C5036" t="s">
        <v>124</v>
      </c>
      <c r="D5036" s="9" t="s">
        <v>54</v>
      </c>
      <c r="E5036" s="10">
        <v>5</v>
      </c>
      <c r="I5036" t="s">
        <v>10</v>
      </c>
      <c r="J5036" t="s">
        <v>34</v>
      </c>
      <c r="L5036" t="s">
        <v>189</v>
      </c>
    </row>
    <row r="5037" spans="1:12" x14ac:dyDescent="0.25">
      <c r="A5037" t="s">
        <v>214</v>
      </c>
      <c r="B5037">
        <v>2022</v>
      </c>
      <c r="C5037" t="s">
        <v>124</v>
      </c>
      <c r="D5037" s="9" t="s">
        <v>82</v>
      </c>
      <c r="E5037" s="10">
        <v>1</v>
      </c>
      <c r="I5037" t="s">
        <v>18</v>
      </c>
      <c r="J5037" t="s">
        <v>34</v>
      </c>
      <c r="L5037" t="s">
        <v>186</v>
      </c>
    </row>
    <row r="5038" spans="1:12" x14ac:dyDescent="0.25">
      <c r="A5038" t="s">
        <v>214</v>
      </c>
      <c r="B5038">
        <v>2022</v>
      </c>
      <c r="C5038" t="s">
        <v>124</v>
      </c>
      <c r="D5038" s="9" t="s">
        <v>160</v>
      </c>
      <c r="E5038" s="10">
        <v>1</v>
      </c>
      <c r="I5038" t="s">
        <v>18</v>
      </c>
      <c r="J5038" t="s">
        <v>16</v>
      </c>
      <c r="L5038" t="s">
        <v>189</v>
      </c>
    </row>
    <row r="5039" spans="1:12" x14ac:dyDescent="0.25">
      <c r="A5039" t="s">
        <v>214</v>
      </c>
      <c r="B5039">
        <v>2022</v>
      </c>
      <c r="C5039" t="s">
        <v>124</v>
      </c>
      <c r="D5039" s="9" t="s">
        <v>93</v>
      </c>
      <c r="E5039" s="10">
        <v>1</v>
      </c>
      <c r="I5039" t="s">
        <v>10</v>
      </c>
      <c r="J5039" t="s">
        <v>11</v>
      </c>
      <c r="L5039" t="s">
        <v>189</v>
      </c>
    </row>
    <row r="5040" spans="1:12" x14ac:dyDescent="0.25">
      <c r="A5040" t="s">
        <v>214</v>
      </c>
      <c r="B5040">
        <v>2022</v>
      </c>
      <c r="C5040" t="s">
        <v>124</v>
      </c>
      <c r="D5040" s="9" t="s">
        <v>142</v>
      </c>
      <c r="E5040" s="10">
        <v>4</v>
      </c>
      <c r="I5040" t="s">
        <v>18</v>
      </c>
      <c r="J5040" t="s">
        <v>34</v>
      </c>
      <c r="L5040" t="s">
        <v>186</v>
      </c>
    </row>
    <row r="5041" spans="1:12" x14ac:dyDescent="0.25">
      <c r="A5041" t="s">
        <v>214</v>
      </c>
      <c r="B5041">
        <v>2022</v>
      </c>
      <c r="C5041" t="s">
        <v>124</v>
      </c>
      <c r="D5041" s="9" t="s">
        <v>47</v>
      </c>
      <c r="E5041" s="10">
        <v>2</v>
      </c>
      <c r="I5041" t="s">
        <v>18</v>
      </c>
      <c r="J5041" t="s">
        <v>34</v>
      </c>
      <c r="L5041" t="s">
        <v>186</v>
      </c>
    </row>
    <row r="5042" spans="1:12" x14ac:dyDescent="0.25">
      <c r="A5042" t="s">
        <v>214</v>
      </c>
      <c r="B5042">
        <v>2022</v>
      </c>
      <c r="C5042" t="s">
        <v>124</v>
      </c>
      <c r="D5042" s="9" t="s">
        <v>29</v>
      </c>
      <c r="E5042" s="10">
        <v>3</v>
      </c>
      <c r="I5042" t="s">
        <v>10</v>
      </c>
      <c r="J5042" t="s">
        <v>21</v>
      </c>
      <c r="L5042" t="s">
        <v>188</v>
      </c>
    </row>
    <row r="5043" spans="1:12" x14ac:dyDescent="0.25">
      <c r="A5043" t="s">
        <v>214</v>
      </c>
      <c r="B5043">
        <v>2022</v>
      </c>
      <c r="C5043" t="s">
        <v>124</v>
      </c>
      <c r="D5043" s="9" t="s">
        <v>137</v>
      </c>
      <c r="E5043" s="10">
        <v>4</v>
      </c>
      <c r="I5043" t="s">
        <v>10</v>
      </c>
      <c r="J5043" t="s">
        <v>45</v>
      </c>
      <c r="L5043" t="s">
        <v>188</v>
      </c>
    </row>
    <row r="5044" spans="1:12" x14ac:dyDescent="0.25">
      <c r="A5044" t="s">
        <v>214</v>
      </c>
      <c r="B5044">
        <v>2022</v>
      </c>
      <c r="C5044" t="s">
        <v>124</v>
      </c>
      <c r="D5044" s="9" t="s">
        <v>41</v>
      </c>
      <c r="E5044" s="10">
        <v>7</v>
      </c>
      <c r="I5044" t="s">
        <v>15</v>
      </c>
      <c r="J5044" t="s">
        <v>42</v>
      </c>
      <c r="L5044" t="s">
        <v>187</v>
      </c>
    </row>
    <row r="5045" spans="1:12" x14ac:dyDescent="0.25">
      <c r="A5045" t="s">
        <v>214</v>
      </c>
      <c r="B5045">
        <v>2022</v>
      </c>
      <c r="C5045" t="s">
        <v>124</v>
      </c>
      <c r="D5045" s="9" t="s">
        <v>136</v>
      </c>
      <c r="E5045" s="10">
        <v>2</v>
      </c>
      <c r="I5045" t="s">
        <v>18</v>
      </c>
      <c r="J5045" t="s">
        <v>16</v>
      </c>
      <c r="L5045" t="s">
        <v>189</v>
      </c>
    </row>
    <row r="5046" spans="1:12" x14ac:dyDescent="0.25">
      <c r="A5046" t="s">
        <v>214</v>
      </c>
      <c r="B5046">
        <v>2022</v>
      </c>
      <c r="C5046" t="s">
        <v>124</v>
      </c>
      <c r="D5046" s="9" t="s">
        <v>76</v>
      </c>
      <c r="E5046" s="10">
        <v>1</v>
      </c>
      <c r="I5046" t="s">
        <v>18</v>
      </c>
      <c r="J5046" t="s">
        <v>72</v>
      </c>
      <c r="L5046" t="s">
        <v>189</v>
      </c>
    </row>
    <row r="5047" spans="1:12" x14ac:dyDescent="0.25">
      <c r="A5047" t="s">
        <v>214</v>
      </c>
      <c r="B5047">
        <v>2022</v>
      </c>
      <c r="C5047" t="s">
        <v>124</v>
      </c>
      <c r="D5047" s="9" t="s">
        <v>74</v>
      </c>
      <c r="E5047" s="10">
        <v>1</v>
      </c>
      <c r="I5047" t="s">
        <v>18</v>
      </c>
      <c r="J5047" t="s">
        <v>19</v>
      </c>
      <c r="L5047" t="s">
        <v>186</v>
      </c>
    </row>
    <row r="5048" spans="1:12" x14ac:dyDescent="0.25">
      <c r="A5048" t="s">
        <v>214</v>
      </c>
      <c r="B5048">
        <v>2022</v>
      </c>
      <c r="C5048" t="s">
        <v>124</v>
      </c>
      <c r="D5048" s="9" t="s">
        <v>80</v>
      </c>
      <c r="E5048" s="10">
        <v>1</v>
      </c>
      <c r="I5048" t="s">
        <v>10</v>
      </c>
      <c r="J5048" t="s">
        <v>26</v>
      </c>
      <c r="L5048" t="s">
        <v>189</v>
      </c>
    </row>
    <row r="5049" spans="1:12" x14ac:dyDescent="0.25">
      <c r="A5049" t="s">
        <v>214</v>
      </c>
      <c r="B5049">
        <v>2022</v>
      </c>
      <c r="C5049" t="s">
        <v>124</v>
      </c>
      <c r="D5049" s="9" t="s">
        <v>130</v>
      </c>
      <c r="E5049" s="10">
        <v>2</v>
      </c>
      <c r="I5049" t="s">
        <v>10</v>
      </c>
      <c r="J5049" t="s">
        <v>11</v>
      </c>
      <c r="L5049" t="s">
        <v>186</v>
      </c>
    </row>
    <row r="5050" spans="1:12" x14ac:dyDescent="0.25">
      <c r="A5050" t="s">
        <v>214</v>
      </c>
      <c r="B5050">
        <v>2022</v>
      </c>
      <c r="C5050" t="s">
        <v>124</v>
      </c>
      <c r="D5050" s="9" t="s">
        <v>157</v>
      </c>
      <c r="E5050" s="10">
        <v>1</v>
      </c>
      <c r="I5050" t="s">
        <v>18</v>
      </c>
      <c r="J5050" t="s">
        <v>16</v>
      </c>
      <c r="L5050" t="s">
        <v>189</v>
      </c>
    </row>
    <row r="5051" spans="1:12" x14ac:dyDescent="0.25">
      <c r="A5051" t="s">
        <v>214</v>
      </c>
      <c r="B5051">
        <v>2022</v>
      </c>
      <c r="C5051" t="s">
        <v>124</v>
      </c>
      <c r="D5051" s="9" t="s">
        <v>67</v>
      </c>
      <c r="E5051" s="10">
        <v>1</v>
      </c>
      <c r="I5051" t="s">
        <v>10</v>
      </c>
      <c r="J5051" t="s">
        <v>68</v>
      </c>
      <c r="L5051" t="s">
        <v>186</v>
      </c>
    </row>
    <row r="5052" spans="1:12" x14ac:dyDescent="0.25">
      <c r="A5052" t="s">
        <v>214</v>
      </c>
      <c r="B5052">
        <v>2022</v>
      </c>
      <c r="C5052" t="s">
        <v>125</v>
      </c>
      <c r="D5052" s="9" t="s">
        <v>137</v>
      </c>
      <c r="E5052" s="10">
        <v>3</v>
      </c>
      <c r="I5052" t="s">
        <v>10</v>
      </c>
      <c r="J5052" t="s">
        <v>45</v>
      </c>
      <c r="L5052" t="s">
        <v>188</v>
      </c>
    </row>
    <row r="5053" spans="1:12" x14ac:dyDescent="0.25">
      <c r="A5053" t="s">
        <v>214</v>
      </c>
      <c r="B5053">
        <v>2022</v>
      </c>
      <c r="C5053" t="s">
        <v>125</v>
      </c>
      <c r="D5053" s="9" t="s">
        <v>147</v>
      </c>
      <c r="E5053" s="10">
        <v>3</v>
      </c>
      <c r="I5053" t="s">
        <v>18</v>
      </c>
      <c r="J5053" t="s">
        <v>19</v>
      </c>
      <c r="L5053" t="s">
        <v>188</v>
      </c>
    </row>
    <row r="5054" spans="1:12" x14ac:dyDescent="0.25">
      <c r="A5054" t="s">
        <v>214</v>
      </c>
      <c r="B5054">
        <v>2022</v>
      </c>
      <c r="C5054" t="s">
        <v>125</v>
      </c>
      <c r="D5054" s="9" t="s">
        <v>37</v>
      </c>
      <c r="E5054" s="10">
        <v>11</v>
      </c>
      <c r="I5054" t="s">
        <v>10</v>
      </c>
      <c r="J5054" t="s">
        <v>38</v>
      </c>
      <c r="L5054" t="s">
        <v>187</v>
      </c>
    </row>
    <row r="5055" spans="1:12" x14ac:dyDescent="0.25">
      <c r="A5055" t="s">
        <v>214</v>
      </c>
      <c r="B5055">
        <v>2022</v>
      </c>
      <c r="C5055" t="s">
        <v>125</v>
      </c>
      <c r="D5055" s="9" t="s">
        <v>64</v>
      </c>
      <c r="E5055" s="10">
        <v>4</v>
      </c>
      <c r="I5055" t="s">
        <v>18</v>
      </c>
      <c r="J5055" t="s">
        <v>19</v>
      </c>
      <c r="L5055" t="s">
        <v>188</v>
      </c>
    </row>
    <row r="5056" spans="1:12" x14ac:dyDescent="0.25">
      <c r="A5056" t="s">
        <v>214</v>
      </c>
      <c r="B5056">
        <v>2022</v>
      </c>
      <c r="C5056" t="s">
        <v>125</v>
      </c>
      <c r="D5056" s="9" t="s">
        <v>87</v>
      </c>
      <c r="E5056" s="10">
        <v>7</v>
      </c>
      <c r="I5056" t="s">
        <v>18</v>
      </c>
      <c r="J5056" t="s">
        <v>19</v>
      </c>
      <c r="L5056" t="s">
        <v>188</v>
      </c>
    </row>
    <row r="5057" spans="1:12" x14ac:dyDescent="0.25">
      <c r="A5057" t="s">
        <v>214</v>
      </c>
      <c r="B5057">
        <v>2022</v>
      </c>
      <c r="C5057" t="s">
        <v>125</v>
      </c>
      <c r="D5057" s="9" t="s">
        <v>14</v>
      </c>
      <c r="E5057" s="10">
        <v>32</v>
      </c>
      <c r="I5057" t="s">
        <v>15</v>
      </c>
      <c r="J5057" t="s">
        <v>16</v>
      </c>
      <c r="L5057" t="s">
        <v>187</v>
      </c>
    </row>
    <row r="5058" spans="1:12" x14ac:dyDescent="0.25">
      <c r="A5058" t="s">
        <v>214</v>
      </c>
      <c r="B5058">
        <v>2022</v>
      </c>
      <c r="C5058" t="s">
        <v>125</v>
      </c>
      <c r="D5058" s="9" t="s">
        <v>81</v>
      </c>
      <c r="E5058" s="10">
        <v>6</v>
      </c>
      <c r="I5058" t="s">
        <v>10</v>
      </c>
      <c r="J5058" t="s">
        <v>68</v>
      </c>
      <c r="L5058" t="s">
        <v>186</v>
      </c>
    </row>
    <row r="5059" spans="1:12" x14ac:dyDescent="0.25">
      <c r="A5059" t="s">
        <v>214</v>
      </c>
      <c r="B5059">
        <v>2022</v>
      </c>
      <c r="C5059" t="s">
        <v>125</v>
      </c>
      <c r="D5059" s="9" t="s">
        <v>46</v>
      </c>
      <c r="E5059" s="10">
        <v>6</v>
      </c>
      <c r="I5059" t="s">
        <v>10</v>
      </c>
      <c r="J5059" t="s">
        <v>45</v>
      </c>
      <c r="L5059" t="s">
        <v>188</v>
      </c>
    </row>
    <row r="5060" spans="1:12" x14ac:dyDescent="0.25">
      <c r="A5060" t="s">
        <v>214</v>
      </c>
      <c r="B5060">
        <v>2022</v>
      </c>
      <c r="C5060" t="s">
        <v>125</v>
      </c>
      <c r="D5060" s="9" t="s">
        <v>69</v>
      </c>
      <c r="E5060" s="10">
        <v>6</v>
      </c>
      <c r="I5060" t="s">
        <v>18</v>
      </c>
      <c r="J5060" t="s">
        <v>19</v>
      </c>
      <c r="L5060" t="s">
        <v>186</v>
      </c>
    </row>
    <row r="5061" spans="1:12" x14ac:dyDescent="0.25">
      <c r="A5061" t="s">
        <v>214</v>
      </c>
      <c r="B5061">
        <v>2022</v>
      </c>
      <c r="C5061" t="s">
        <v>125</v>
      </c>
      <c r="D5061" s="9" t="s">
        <v>44</v>
      </c>
      <c r="E5061" s="10">
        <v>30</v>
      </c>
      <c r="I5061" t="s">
        <v>10</v>
      </c>
      <c r="J5061" t="s">
        <v>45</v>
      </c>
      <c r="L5061" t="s">
        <v>187</v>
      </c>
    </row>
    <row r="5062" spans="1:12" x14ac:dyDescent="0.25">
      <c r="A5062" t="s">
        <v>214</v>
      </c>
      <c r="B5062">
        <v>2022</v>
      </c>
      <c r="C5062" t="s">
        <v>125</v>
      </c>
      <c r="D5062" s="9" t="s">
        <v>55</v>
      </c>
      <c r="E5062" s="10">
        <v>31</v>
      </c>
      <c r="I5062" t="s">
        <v>10</v>
      </c>
      <c r="J5062" t="s">
        <v>34</v>
      </c>
      <c r="L5062" t="s">
        <v>187</v>
      </c>
    </row>
    <row r="5063" spans="1:12" x14ac:dyDescent="0.25">
      <c r="A5063" t="s">
        <v>214</v>
      </c>
      <c r="B5063">
        <v>2022</v>
      </c>
      <c r="C5063" t="s">
        <v>125</v>
      </c>
      <c r="D5063" s="9" t="s">
        <v>41</v>
      </c>
      <c r="E5063" s="10">
        <v>1</v>
      </c>
      <c r="I5063" t="s">
        <v>15</v>
      </c>
      <c r="J5063" t="s">
        <v>42</v>
      </c>
      <c r="L5063" t="s">
        <v>187</v>
      </c>
    </row>
    <row r="5064" spans="1:12" x14ac:dyDescent="0.25">
      <c r="A5064" t="s">
        <v>214</v>
      </c>
      <c r="B5064">
        <v>2022</v>
      </c>
      <c r="C5064" t="s">
        <v>125</v>
      </c>
      <c r="D5064" s="9" t="s">
        <v>154</v>
      </c>
      <c r="E5064" s="10">
        <v>1</v>
      </c>
      <c r="I5064" t="s">
        <v>18</v>
      </c>
      <c r="J5064" t="s">
        <v>36</v>
      </c>
      <c r="L5064" t="s">
        <v>186</v>
      </c>
    </row>
    <row r="5065" spans="1:12" x14ac:dyDescent="0.25">
      <c r="A5065" t="s">
        <v>214</v>
      </c>
      <c r="B5065">
        <v>2022</v>
      </c>
      <c r="C5065" t="s">
        <v>125</v>
      </c>
      <c r="D5065" s="9" t="s">
        <v>139</v>
      </c>
      <c r="E5065" s="10">
        <v>1</v>
      </c>
      <c r="I5065" t="s">
        <v>15</v>
      </c>
      <c r="J5065" t="s">
        <v>13</v>
      </c>
      <c r="L5065" t="s">
        <v>189</v>
      </c>
    </row>
    <row r="5066" spans="1:12" x14ac:dyDescent="0.25">
      <c r="A5066" t="s">
        <v>214</v>
      </c>
      <c r="B5066">
        <v>2022</v>
      </c>
      <c r="C5066" t="s">
        <v>125</v>
      </c>
      <c r="D5066" s="9" t="s">
        <v>144</v>
      </c>
      <c r="E5066" s="10">
        <v>2</v>
      </c>
      <c r="I5066" t="s">
        <v>10</v>
      </c>
      <c r="J5066" t="s">
        <v>13</v>
      </c>
      <c r="L5066" t="s">
        <v>189</v>
      </c>
    </row>
    <row r="5067" spans="1:12" x14ac:dyDescent="0.25">
      <c r="A5067" t="s">
        <v>214</v>
      </c>
      <c r="B5067">
        <v>2022</v>
      </c>
      <c r="C5067" t="s">
        <v>125</v>
      </c>
      <c r="D5067" s="9" t="s">
        <v>35</v>
      </c>
      <c r="E5067" s="10">
        <v>9</v>
      </c>
      <c r="I5067" t="s">
        <v>18</v>
      </c>
      <c r="J5067" t="s">
        <v>36</v>
      </c>
      <c r="L5067" t="s">
        <v>187</v>
      </c>
    </row>
    <row r="5068" spans="1:12" x14ac:dyDescent="0.25">
      <c r="A5068" t="s">
        <v>214</v>
      </c>
      <c r="B5068">
        <v>2022</v>
      </c>
      <c r="C5068" t="s">
        <v>125</v>
      </c>
      <c r="D5068" s="9" t="s">
        <v>31</v>
      </c>
      <c r="E5068" s="10">
        <v>1</v>
      </c>
      <c r="I5068" t="s">
        <v>10</v>
      </c>
      <c r="J5068" t="s">
        <v>32</v>
      </c>
      <c r="L5068" t="s">
        <v>186</v>
      </c>
    </row>
    <row r="5069" spans="1:12" x14ac:dyDescent="0.25">
      <c r="A5069" t="s">
        <v>214</v>
      </c>
      <c r="B5069">
        <v>2022</v>
      </c>
      <c r="C5069" t="s">
        <v>125</v>
      </c>
      <c r="D5069" s="9" t="s">
        <v>61</v>
      </c>
      <c r="E5069" s="10">
        <v>1</v>
      </c>
      <c r="I5069" t="s">
        <v>18</v>
      </c>
      <c r="J5069" t="s">
        <v>38</v>
      </c>
      <c r="L5069" t="s">
        <v>186</v>
      </c>
    </row>
    <row r="5070" spans="1:12" x14ac:dyDescent="0.25">
      <c r="A5070" t="s">
        <v>214</v>
      </c>
      <c r="B5070">
        <v>2022</v>
      </c>
      <c r="C5070" t="s">
        <v>125</v>
      </c>
      <c r="D5070" s="9" t="s">
        <v>142</v>
      </c>
      <c r="E5070" s="10">
        <v>2</v>
      </c>
      <c r="I5070" t="s">
        <v>18</v>
      </c>
      <c r="J5070" t="s">
        <v>34</v>
      </c>
      <c r="L5070" t="s">
        <v>186</v>
      </c>
    </row>
    <row r="5071" spans="1:12" x14ac:dyDescent="0.25">
      <c r="A5071" t="s">
        <v>214</v>
      </c>
      <c r="B5071">
        <v>2022</v>
      </c>
      <c r="C5071" t="s">
        <v>125</v>
      </c>
      <c r="D5071" s="9" t="s">
        <v>39</v>
      </c>
      <c r="E5071" s="10">
        <v>3</v>
      </c>
      <c r="I5071" t="s">
        <v>10</v>
      </c>
      <c r="J5071" t="s">
        <v>21</v>
      </c>
      <c r="L5071" t="s">
        <v>188</v>
      </c>
    </row>
    <row r="5072" spans="1:12" x14ac:dyDescent="0.25">
      <c r="A5072" t="s">
        <v>214</v>
      </c>
      <c r="B5072">
        <v>2022</v>
      </c>
      <c r="C5072" t="s">
        <v>125</v>
      </c>
      <c r="D5072" s="9" t="s">
        <v>22</v>
      </c>
      <c r="E5072" s="10">
        <v>5</v>
      </c>
      <c r="I5072" t="s">
        <v>15</v>
      </c>
      <c r="J5072" t="s">
        <v>16</v>
      </c>
      <c r="L5072" t="s">
        <v>187</v>
      </c>
    </row>
    <row r="5073" spans="1:12" x14ac:dyDescent="0.25">
      <c r="A5073" t="s">
        <v>214</v>
      </c>
      <c r="B5073">
        <v>2022</v>
      </c>
      <c r="C5073" t="s">
        <v>125</v>
      </c>
      <c r="D5073" s="9" t="s">
        <v>50</v>
      </c>
      <c r="E5073" s="10">
        <v>5</v>
      </c>
      <c r="I5073" t="s">
        <v>15</v>
      </c>
      <c r="J5073" t="s">
        <v>42</v>
      </c>
      <c r="L5073" t="s">
        <v>188</v>
      </c>
    </row>
    <row r="5074" spans="1:12" x14ac:dyDescent="0.25">
      <c r="A5074" t="s">
        <v>214</v>
      </c>
      <c r="B5074">
        <v>2022</v>
      </c>
      <c r="C5074" t="s">
        <v>125</v>
      </c>
      <c r="D5074" s="9" t="s">
        <v>148</v>
      </c>
      <c r="E5074" s="10">
        <v>3</v>
      </c>
      <c r="I5074" t="s">
        <v>18</v>
      </c>
      <c r="J5074" t="s">
        <v>38</v>
      </c>
      <c r="L5074" t="s">
        <v>186</v>
      </c>
    </row>
    <row r="5075" spans="1:12" x14ac:dyDescent="0.25">
      <c r="A5075" t="s">
        <v>214</v>
      </c>
      <c r="B5075">
        <v>2022</v>
      </c>
      <c r="C5075" t="s">
        <v>125</v>
      </c>
      <c r="D5075" s="9" t="s">
        <v>134</v>
      </c>
      <c r="E5075" s="10">
        <v>2</v>
      </c>
      <c r="I5075" t="s">
        <v>18</v>
      </c>
      <c r="J5075" t="s">
        <v>19</v>
      </c>
      <c r="L5075" t="s">
        <v>186</v>
      </c>
    </row>
    <row r="5076" spans="1:12" x14ac:dyDescent="0.25">
      <c r="A5076" t="s">
        <v>214</v>
      </c>
      <c r="B5076">
        <v>2022</v>
      </c>
      <c r="C5076" t="s">
        <v>125</v>
      </c>
      <c r="D5076" s="9" t="s">
        <v>27</v>
      </c>
      <c r="E5076" s="10">
        <v>4</v>
      </c>
      <c r="I5076" t="s">
        <v>18</v>
      </c>
      <c r="J5076" t="s">
        <v>28</v>
      </c>
      <c r="L5076" t="s">
        <v>188</v>
      </c>
    </row>
    <row r="5077" spans="1:12" x14ac:dyDescent="0.25">
      <c r="A5077" t="s">
        <v>214</v>
      </c>
      <c r="B5077">
        <v>2022</v>
      </c>
      <c r="C5077" t="s">
        <v>125</v>
      </c>
      <c r="D5077" s="9" t="s">
        <v>79</v>
      </c>
      <c r="E5077" s="10">
        <v>2</v>
      </c>
      <c r="I5077" t="s">
        <v>18</v>
      </c>
      <c r="J5077" t="s">
        <v>45</v>
      </c>
      <c r="L5077" t="s">
        <v>188</v>
      </c>
    </row>
    <row r="5078" spans="1:12" x14ac:dyDescent="0.25">
      <c r="A5078" t="s">
        <v>214</v>
      </c>
      <c r="B5078">
        <v>2022</v>
      </c>
      <c r="C5078" t="s">
        <v>125</v>
      </c>
      <c r="D5078" s="9" t="s">
        <v>33</v>
      </c>
      <c r="E5078" s="10">
        <v>1</v>
      </c>
      <c r="I5078" t="s">
        <v>18</v>
      </c>
      <c r="J5078" t="s">
        <v>34</v>
      </c>
      <c r="L5078" t="s">
        <v>186</v>
      </c>
    </row>
    <row r="5079" spans="1:12" x14ac:dyDescent="0.25">
      <c r="A5079" t="s">
        <v>214</v>
      </c>
      <c r="B5079">
        <v>2022</v>
      </c>
      <c r="C5079" t="s">
        <v>125</v>
      </c>
      <c r="D5079" s="9" t="s">
        <v>60</v>
      </c>
      <c r="E5079" s="10">
        <v>5</v>
      </c>
      <c r="I5079" t="s">
        <v>10</v>
      </c>
      <c r="J5079" t="s">
        <v>42</v>
      </c>
      <c r="L5079" t="s">
        <v>188</v>
      </c>
    </row>
    <row r="5080" spans="1:12" x14ac:dyDescent="0.25">
      <c r="A5080" t="s">
        <v>214</v>
      </c>
      <c r="B5080">
        <v>2022</v>
      </c>
      <c r="C5080" t="s">
        <v>125</v>
      </c>
      <c r="D5080" s="9" t="s">
        <v>145</v>
      </c>
      <c r="E5080" s="10">
        <v>1</v>
      </c>
      <c r="I5080" t="s">
        <v>18</v>
      </c>
      <c r="J5080" t="s">
        <v>19</v>
      </c>
      <c r="L5080" t="s">
        <v>188</v>
      </c>
    </row>
    <row r="5081" spans="1:12" x14ac:dyDescent="0.25">
      <c r="A5081" t="s">
        <v>214</v>
      </c>
      <c r="B5081">
        <v>2022</v>
      </c>
      <c r="C5081" t="s">
        <v>125</v>
      </c>
      <c r="D5081" s="9" t="s">
        <v>131</v>
      </c>
      <c r="E5081" s="10">
        <v>4</v>
      </c>
      <c r="I5081" t="s">
        <v>10</v>
      </c>
      <c r="J5081" t="s">
        <v>45</v>
      </c>
      <c r="L5081" t="s">
        <v>186</v>
      </c>
    </row>
    <row r="5082" spans="1:12" x14ac:dyDescent="0.25">
      <c r="A5082" t="s">
        <v>214</v>
      </c>
      <c r="B5082">
        <v>2022</v>
      </c>
      <c r="C5082" t="s">
        <v>125</v>
      </c>
      <c r="D5082" s="9" t="s">
        <v>111</v>
      </c>
      <c r="E5082" s="10">
        <v>1</v>
      </c>
      <c r="I5082" t="s">
        <v>18</v>
      </c>
      <c r="J5082" t="s">
        <v>16</v>
      </c>
      <c r="L5082" t="s">
        <v>189</v>
      </c>
    </row>
    <row r="5083" spans="1:12" x14ac:dyDescent="0.25">
      <c r="A5083" t="s">
        <v>214</v>
      </c>
      <c r="B5083">
        <v>2022</v>
      </c>
      <c r="C5083" t="s">
        <v>125</v>
      </c>
      <c r="D5083" s="9" t="s">
        <v>117</v>
      </c>
      <c r="E5083" s="10">
        <v>1</v>
      </c>
      <c r="I5083" t="s">
        <v>18</v>
      </c>
      <c r="J5083" t="s">
        <v>16</v>
      </c>
      <c r="L5083" t="s">
        <v>189</v>
      </c>
    </row>
    <row r="5084" spans="1:12" x14ac:dyDescent="0.25">
      <c r="A5084" t="s">
        <v>214</v>
      </c>
      <c r="B5084">
        <v>2022</v>
      </c>
      <c r="C5084" t="s">
        <v>125</v>
      </c>
      <c r="D5084" s="9" t="s">
        <v>12</v>
      </c>
      <c r="E5084" s="10">
        <v>2</v>
      </c>
      <c r="I5084" t="s">
        <v>10</v>
      </c>
      <c r="J5084" t="s">
        <v>13</v>
      </c>
      <c r="L5084" t="s">
        <v>188</v>
      </c>
    </row>
    <row r="5085" spans="1:12" x14ac:dyDescent="0.25">
      <c r="A5085" t="s">
        <v>214</v>
      </c>
      <c r="B5085">
        <v>2022</v>
      </c>
      <c r="C5085" t="s">
        <v>125</v>
      </c>
      <c r="D5085" s="9" t="s">
        <v>100</v>
      </c>
      <c r="E5085" s="10">
        <v>2</v>
      </c>
      <c r="I5085" t="s">
        <v>10</v>
      </c>
      <c r="J5085" t="s">
        <v>32</v>
      </c>
      <c r="L5085" t="s">
        <v>189</v>
      </c>
    </row>
    <row r="5086" spans="1:12" x14ac:dyDescent="0.25">
      <c r="A5086" t="s">
        <v>214</v>
      </c>
      <c r="B5086">
        <v>2022</v>
      </c>
      <c r="C5086" t="s">
        <v>125</v>
      </c>
      <c r="D5086" s="9" t="s">
        <v>57</v>
      </c>
      <c r="E5086" s="10">
        <v>2</v>
      </c>
      <c r="I5086" t="s">
        <v>10</v>
      </c>
      <c r="J5086" t="s">
        <v>11</v>
      </c>
      <c r="L5086" t="s">
        <v>189</v>
      </c>
    </row>
    <row r="5087" spans="1:12" x14ac:dyDescent="0.25">
      <c r="A5087" t="s">
        <v>214</v>
      </c>
      <c r="B5087">
        <v>2022</v>
      </c>
      <c r="C5087" t="s">
        <v>125</v>
      </c>
      <c r="D5087" s="9" t="s">
        <v>53</v>
      </c>
      <c r="E5087" s="10">
        <v>1</v>
      </c>
      <c r="I5087" t="s">
        <v>18</v>
      </c>
      <c r="J5087" t="s">
        <v>16</v>
      </c>
      <c r="L5087" t="s">
        <v>186</v>
      </c>
    </row>
    <row r="5088" spans="1:12" x14ac:dyDescent="0.25">
      <c r="A5088" t="s">
        <v>214</v>
      </c>
      <c r="B5088">
        <v>2022</v>
      </c>
      <c r="C5088" t="s">
        <v>125</v>
      </c>
      <c r="D5088" s="9" t="s">
        <v>40</v>
      </c>
      <c r="E5088" s="10">
        <v>2</v>
      </c>
      <c r="I5088" t="s">
        <v>18</v>
      </c>
      <c r="J5088" t="s">
        <v>16</v>
      </c>
      <c r="L5088" t="s">
        <v>186</v>
      </c>
    </row>
    <row r="5089" spans="1:12" x14ac:dyDescent="0.25">
      <c r="A5089" t="s">
        <v>214</v>
      </c>
      <c r="B5089">
        <v>2022</v>
      </c>
      <c r="C5089" t="s">
        <v>125</v>
      </c>
      <c r="D5089" s="9" t="s">
        <v>63</v>
      </c>
      <c r="E5089" s="10">
        <v>1</v>
      </c>
      <c r="I5089" t="s">
        <v>18</v>
      </c>
      <c r="J5089" t="s">
        <v>19</v>
      </c>
      <c r="L5089" t="s">
        <v>186</v>
      </c>
    </row>
    <row r="5090" spans="1:12" x14ac:dyDescent="0.25">
      <c r="A5090" t="s">
        <v>214</v>
      </c>
      <c r="B5090">
        <v>2022</v>
      </c>
      <c r="C5090" t="s">
        <v>125</v>
      </c>
      <c r="D5090" s="9" t="s">
        <v>48</v>
      </c>
      <c r="E5090" s="10">
        <v>1</v>
      </c>
      <c r="I5090" t="s">
        <v>18</v>
      </c>
      <c r="J5090" t="s">
        <v>19</v>
      </c>
      <c r="L5090" t="s">
        <v>188</v>
      </c>
    </row>
    <row r="5091" spans="1:12" x14ac:dyDescent="0.25">
      <c r="A5091" t="s">
        <v>214</v>
      </c>
      <c r="B5091">
        <v>2022</v>
      </c>
      <c r="C5091" t="s">
        <v>125</v>
      </c>
      <c r="D5091" s="9" t="s">
        <v>73</v>
      </c>
      <c r="E5091" s="10">
        <v>1</v>
      </c>
      <c r="I5091" t="s">
        <v>18</v>
      </c>
      <c r="J5091" t="s">
        <v>19</v>
      </c>
      <c r="L5091" t="s">
        <v>186</v>
      </c>
    </row>
    <row r="5092" spans="1:12" x14ac:dyDescent="0.25">
      <c r="A5092" t="s">
        <v>214</v>
      </c>
      <c r="B5092">
        <v>2022</v>
      </c>
      <c r="C5092" t="s">
        <v>125</v>
      </c>
      <c r="D5092" s="9" t="s">
        <v>74</v>
      </c>
      <c r="E5092" s="10">
        <v>1</v>
      </c>
      <c r="I5092" t="s">
        <v>18</v>
      </c>
      <c r="J5092" t="s">
        <v>19</v>
      </c>
      <c r="L5092" t="s">
        <v>186</v>
      </c>
    </row>
    <row r="5093" spans="1:12" x14ac:dyDescent="0.25">
      <c r="A5093" t="s">
        <v>214</v>
      </c>
      <c r="B5093">
        <v>2022</v>
      </c>
      <c r="C5093" t="s">
        <v>125</v>
      </c>
      <c r="D5093" s="9" t="s">
        <v>25</v>
      </c>
      <c r="E5093" s="10">
        <v>1</v>
      </c>
      <c r="I5093" t="s">
        <v>10</v>
      </c>
      <c r="J5093" t="s">
        <v>26</v>
      </c>
      <c r="L5093" t="s">
        <v>186</v>
      </c>
    </row>
    <row r="5094" spans="1:12" x14ac:dyDescent="0.25">
      <c r="A5094" t="s">
        <v>214</v>
      </c>
      <c r="B5094">
        <v>2022</v>
      </c>
      <c r="C5094" t="s">
        <v>126</v>
      </c>
      <c r="D5094" s="9" t="s">
        <v>131</v>
      </c>
      <c r="E5094" s="10">
        <v>8</v>
      </c>
      <c r="I5094" t="s">
        <v>10</v>
      </c>
      <c r="J5094" t="s">
        <v>45</v>
      </c>
      <c r="L5094" t="s">
        <v>186</v>
      </c>
    </row>
    <row r="5095" spans="1:12" x14ac:dyDescent="0.25">
      <c r="A5095" t="s">
        <v>214</v>
      </c>
      <c r="B5095">
        <v>2022</v>
      </c>
      <c r="C5095" t="s">
        <v>126</v>
      </c>
      <c r="D5095" s="9" t="s">
        <v>137</v>
      </c>
      <c r="E5095" s="10">
        <v>2</v>
      </c>
      <c r="I5095" t="s">
        <v>10</v>
      </c>
      <c r="J5095" t="s">
        <v>45</v>
      </c>
      <c r="L5095" t="s">
        <v>188</v>
      </c>
    </row>
    <row r="5096" spans="1:12" x14ac:dyDescent="0.25">
      <c r="A5096" t="s">
        <v>214</v>
      </c>
      <c r="B5096">
        <v>2022</v>
      </c>
      <c r="C5096" t="s">
        <v>126</v>
      </c>
      <c r="D5096" s="9" t="s">
        <v>50</v>
      </c>
      <c r="E5096" s="10">
        <v>5</v>
      </c>
      <c r="I5096" t="s">
        <v>15</v>
      </c>
      <c r="J5096" t="s">
        <v>42</v>
      </c>
      <c r="L5096" t="s">
        <v>188</v>
      </c>
    </row>
    <row r="5097" spans="1:12" x14ac:dyDescent="0.25">
      <c r="A5097" t="s">
        <v>214</v>
      </c>
      <c r="B5097">
        <v>2022</v>
      </c>
      <c r="C5097" t="s">
        <v>126</v>
      </c>
      <c r="D5097" s="9" t="s">
        <v>41</v>
      </c>
      <c r="E5097" s="10">
        <v>21</v>
      </c>
      <c r="I5097" t="s">
        <v>15</v>
      </c>
      <c r="J5097" t="s">
        <v>42</v>
      </c>
      <c r="L5097" t="s">
        <v>187</v>
      </c>
    </row>
    <row r="5098" spans="1:12" x14ac:dyDescent="0.25">
      <c r="A5098" t="s">
        <v>214</v>
      </c>
      <c r="B5098">
        <v>2022</v>
      </c>
      <c r="C5098" t="s">
        <v>126</v>
      </c>
      <c r="D5098" s="9" t="s">
        <v>44</v>
      </c>
      <c r="E5098" s="10">
        <v>39</v>
      </c>
      <c r="I5098" t="s">
        <v>10</v>
      </c>
      <c r="J5098" t="s">
        <v>45</v>
      </c>
      <c r="L5098" t="s">
        <v>187</v>
      </c>
    </row>
    <row r="5099" spans="1:12" x14ac:dyDescent="0.25">
      <c r="A5099" t="s">
        <v>214</v>
      </c>
      <c r="B5099">
        <v>2022</v>
      </c>
      <c r="C5099" t="s">
        <v>126</v>
      </c>
      <c r="D5099" s="9" t="s">
        <v>139</v>
      </c>
      <c r="E5099" s="10">
        <v>2</v>
      </c>
      <c r="I5099" t="s">
        <v>15</v>
      </c>
      <c r="J5099" t="s">
        <v>13</v>
      </c>
      <c r="L5099" t="s">
        <v>189</v>
      </c>
    </row>
    <row r="5100" spans="1:12" x14ac:dyDescent="0.25">
      <c r="A5100" t="s">
        <v>214</v>
      </c>
      <c r="B5100">
        <v>2022</v>
      </c>
      <c r="C5100" t="s">
        <v>126</v>
      </c>
      <c r="D5100" s="9" t="s">
        <v>135</v>
      </c>
      <c r="E5100" s="10">
        <v>3</v>
      </c>
      <c r="I5100" t="s">
        <v>18</v>
      </c>
      <c r="J5100" t="s">
        <v>19</v>
      </c>
      <c r="L5100" t="s">
        <v>189</v>
      </c>
    </row>
    <row r="5101" spans="1:12" x14ac:dyDescent="0.25">
      <c r="A5101" t="s">
        <v>214</v>
      </c>
      <c r="B5101">
        <v>2022</v>
      </c>
      <c r="C5101" t="s">
        <v>126</v>
      </c>
      <c r="D5101" s="9" t="s">
        <v>61</v>
      </c>
      <c r="E5101" s="10">
        <v>2</v>
      </c>
      <c r="I5101" t="s">
        <v>18</v>
      </c>
      <c r="J5101" t="s">
        <v>38</v>
      </c>
      <c r="L5101" t="s">
        <v>186</v>
      </c>
    </row>
    <row r="5102" spans="1:12" x14ac:dyDescent="0.25">
      <c r="A5102" t="s">
        <v>214</v>
      </c>
      <c r="B5102">
        <v>2022</v>
      </c>
      <c r="C5102" t="s">
        <v>126</v>
      </c>
      <c r="D5102" s="9" t="s">
        <v>53</v>
      </c>
      <c r="E5102" s="10">
        <v>1</v>
      </c>
      <c r="I5102" t="s">
        <v>18</v>
      </c>
      <c r="J5102" t="s">
        <v>16</v>
      </c>
      <c r="L5102" t="s">
        <v>186</v>
      </c>
    </row>
    <row r="5103" spans="1:12" x14ac:dyDescent="0.25">
      <c r="A5103" t="s">
        <v>214</v>
      </c>
      <c r="B5103">
        <v>2022</v>
      </c>
      <c r="C5103" t="s">
        <v>126</v>
      </c>
      <c r="D5103" s="9" t="s">
        <v>30</v>
      </c>
      <c r="E5103" s="10">
        <v>5</v>
      </c>
      <c r="I5103" t="s">
        <v>10</v>
      </c>
      <c r="J5103" t="s">
        <v>13</v>
      </c>
      <c r="L5103" t="s">
        <v>186</v>
      </c>
    </row>
    <row r="5104" spans="1:12" x14ac:dyDescent="0.25">
      <c r="A5104" t="s">
        <v>214</v>
      </c>
      <c r="B5104">
        <v>2022</v>
      </c>
      <c r="C5104" t="s">
        <v>126</v>
      </c>
      <c r="D5104" s="9" t="s">
        <v>58</v>
      </c>
      <c r="E5104" s="10">
        <v>2</v>
      </c>
      <c r="I5104" t="s">
        <v>18</v>
      </c>
      <c r="J5104" t="s">
        <v>38</v>
      </c>
      <c r="L5104" t="s">
        <v>189</v>
      </c>
    </row>
    <row r="5105" spans="1:12" x14ac:dyDescent="0.25">
      <c r="A5105" t="s">
        <v>214</v>
      </c>
      <c r="B5105">
        <v>2022</v>
      </c>
      <c r="C5105" t="s">
        <v>126</v>
      </c>
      <c r="D5105" s="9" t="s">
        <v>51</v>
      </c>
      <c r="E5105" s="10">
        <v>5</v>
      </c>
      <c r="I5105" t="s">
        <v>15</v>
      </c>
      <c r="J5105" t="s">
        <v>42</v>
      </c>
      <c r="L5105" t="s">
        <v>186</v>
      </c>
    </row>
    <row r="5106" spans="1:12" x14ac:dyDescent="0.25">
      <c r="A5106" t="s">
        <v>214</v>
      </c>
      <c r="B5106">
        <v>2022</v>
      </c>
      <c r="C5106" t="s">
        <v>126</v>
      </c>
      <c r="D5106" s="9" t="s">
        <v>37</v>
      </c>
      <c r="E5106" s="10">
        <v>16</v>
      </c>
      <c r="I5106" t="s">
        <v>10</v>
      </c>
      <c r="J5106" t="s">
        <v>38</v>
      </c>
      <c r="L5106" t="s">
        <v>187</v>
      </c>
    </row>
    <row r="5107" spans="1:12" x14ac:dyDescent="0.25">
      <c r="A5107" t="s">
        <v>214</v>
      </c>
      <c r="B5107">
        <v>2022</v>
      </c>
      <c r="C5107" t="s">
        <v>126</v>
      </c>
      <c r="D5107" s="9" t="s">
        <v>64</v>
      </c>
      <c r="E5107" s="10">
        <v>7</v>
      </c>
      <c r="I5107" t="s">
        <v>18</v>
      </c>
      <c r="J5107" t="s">
        <v>19</v>
      </c>
      <c r="L5107" t="s">
        <v>188</v>
      </c>
    </row>
    <row r="5108" spans="1:12" x14ac:dyDescent="0.25">
      <c r="A5108" t="s">
        <v>214</v>
      </c>
      <c r="B5108">
        <v>2022</v>
      </c>
      <c r="C5108" t="s">
        <v>126</v>
      </c>
      <c r="D5108" s="9" t="s">
        <v>27</v>
      </c>
      <c r="E5108" s="10">
        <v>7</v>
      </c>
      <c r="I5108" t="s">
        <v>18</v>
      </c>
      <c r="J5108" t="s">
        <v>28</v>
      </c>
      <c r="L5108" t="s">
        <v>188</v>
      </c>
    </row>
    <row r="5109" spans="1:12" x14ac:dyDescent="0.25">
      <c r="A5109" t="s">
        <v>214</v>
      </c>
      <c r="B5109">
        <v>2022</v>
      </c>
      <c r="C5109" t="s">
        <v>126</v>
      </c>
      <c r="D5109" s="9" t="s">
        <v>46</v>
      </c>
      <c r="E5109" s="10">
        <v>7</v>
      </c>
      <c r="I5109" t="s">
        <v>10</v>
      </c>
      <c r="J5109" t="s">
        <v>45</v>
      </c>
      <c r="L5109" t="s">
        <v>188</v>
      </c>
    </row>
    <row r="5110" spans="1:12" x14ac:dyDescent="0.25">
      <c r="A5110" t="s">
        <v>214</v>
      </c>
      <c r="B5110">
        <v>2022</v>
      </c>
      <c r="C5110" t="s">
        <v>126</v>
      </c>
      <c r="D5110" s="9" t="s">
        <v>134</v>
      </c>
      <c r="E5110" s="10">
        <v>5</v>
      </c>
      <c r="I5110" t="s">
        <v>18</v>
      </c>
      <c r="J5110" t="s">
        <v>19</v>
      </c>
      <c r="L5110" t="s">
        <v>186</v>
      </c>
    </row>
    <row r="5111" spans="1:12" x14ac:dyDescent="0.25">
      <c r="A5111" t="s">
        <v>214</v>
      </c>
      <c r="B5111">
        <v>2022</v>
      </c>
      <c r="C5111" t="s">
        <v>126</v>
      </c>
      <c r="D5111" s="9" t="s">
        <v>79</v>
      </c>
      <c r="E5111" s="10">
        <v>3</v>
      </c>
      <c r="I5111" t="s">
        <v>18</v>
      </c>
      <c r="J5111" t="s">
        <v>45</v>
      </c>
      <c r="L5111" t="s">
        <v>188</v>
      </c>
    </row>
    <row r="5112" spans="1:12" x14ac:dyDescent="0.25">
      <c r="A5112" t="s">
        <v>214</v>
      </c>
      <c r="B5112">
        <v>2022</v>
      </c>
      <c r="C5112" t="s">
        <v>126</v>
      </c>
      <c r="D5112" s="9" t="s">
        <v>35</v>
      </c>
      <c r="E5112" s="10">
        <v>19</v>
      </c>
      <c r="I5112" t="s">
        <v>18</v>
      </c>
      <c r="J5112" t="s">
        <v>36</v>
      </c>
      <c r="L5112" t="s">
        <v>187</v>
      </c>
    </row>
    <row r="5113" spans="1:12" x14ac:dyDescent="0.25">
      <c r="A5113" t="s">
        <v>214</v>
      </c>
      <c r="B5113">
        <v>2022</v>
      </c>
      <c r="C5113" t="s">
        <v>126</v>
      </c>
      <c r="D5113" s="9" t="s">
        <v>146</v>
      </c>
      <c r="E5113" s="10">
        <v>11</v>
      </c>
      <c r="I5113" t="s">
        <v>10</v>
      </c>
      <c r="J5113" t="s">
        <v>45</v>
      </c>
      <c r="L5113" t="s">
        <v>186</v>
      </c>
    </row>
    <row r="5114" spans="1:12" x14ac:dyDescent="0.25">
      <c r="A5114" t="s">
        <v>214</v>
      </c>
      <c r="B5114">
        <v>2022</v>
      </c>
      <c r="C5114" t="s">
        <v>126</v>
      </c>
      <c r="D5114" s="9" t="s">
        <v>48</v>
      </c>
      <c r="E5114" s="10">
        <v>1</v>
      </c>
      <c r="I5114" t="s">
        <v>18</v>
      </c>
      <c r="J5114" t="s">
        <v>19</v>
      </c>
      <c r="L5114" t="s">
        <v>188</v>
      </c>
    </row>
    <row r="5115" spans="1:12" x14ac:dyDescent="0.25">
      <c r="A5115" t="s">
        <v>214</v>
      </c>
      <c r="B5115">
        <v>2022</v>
      </c>
      <c r="C5115" t="s">
        <v>126</v>
      </c>
      <c r="D5115" s="9" t="s">
        <v>157</v>
      </c>
      <c r="E5115" s="10">
        <v>2</v>
      </c>
      <c r="I5115" t="s">
        <v>18</v>
      </c>
      <c r="J5115" t="s">
        <v>16</v>
      </c>
      <c r="L5115" t="s">
        <v>189</v>
      </c>
    </row>
    <row r="5116" spans="1:12" x14ac:dyDescent="0.25">
      <c r="A5116" t="s">
        <v>214</v>
      </c>
      <c r="B5116">
        <v>2022</v>
      </c>
      <c r="C5116" t="s">
        <v>126</v>
      </c>
      <c r="D5116" s="9" t="s">
        <v>142</v>
      </c>
      <c r="E5116" s="10">
        <v>3</v>
      </c>
      <c r="I5116" t="s">
        <v>18</v>
      </c>
      <c r="J5116" t="s">
        <v>34</v>
      </c>
      <c r="L5116" t="s">
        <v>186</v>
      </c>
    </row>
    <row r="5117" spans="1:12" x14ac:dyDescent="0.25">
      <c r="A5117" t="s">
        <v>214</v>
      </c>
      <c r="B5117">
        <v>2022</v>
      </c>
      <c r="C5117" t="s">
        <v>126</v>
      </c>
      <c r="D5117" s="9" t="s">
        <v>87</v>
      </c>
      <c r="E5117" s="10">
        <v>11</v>
      </c>
      <c r="I5117" t="s">
        <v>18</v>
      </c>
      <c r="J5117" t="s">
        <v>19</v>
      </c>
      <c r="L5117" t="s">
        <v>188</v>
      </c>
    </row>
    <row r="5118" spans="1:12" x14ac:dyDescent="0.25">
      <c r="A5118" t="s">
        <v>214</v>
      </c>
      <c r="B5118">
        <v>2022</v>
      </c>
      <c r="C5118" t="s">
        <v>126</v>
      </c>
      <c r="D5118" s="9" t="s">
        <v>145</v>
      </c>
      <c r="E5118" s="10">
        <v>14</v>
      </c>
      <c r="I5118" t="s">
        <v>18</v>
      </c>
      <c r="J5118" t="s">
        <v>19</v>
      </c>
      <c r="L5118" t="s">
        <v>188</v>
      </c>
    </row>
    <row r="5119" spans="1:12" x14ac:dyDescent="0.25">
      <c r="A5119" t="s">
        <v>214</v>
      </c>
      <c r="B5119">
        <v>2022</v>
      </c>
      <c r="C5119" t="s">
        <v>126</v>
      </c>
      <c r="D5119" s="9" t="s">
        <v>60</v>
      </c>
      <c r="E5119" s="10">
        <v>1</v>
      </c>
      <c r="I5119" t="s">
        <v>10</v>
      </c>
      <c r="J5119" t="s">
        <v>42</v>
      </c>
      <c r="L5119" t="s">
        <v>188</v>
      </c>
    </row>
    <row r="5120" spans="1:12" x14ac:dyDescent="0.25">
      <c r="A5120" t="s">
        <v>214</v>
      </c>
      <c r="B5120">
        <v>2022</v>
      </c>
      <c r="C5120" t="s">
        <v>126</v>
      </c>
      <c r="D5120" s="9" t="s">
        <v>147</v>
      </c>
      <c r="E5120" s="10">
        <v>5</v>
      </c>
      <c r="I5120" t="s">
        <v>18</v>
      </c>
      <c r="J5120" t="s">
        <v>19</v>
      </c>
      <c r="L5120" t="s">
        <v>188</v>
      </c>
    </row>
    <row r="5121" spans="1:12" x14ac:dyDescent="0.25">
      <c r="A5121" t="s">
        <v>214</v>
      </c>
      <c r="B5121">
        <v>2022</v>
      </c>
      <c r="C5121" t="s">
        <v>126</v>
      </c>
      <c r="D5121" s="9" t="s">
        <v>20</v>
      </c>
      <c r="E5121" s="10">
        <v>4</v>
      </c>
      <c r="I5121" t="s">
        <v>10</v>
      </c>
      <c r="J5121" t="s">
        <v>21</v>
      </c>
      <c r="L5121" t="s">
        <v>186</v>
      </c>
    </row>
    <row r="5122" spans="1:12" x14ac:dyDescent="0.25">
      <c r="A5122" t="s">
        <v>214</v>
      </c>
      <c r="B5122">
        <v>2022</v>
      </c>
      <c r="C5122" t="s">
        <v>126</v>
      </c>
      <c r="D5122" s="9" t="s">
        <v>81</v>
      </c>
      <c r="E5122" s="10">
        <v>5</v>
      </c>
      <c r="I5122" t="s">
        <v>10</v>
      </c>
      <c r="J5122" t="s">
        <v>68</v>
      </c>
      <c r="L5122" t="s">
        <v>186</v>
      </c>
    </row>
    <row r="5123" spans="1:12" x14ac:dyDescent="0.25">
      <c r="A5123" t="s">
        <v>214</v>
      </c>
      <c r="B5123">
        <v>2022</v>
      </c>
      <c r="C5123" t="s">
        <v>126</v>
      </c>
      <c r="D5123" s="9" t="s">
        <v>39</v>
      </c>
      <c r="E5123" s="10">
        <v>3</v>
      </c>
      <c r="I5123" t="s">
        <v>10</v>
      </c>
      <c r="J5123" t="s">
        <v>21</v>
      </c>
      <c r="L5123" t="s">
        <v>188</v>
      </c>
    </row>
    <row r="5124" spans="1:12" x14ac:dyDescent="0.25">
      <c r="A5124" t="s">
        <v>214</v>
      </c>
      <c r="B5124">
        <v>2022</v>
      </c>
      <c r="C5124" t="s">
        <v>126</v>
      </c>
      <c r="D5124" s="9" t="s">
        <v>148</v>
      </c>
      <c r="E5124" s="10">
        <v>12</v>
      </c>
      <c r="I5124" t="s">
        <v>18</v>
      </c>
      <c r="J5124" t="s">
        <v>38</v>
      </c>
      <c r="L5124" t="s">
        <v>186</v>
      </c>
    </row>
    <row r="5125" spans="1:12" x14ac:dyDescent="0.25">
      <c r="A5125" t="s">
        <v>214</v>
      </c>
      <c r="B5125">
        <v>2022</v>
      </c>
      <c r="C5125" t="s">
        <v>126</v>
      </c>
      <c r="D5125" s="9" t="s">
        <v>22</v>
      </c>
      <c r="E5125" s="10">
        <v>15</v>
      </c>
      <c r="I5125" t="s">
        <v>15</v>
      </c>
      <c r="J5125" t="s">
        <v>16</v>
      </c>
      <c r="L5125" t="s">
        <v>187</v>
      </c>
    </row>
    <row r="5126" spans="1:12" x14ac:dyDescent="0.25">
      <c r="A5126" t="s">
        <v>214</v>
      </c>
      <c r="B5126">
        <v>2022</v>
      </c>
      <c r="C5126" t="s">
        <v>126</v>
      </c>
      <c r="D5126" s="9" t="s">
        <v>133</v>
      </c>
      <c r="E5126" s="10">
        <v>3</v>
      </c>
      <c r="I5126" t="s">
        <v>10</v>
      </c>
      <c r="J5126" t="s">
        <v>21</v>
      </c>
      <c r="L5126" t="s">
        <v>186</v>
      </c>
    </row>
    <row r="5127" spans="1:12" x14ac:dyDescent="0.25">
      <c r="A5127" t="s">
        <v>214</v>
      </c>
      <c r="B5127">
        <v>2022</v>
      </c>
      <c r="C5127" t="s">
        <v>126</v>
      </c>
      <c r="D5127" s="9" t="s">
        <v>152</v>
      </c>
      <c r="E5127" s="10">
        <v>1</v>
      </c>
      <c r="I5127" t="s">
        <v>10</v>
      </c>
      <c r="J5127" t="s">
        <v>13</v>
      </c>
      <c r="L5127" t="s">
        <v>189</v>
      </c>
    </row>
    <row r="5128" spans="1:12" x14ac:dyDescent="0.25">
      <c r="A5128" t="s">
        <v>214</v>
      </c>
      <c r="B5128">
        <v>2022</v>
      </c>
      <c r="C5128" t="s">
        <v>126</v>
      </c>
      <c r="D5128" s="9" t="s">
        <v>155</v>
      </c>
      <c r="E5128" s="10">
        <v>6</v>
      </c>
      <c r="I5128" t="s">
        <v>18</v>
      </c>
      <c r="J5128" t="s">
        <v>16</v>
      </c>
      <c r="L5128" t="s">
        <v>186</v>
      </c>
    </row>
    <row r="5129" spans="1:12" x14ac:dyDescent="0.25">
      <c r="A5129" t="s">
        <v>214</v>
      </c>
      <c r="B5129">
        <v>2022</v>
      </c>
      <c r="C5129" t="s">
        <v>126</v>
      </c>
      <c r="D5129" s="9" t="s">
        <v>69</v>
      </c>
      <c r="E5129" s="10">
        <v>3</v>
      </c>
      <c r="I5129" t="s">
        <v>18</v>
      </c>
      <c r="J5129" t="s">
        <v>19</v>
      </c>
      <c r="L5129" t="s">
        <v>186</v>
      </c>
    </row>
    <row r="5130" spans="1:12" x14ac:dyDescent="0.25">
      <c r="A5130" t="s">
        <v>214</v>
      </c>
      <c r="B5130">
        <v>2022</v>
      </c>
      <c r="C5130" t="s">
        <v>126</v>
      </c>
      <c r="D5130" s="9" t="s">
        <v>138</v>
      </c>
      <c r="E5130" s="10">
        <v>1</v>
      </c>
      <c r="I5130" t="s">
        <v>10</v>
      </c>
      <c r="J5130" t="s">
        <v>34</v>
      </c>
      <c r="L5130" t="s">
        <v>186</v>
      </c>
    </row>
    <row r="5131" spans="1:12" x14ac:dyDescent="0.25">
      <c r="A5131" t="s">
        <v>214</v>
      </c>
      <c r="B5131">
        <v>2022</v>
      </c>
      <c r="C5131" t="s">
        <v>126</v>
      </c>
      <c r="D5131" s="9" t="s">
        <v>130</v>
      </c>
      <c r="E5131" s="10">
        <v>3</v>
      </c>
      <c r="I5131" t="s">
        <v>10</v>
      </c>
      <c r="J5131" t="s">
        <v>11</v>
      </c>
      <c r="L5131" t="s">
        <v>186</v>
      </c>
    </row>
    <row r="5132" spans="1:12" x14ac:dyDescent="0.25">
      <c r="A5132" t="s">
        <v>214</v>
      </c>
      <c r="B5132">
        <v>2022</v>
      </c>
      <c r="C5132" t="s">
        <v>126</v>
      </c>
      <c r="D5132" s="9" t="s">
        <v>100</v>
      </c>
      <c r="E5132" s="10">
        <v>3</v>
      </c>
      <c r="I5132" t="s">
        <v>10</v>
      </c>
      <c r="J5132" t="s">
        <v>32</v>
      </c>
      <c r="L5132" t="s">
        <v>189</v>
      </c>
    </row>
    <row r="5133" spans="1:12" x14ac:dyDescent="0.25">
      <c r="A5133" t="s">
        <v>214</v>
      </c>
      <c r="B5133">
        <v>2022</v>
      </c>
      <c r="C5133" t="s">
        <v>126</v>
      </c>
      <c r="D5133" s="9" t="s">
        <v>54</v>
      </c>
      <c r="E5133" s="10">
        <v>2</v>
      </c>
      <c r="I5133" t="s">
        <v>10</v>
      </c>
      <c r="J5133" t="s">
        <v>34</v>
      </c>
      <c r="L5133" t="s">
        <v>189</v>
      </c>
    </row>
    <row r="5134" spans="1:12" x14ac:dyDescent="0.25">
      <c r="A5134" t="s">
        <v>214</v>
      </c>
      <c r="B5134">
        <v>2022</v>
      </c>
      <c r="C5134" t="s">
        <v>126</v>
      </c>
      <c r="D5134" s="9" t="s">
        <v>154</v>
      </c>
      <c r="E5134" s="10">
        <v>5</v>
      </c>
      <c r="I5134" t="s">
        <v>18</v>
      </c>
      <c r="J5134" t="s">
        <v>36</v>
      </c>
      <c r="L5134" t="s">
        <v>186</v>
      </c>
    </row>
    <row r="5135" spans="1:12" x14ac:dyDescent="0.25">
      <c r="A5135" t="s">
        <v>214</v>
      </c>
      <c r="B5135">
        <v>2022</v>
      </c>
      <c r="C5135" t="s">
        <v>126</v>
      </c>
      <c r="D5135" s="9" t="s">
        <v>67</v>
      </c>
      <c r="E5135" s="10">
        <v>1</v>
      </c>
      <c r="I5135" t="s">
        <v>10</v>
      </c>
      <c r="J5135" t="s">
        <v>68</v>
      </c>
      <c r="L5135" t="s">
        <v>186</v>
      </c>
    </row>
    <row r="5136" spans="1:12" x14ac:dyDescent="0.25">
      <c r="A5136" t="s">
        <v>214</v>
      </c>
      <c r="B5136">
        <v>2022</v>
      </c>
      <c r="C5136" t="s">
        <v>126</v>
      </c>
      <c r="D5136" s="9" t="s">
        <v>140</v>
      </c>
      <c r="E5136" s="10">
        <v>2</v>
      </c>
      <c r="I5136" t="s">
        <v>10</v>
      </c>
      <c r="J5136" t="s">
        <v>34</v>
      </c>
      <c r="L5136" t="s">
        <v>189</v>
      </c>
    </row>
    <row r="5137" spans="1:12" x14ac:dyDescent="0.25">
      <c r="A5137" t="s">
        <v>214</v>
      </c>
      <c r="B5137">
        <v>2022</v>
      </c>
      <c r="C5137" t="s">
        <v>126</v>
      </c>
      <c r="D5137" s="9" t="s">
        <v>144</v>
      </c>
      <c r="E5137" s="10">
        <v>1</v>
      </c>
      <c r="I5137" t="s">
        <v>10</v>
      </c>
      <c r="J5137" t="s">
        <v>13</v>
      </c>
      <c r="L5137" t="s">
        <v>189</v>
      </c>
    </row>
    <row r="5138" spans="1:12" x14ac:dyDescent="0.25">
      <c r="A5138" t="s">
        <v>214</v>
      </c>
      <c r="B5138">
        <v>2022</v>
      </c>
      <c r="C5138" t="s">
        <v>126</v>
      </c>
      <c r="D5138" s="9" t="s">
        <v>76</v>
      </c>
      <c r="E5138" s="10">
        <v>1</v>
      </c>
      <c r="I5138" t="s">
        <v>18</v>
      </c>
      <c r="J5138" t="s">
        <v>72</v>
      </c>
      <c r="L5138" t="s">
        <v>189</v>
      </c>
    </row>
    <row r="5139" spans="1:12" x14ac:dyDescent="0.25">
      <c r="A5139" t="s">
        <v>214</v>
      </c>
      <c r="B5139">
        <v>2022</v>
      </c>
      <c r="C5139" t="s">
        <v>126</v>
      </c>
      <c r="D5139" s="9" t="s">
        <v>40</v>
      </c>
      <c r="E5139" s="10">
        <v>3</v>
      </c>
      <c r="I5139" t="s">
        <v>18</v>
      </c>
      <c r="J5139" t="s">
        <v>16</v>
      </c>
      <c r="L5139" t="s">
        <v>186</v>
      </c>
    </row>
    <row r="5140" spans="1:12" x14ac:dyDescent="0.25">
      <c r="A5140" t="s">
        <v>214</v>
      </c>
      <c r="B5140">
        <v>2022</v>
      </c>
      <c r="C5140" t="s">
        <v>126</v>
      </c>
      <c r="D5140" s="9" t="s">
        <v>55</v>
      </c>
      <c r="E5140" s="10">
        <v>17</v>
      </c>
      <c r="I5140" t="s">
        <v>10</v>
      </c>
      <c r="J5140" t="s">
        <v>34</v>
      </c>
      <c r="L5140" t="s">
        <v>187</v>
      </c>
    </row>
    <row r="5141" spans="1:12" x14ac:dyDescent="0.25">
      <c r="A5141" t="s">
        <v>214</v>
      </c>
      <c r="B5141">
        <v>2022</v>
      </c>
      <c r="C5141" t="s">
        <v>126</v>
      </c>
      <c r="D5141" s="9" t="s">
        <v>59</v>
      </c>
      <c r="E5141" s="10">
        <v>1</v>
      </c>
      <c r="I5141" t="s">
        <v>18</v>
      </c>
      <c r="J5141" t="s">
        <v>38</v>
      </c>
      <c r="L5141" t="s">
        <v>186</v>
      </c>
    </row>
    <row r="5142" spans="1:12" x14ac:dyDescent="0.25">
      <c r="A5142" t="s">
        <v>214</v>
      </c>
      <c r="B5142">
        <v>2022</v>
      </c>
      <c r="C5142" t="s">
        <v>126</v>
      </c>
      <c r="D5142" s="9" t="s">
        <v>47</v>
      </c>
      <c r="E5142" s="10">
        <v>2</v>
      </c>
      <c r="I5142" t="s">
        <v>18</v>
      </c>
      <c r="J5142" t="s">
        <v>34</v>
      </c>
      <c r="L5142" t="s">
        <v>186</v>
      </c>
    </row>
    <row r="5143" spans="1:12" x14ac:dyDescent="0.25">
      <c r="A5143" t="s">
        <v>214</v>
      </c>
      <c r="B5143">
        <v>2022</v>
      </c>
      <c r="C5143" t="s">
        <v>126</v>
      </c>
      <c r="D5143" s="9" t="s">
        <v>29</v>
      </c>
      <c r="E5143" s="10">
        <v>1</v>
      </c>
      <c r="I5143" t="s">
        <v>10</v>
      </c>
      <c r="J5143" t="s">
        <v>21</v>
      </c>
      <c r="L5143" t="s">
        <v>188</v>
      </c>
    </row>
    <row r="5144" spans="1:12" x14ac:dyDescent="0.25">
      <c r="A5144" t="s">
        <v>214</v>
      </c>
      <c r="B5144">
        <v>2022</v>
      </c>
      <c r="C5144" t="s">
        <v>126</v>
      </c>
      <c r="D5144" s="9" t="s">
        <v>74</v>
      </c>
      <c r="E5144" s="10">
        <v>1</v>
      </c>
      <c r="I5144" t="s">
        <v>18</v>
      </c>
      <c r="J5144" t="s">
        <v>19</v>
      </c>
      <c r="L5144" t="s">
        <v>186</v>
      </c>
    </row>
    <row r="5145" spans="1:12" x14ac:dyDescent="0.25">
      <c r="A5145" t="s">
        <v>214</v>
      </c>
      <c r="B5145">
        <v>2022</v>
      </c>
      <c r="C5145" t="s">
        <v>126</v>
      </c>
      <c r="D5145" s="9" t="s">
        <v>141</v>
      </c>
      <c r="E5145" s="10">
        <v>3</v>
      </c>
      <c r="I5145" t="s">
        <v>18</v>
      </c>
      <c r="J5145" t="s">
        <v>16</v>
      </c>
      <c r="L5145" t="s">
        <v>189</v>
      </c>
    </row>
    <row r="5146" spans="1:12" x14ac:dyDescent="0.25">
      <c r="A5146" t="s">
        <v>214</v>
      </c>
      <c r="B5146">
        <v>2022</v>
      </c>
      <c r="C5146" t="s">
        <v>126</v>
      </c>
      <c r="D5146" s="9" t="s">
        <v>25</v>
      </c>
      <c r="E5146" s="10">
        <v>2</v>
      </c>
      <c r="I5146" t="s">
        <v>10</v>
      </c>
      <c r="J5146" t="s">
        <v>26</v>
      </c>
      <c r="L5146" t="s">
        <v>186</v>
      </c>
    </row>
    <row r="5147" spans="1:12" x14ac:dyDescent="0.25">
      <c r="A5147" t="s">
        <v>214</v>
      </c>
      <c r="B5147">
        <v>2022</v>
      </c>
      <c r="C5147" t="s">
        <v>126</v>
      </c>
      <c r="D5147" s="9" t="s">
        <v>73</v>
      </c>
      <c r="E5147" s="10">
        <v>2</v>
      </c>
      <c r="I5147" t="s">
        <v>18</v>
      </c>
      <c r="J5147" t="s">
        <v>19</v>
      </c>
      <c r="L5147" t="s">
        <v>186</v>
      </c>
    </row>
    <row r="5148" spans="1:12" x14ac:dyDescent="0.25">
      <c r="A5148" t="s">
        <v>214</v>
      </c>
      <c r="B5148">
        <v>2022</v>
      </c>
      <c r="C5148" t="s">
        <v>126</v>
      </c>
      <c r="D5148" s="9" t="s">
        <v>111</v>
      </c>
      <c r="E5148" s="10">
        <v>2</v>
      </c>
      <c r="I5148" t="s">
        <v>18</v>
      </c>
      <c r="J5148" t="s">
        <v>16</v>
      </c>
      <c r="L5148" t="s">
        <v>189</v>
      </c>
    </row>
    <row r="5149" spans="1:12" x14ac:dyDescent="0.25">
      <c r="A5149" t="s">
        <v>214</v>
      </c>
      <c r="B5149">
        <v>2022</v>
      </c>
      <c r="C5149" t="s">
        <v>126</v>
      </c>
      <c r="D5149" s="9" t="s">
        <v>31</v>
      </c>
      <c r="E5149" s="10">
        <v>1</v>
      </c>
      <c r="I5149" t="s">
        <v>10</v>
      </c>
      <c r="J5149" t="s">
        <v>32</v>
      </c>
      <c r="L5149" t="s">
        <v>186</v>
      </c>
    </row>
    <row r="5150" spans="1:12" x14ac:dyDescent="0.25">
      <c r="A5150" t="s">
        <v>214</v>
      </c>
      <c r="B5150">
        <v>2022</v>
      </c>
      <c r="C5150" t="s">
        <v>126</v>
      </c>
      <c r="D5150" s="9" t="s">
        <v>116</v>
      </c>
      <c r="E5150" s="10">
        <v>1</v>
      </c>
      <c r="I5150" t="s">
        <v>18</v>
      </c>
      <c r="J5150" t="s">
        <v>16</v>
      </c>
      <c r="L5150" t="s">
        <v>189</v>
      </c>
    </row>
    <row r="5151" spans="1:12" x14ac:dyDescent="0.25">
      <c r="A5151" t="s">
        <v>214</v>
      </c>
      <c r="B5151">
        <v>2022</v>
      </c>
      <c r="C5151" t="s">
        <v>126</v>
      </c>
      <c r="D5151" s="9" t="s">
        <v>43</v>
      </c>
      <c r="E5151" s="10">
        <v>1</v>
      </c>
      <c r="I5151" t="s">
        <v>18</v>
      </c>
      <c r="J5151" t="s">
        <v>34</v>
      </c>
      <c r="L5151" t="s">
        <v>186</v>
      </c>
    </row>
    <row r="5152" spans="1:12" x14ac:dyDescent="0.25">
      <c r="A5152" t="s">
        <v>214</v>
      </c>
      <c r="B5152">
        <v>2022</v>
      </c>
      <c r="C5152" t="s">
        <v>126</v>
      </c>
      <c r="D5152" s="9" t="s">
        <v>14</v>
      </c>
      <c r="E5152" s="10">
        <v>2</v>
      </c>
      <c r="I5152" t="s">
        <v>15</v>
      </c>
      <c r="J5152" t="s">
        <v>16</v>
      </c>
      <c r="L5152" t="s">
        <v>187</v>
      </c>
    </row>
    <row r="5153" spans="1:12" x14ac:dyDescent="0.25">
      <c r="A5153" t="s">
        <v>214</v>
      </c>
      <c r="B5153">
        <v>2022</v>
      </c>
      <c r="C5153" t="s">
        <v>127</v>
      </c>
      <c r="D5153" s="9" t="s">
        <v>46</v>
      </c>
      <c r="E5153" s="10">
        <v>14</v>
      </c>
      <c r="I5153" t="s">
        <v>10</v>
      </c>
      <c r="J5153" t="s">
        <v>45</v>
      </c>
      <c r="L5153" t="s">
        <v>188</v>
      </c>
    </row>
    <row r="5154" spans="1:12" x14ac:dyDescent="0.25">
      <c r="A5154" t="s">
        <v>214</v>
      </c>
      <c r="B5154">
        <v>2022</v>
      </c>
      <c r="C5154" t="s">
        <v>127</v>
      </c>
      <c r="D5154" s="9" t="s">
        <v>14</v>
      </c>
      <c r="E5154" s="10">
        <v>35</v>
      </c>
      <c r="I5154" t="s">
        <v>15</v>
      </c>
      <c r="J5154" t="s">
        <v>16</v>
      </c>
      <c r="L5154" t="s">
        <v>187</v>
      </c>
    </row>
    <row r="5155" spans="1:12" x14ac:dyDescent="0.25">
      <c r="A5155" t="s">
        <v>214</v>
      </c>
      <c r="B5155">
        <v>2022</v>
      </c>
      <c r="C5155" t="s">
        <v>127</v>
      </c>
      <c r="D5155" s="9" t="s">
        <v>87</v>
      </c>
      <c r="E5155" s="10">
        <v>6</v>
      </c>
      <c r="I5155" t="s">
        <v>18</v>
      </c>
      <c r="J5155" t="s">
        <v>19</v>
      </c>
      <c r="L5155" t="s">
        <v>188</v>
      </c>
    </row>
    <row r="5156" spans="1:12" x14ac:dyDescent="0.25">
      <c r="A5156" t="s">
        <v>214</v>
      </c>
      <c r="B5156">
        <v>2022</v>
      </c>
      <c r="C5156" t="s">
        <v>127</v>
      </c>
      <c r="D5156" s="9" t="s">
        <v>79</v>
      </c>
      <c r="E5156" s="10">
        <v>3</v>
      </c>
      <c r="I5156" t="s">
        <v>18</v>
      </c>
      <c r="J5156" t="s">
        <v>45</v>
      </c>
      <c r="L5156" t="s">
        <v>188</v>
      </c>
    </row>
    <row r="5157" spans="1:12" x14ac:dyDescent="0.25">
      <c r="A5157" t="s">
        <v>214</v>
      </c>
      <c r="B5157">
        <v>2022</v>
      </c>
      <c r="C5157" t="s">
        <v>127</v>
      </c>
      <c r="D5157" s="9" t="s">
        <v>48</v>
      </c>
      <c r="E5157" s="10">
        <v>5</v>
      </c>
      <c r="I5157" t="s">
        <v>18</v>
      </c>
      <c r="J5157" t="s">
        <v>19</v>
      </c>
      <c r="L5157" t="s">
        <v>188</v>
      </c>
    </row>
    <row r="5158" spans="1:12" x14ac:dyDescent="0.25">
      <c r="A5158" t="s">
        <v>214</v>
      </c>
      <c r="B5158">
        <v>2022</v>
      </c>
      <c r="C5158" t="s">
        <v>127</v>
      </c>
      <c r="D5158" s="9" t="s">
        <v>74</v>
      </c>
      <c r="E5158" s="10">
        <v>4</v>
      </c>
      <c r="I5158" t="s">
        <v>18</v>
      </c>
      <c r="J5158" t="s">
        <v>19</v>
      </c>
      <c r="L5158" t="s">
        <v>186</v>
      </c>
    </row>
    <row r="5159" spans="1:12" x14ac:dyDescent="0.25">
      <c r="A5159" t="s">
        <v>214</v>
      </c>
      <c r="B5159">
        <v>2022</v>
      </c>
      <c r="C5159" t="s">
        <v>127</v>
      </c>
      <c r="D5159" s="9" t="s">
        <v>50</v>
      </c>
      <c r="E5159" s="10">
        <v>2</v>
      </c>
      <c r="I5159" t="s">
        <v>15</v>
      </c>
      <c r="J5159" t="s">
        <v>42</v>
      </c>
      <c r="L5159" t="s">
        <v>188</v>
      </c>
    </row>
    <row r="5160" spans="1:12" x14ac:dyDescent="0.25">
      <c r="A5160" t="s">
        <v>214</v>
      </c>
      <c r="B5160">
        <v>2022</v>
      </c>
      <c r="C5160" t="s">
        <v>127</v>
      </c>
      <c r="D5160" s="9" t="s">
        <v>51</v>
      </c>
      <c r="E5160" s="10">
        <v>2</v>
      </c>
      <c r="I5160" t="s">
        <v>15</v>
      </c>
      <c r="J5160" t="s">
        <v>42</v>
      </c>
      <c r="L5160" t="s">
        <v>186</v>
      </c>
    </row>
    <row r="5161" spans="1:12" x14ac:dyDescent="0.25">
      <c r="A5161" t="s">
        <v>214</v>
      </c>
      <c r="B5161">
        <v>2022</v>
      </c>
      <c r="C5161" t="s">
        <v>127</v>
      </c>
      <c r="D5161" s="9" t="s">
        <v>40</v>
      </c>
      <c r="E5161" s="10">
        <v>6</v>
      </c>
      <c r="I5161" t="s">
        <v>18</v>
      </c>
      <c r="J5161" t="s">
        <v>16</v>
      </c>
      <c r="L5161" t="s">
        <v>186</v>
      </c>
    </row>
    <row r="5162" spans="1:12" x14ac:dyDescent="0.25">
      <c r="A5162" t="s">
        <v>214</v>
      </c>
      <c r="B5162">
        <v>2022</v>
      </c>
      <c r="C5162" t="s">
        <v>127</v>
      </c>
      <c r="D5162" s="9" t="s">
        <v>146</v>
      </c>
      <c r="E5162" s="10">
        <v>3</v>
      </c>
      <c r="I5162" t="s">
        <v>10</v>
      </c>
      <c r="J5162" t="s">
        <v>45</v>
      </c>
      <c r="L5162" t="s">
        <v>186</v>
      </c>
    </row>
    <row r="5163" spans="1:12" x14ac:dyDescent="0.25">
      <c r="A5163" t="s">
        <v>214</v>
      </c>
      <c r="B5163">
        <v>2022</v>
      </c>
      <c r="C5163" t="s">
        <v>127</v>
      </c>
      <c r="D5163" s="9" t="s">
        <v>41</v>
      </c>
      <c r="E5163" s="10">
        <v>16</v>
      </c>
      <c r="I5163" t="s">
        <v>15</v>
      </c>
      <c r="J5163" t="s">
        <v>42</v>
      </c>
      <c r="L5163" t="s">
        <v>187</v>
      </c>
    </row>
    <row r="5164" spans="1:12" x14ac:dyDescent="0.25">
      <c r="A5164" t="s">
        <v>214</v>
      </c>
      <c r="B5164">
        <v>2022</v>
      </c>
      <c r="C5164" t="s">
        <v>127</v>
      </c>
      <c r="D5164" s="9" t="s">
        <v>22</v>
      </c>
      <c r="E5164" s="10">
        <v>18</v>
      </c>
      <c r="I5164" t="s">
        <v>15</v>
      </c>
      <c r="J5164" t="s">
        <v>16</v>
      </c>
      <c r="L5164" t="s">
        <v>187</v>
      </c>
    </row>
    <row r="5165" spans="1:12" x14ac:dyDescent="0.25">
      <c r="A5165" t="s">
        <v>214</v>
      </c>
      <c r="B5165">
        <v>2022</v>
      </c>
      <c r="C5165" t="s">
        <v>127</v>
      </c>
      <c r="D5165" s="9" t="s">
        <v>145</v>
      </c>
      <c r="E5165" s="10">
        <v>13</v>
      </c>
      <c r="I5165" t="s">
        <v>18</v>
      </c>
      <c r="J5165" t="s">
        <v>19</v>
      </c>
      <c r="L5165" t="s">
        <v>188</v>
      </c>
    </row>
    <row r="5166" spans="1:12" x14ac:dyDescent="0.25">
      <c r="A5166" t="s">
        <v>214</v>
      </c>
      <c r="B5166">
        <v>2022</v>
      </c>
      <c r="C5166" t="s">
        <v>127</v>
      </c>
      <c r="D5166" s="9" t="s">
        <v>150</v>
      </c>
      <c r="E5166" s="10">
        <v>3</v>
      </c>
      <c r="I5166" t="s">
        <v>10</v>
      </c>
      <c r="J5166" t="s">
        <v>21</v>
      </c>
      <c r="L5166" t="s">
        <v>189</v>
      </c>
    </row>
    <row r="5167" spans="1:12" x14ac:dyDescent="0.25">
      <c r="A5167" t="s">
        <v>214</v>
      </c>
      <c r="B5167">
        <v>2022</v>
      </c>
      <c r="C5167" t="s">
        <v>127</v>
      </c>
      <c r="D5167" s="9" t="s">
        <v>44</v>
      </c>
      <c r="E5167" s="10">
        <v>33</v>
      </c>
      <c r="I5167" t="s">
        <v>10</v>
      </c>
      <c r="J5167" t="s">
        <v>45</v>
      </c>
      <c r="L5167" t="s">
        <v>187</v>
      </c>
    </row>
    <row r="5168" spans="1:12" x14ac:dyDescent="0.25">
      <c r="A5168" t="s">
        <v>214</v>
      </c>
      <c r="B5168">
        <v>2022</v>
      </c>
      <c r="C5168" t="s">
        <v>127</v>
      </c>
      <c r="D5168" s="9" t="s">
        <v>52</v>
      </c>
      <c r="E5168" s="10">
        <v>2</v>
      </c>
      <c r="I5168" t="s">
        <v>18</v>
      </c>
      <c r="J5168" t="s">
        <v>36</v>
      </c>
      <c r="L5168" t="s">
        <v>186</v>
      </c>
    </row>
    <row r="5169" spans="1:12" x14ac:dyDescent="0.25">
      <c r="A5169" t="s">
        <v>214</v>
      </c>
      <c r="B5169">
        <v>2022</v>
      </c>
      <c r="C5169" t="s">
        <v>127</v>
      </c>
      <c r="D5169" s="9" t="s">
        <v>141</v>
      </c>
      <c r="E5169" s="10">
        <v>4</v>
      </c>
      <c r="I5169" t="s">
        <v>18</v>
      </c>
      <c r="J5169" t="s">
        <v>16</v>
      </c>
      <c r="L5169" t="s">
        <v>189</v>
      </c>
    </row>
    <row r="5170" spans="1:12" x14ac:dyDescent="0.25">
      <c r="A5170" t="s">
        <v>214</v>
      </c>
      <c r="B5170">
        <v>2022</v>
      </c>
      <c r="C5170" t="s">
        <v>127</v>
      </c>
      <c r="D5170" s="9" t="s">
        <v>137</v>
      </c>
      <c r="E5170" s="10">
        <v>8</v>
      </c>
      <c r="I5170" t="s">
        <v>10</v>
      </c>
      <c r="J5170" t="s">
        <v>45</v>
      </c>
      <c r="L5170" t="s">
        <v>188</v>
      </c>
    </row>
    <row r="5171" spans="1:12" x14ac:dyDescent="0.25">
      <c r="A5171" t="s">
        <v>214</v>
      </c>
      <c r="B5171">
        <v>2022</v>
      </c>
      <c r="C5171" t="s">
        <v>127</v>
      </c>
      <c r="D5171" s="9" t="s">
        <v>61</v>
      </c>
      <c r="E5171" s="10">
        <v>1</v>
      </c>
      <c r="I5171" t="s">
        <v>18</v>
      </c>
      <c r="J5171" t="s">
        <v>38</v>
      </c>
      <c r="L5171" t="s">
        <v>186</v>
      </c>
    </row>
    <row r="5172" spans="1:12" x14ac:dyDescent="0.25">
      <c r="A5172" t="s">
        <v>214</v>
      </c>
      <c r="B5172">
        <v>2022</v>
      </c>
      <c r="C5172" t="s">
        <v>127</v>
      </c>
      <c r="D5172" s="9" t="s">
        <v>54</v>
      </c>
      <c r="E5172" s="10">
        <v>1</v>
      </c>
      <c r="I5172" t="s">
        <v>10</v>
      </c>
      <c r="J5172" t="s">
        <v>34</v>
      </c>
      <c r="L5172" t="s">
        <v>189</v>
      </c>
    </row>
    <row r="5173" spans="1:12" x14ac:dyDescent="0.25">
      <c r="A5173" t="s">
        <v>214</v>
      </c>
      <c r="B5173">
        <v>2022</v>
      </c>
      <c r="C5173" t="s">
        <v>127</v>
      </c>
      <c r="D5173" s="9" t="s">
        <v>148</v>
      </c>
      <c r="E5173" s="10">
        <v>10</v>
      </c>
      <c r="I5173" t="s">
        <v>18</v>
      </c>
      <c r="J5173" t="s">
        <v>38</v>
      </c>
      <c r="L5173" t="s">
        <v>186</v>
      </c>
    </row>
    <row r="5174" spans="1:12" x14ac:dyDescent="0.25">
      <c r="A5174" t="s">
        <v>214</v>
      </c>
      <c r="B5174">
        <v>2022</v>
      </c>
      <c r="C5174" t="s">
        <v>127</v>
      </c>
      <c r="D5174" s="9" t="s">
        <v>27</v>
      </c>
      <c r="E5174" s="10">
        <v>10</v>
      </c>
      <c r="I5174" t="s">
        <v>18</v>
      </c>
      <c r="J5174" t="s">
        <v>28</v>
      </c>
      <c r="L5174" t="s">
        <v>188</v>
      </c>
    </row>
    <row r="5175" spans="1:12" x14ac:dyDescent="0.25">
      <c r="A5175" t="s">
        <v>214</v>
      </c>
      <c r="B5175">
        <v>2022</v>
      </c>
      <c r="C5175" t="s">
        <v>127</v>
      </c>
      <c r="D5175" s="9" t="s">
        <v>94</v>
      </c>
      <c r="E5175" s="10">
        <v>3</v>
      </c>
      <c r="I5175" t="s">
        <v>18</v>
      </c>
      <c r="J5175" t="s">
        <v>19</v>
      </c>
      <c r="L5175" t="s">
        <v>189</v>
      </c>
    </row>
    <row r="5176" spans="1:12" x14ac:dyDescent="0.25">
      <c r="A5176" t="s">
        <v>214</v>
      </c>
      <c r="B5176">
        <v>2022</v>
      </c>
      <c r="C5176" t="s">
        <v>127</v>
      </c>
      <c r="D5176" s="9" t="s">
        <v>37</v>
      </c>
      <c r="E5176" s="10">
        <v>18</v>
      </c>
      <c r="I5176" t="s">
        <v>10</v>
      </c>
      <c r="J5176" t="s">
        <v>38</v>
      </c>
      <c r="L5176" t="s">
        <v>187</v>
      </c>
    </row>
    <row r="5177" spans="1:12" x14ac:dyDescent="0.25">
      <c r="A5177" t="s">
        <v>214</v>
      </c>
      <c r="B5177">
        <v>2022</v>
      </c>
      <c r="C5177" t="s">
        <v>127</v>
      </c>
      <c r="D5177" s="9" t="s">
        <v>155</v>
      </c>
      <c r="E5177" s="10">
        <v>2</v>
      </c>
      <c r="I5177" t="s">
        <v>18</v>
      </c>
      <c r="J5177" t="s">
        <v>16</v>
      </c>
      <c r="L5177" t="s">
        <v>186</v>
      </c>
    </row>
    <row r="5178" spans="1:12" x14ac:dyDescent="0.25">
      <c r="A5178" t="s">
        <v>214</v>
      </c>
      <c r="B5178">
        <v>2022</v>
      </c>
      <c r="C5178" t="s">
        <v>127</v>
      </c>
      <c r="D5178" s="9" t="s">
        <v>134</v>
      </c>
      <c r="E5178" s="10">
        <v>5</v>
      </c>
      <c r="I5178" t="s">
        <v>18</v>
      </c>
      <c r="J5178" t="s">
        <v>19</v>
      </c>
      <c r="L5178" t="s">
        <v>186</v>
      </c>
    </row>
    <row r="5179" spans="1:12" x14ac:dyDescent="0.25">
      <c r="A5179" t="s">
        <v>214</v>
      </c>
      <c r="B5179">
        <v>2022</v>
      </c>
      <c r="C5179" t="s">
        <v>127</v>
      </c>
      <c r="D5179" s="9" t="s">
        <v>73</v>
      </c>
      <c r="E5179" s="10">
        <v>3</v>
      </c>
      <c r="I5179" t="s">
        <v>18</v>
      </c>
      <c r="J5179" t="s">
        <v>19</v>
      </c>
      <c r="L5179" t="s">
        <v>186</v>
      </c>
    </row>
    <row r="5180" spans="1:12" x14ac:dyDescent="0.25">
      <c r="A5180" t="s">
        <v>214</v>
      </c>
      <c r="B5180">
        <v>2022</v>
      </c>
      <c r="C5180" t="s">
        <v>127</v>
      </c>
      <c r="D5180" s="9" t="s">
        <v>33</v>
      </c>
      <c r="E5180" s="10">
        <v>1</v>
      </c>
      <c r="I5180" t="s">
        <v>18</v>
      </c>
      <c r="J5180" t="s">
        <v>34</v>
      </c>
      <c r="L5180" t="s">
        <v>186</v>
      </c>
    </row>
    <row r="5181" spans="1:12" x14ac:dyDescent="0.25">
      <c r="A5181" t="s">
        <v>214</v>
      </c>
      <c r="B5181">
        <v>2022</v>
      </c>
      <c r="C5181" t="s">
        <v>127</v>
      </c>
      <c r="D5181" s="9" t="s">
        <v>12</v>
      </c>
      <c r="E5181" s="10">
        <v>1</v>
      </c>
      <c r="I5181" t="s">
        <v>10</v>
      </c>
      <c r="J5181" t="s">
        <v>13</v>
      </c>
      <c r="L5181" t="s">
        <v>188</v>
      </c>
    </row>
    <row r="5182" spans="1:12" x14ac:dyDescent="0.25">
      <c r="A5182" t="s">
        <v>214</v>
      </c>
      <c r="B5182">
        <v>2022</v>
      </c>
      <c r="C5182" t="s">
        <v>127</v>
      </c>
      <c r="D5182" s="9" t="s">
        <v>111</v>
      </c>
      <c r="E5182" s="10">
        <v>2</v>
      </c>
      <c r="I5182" t="s">
        <v>18</v>
      </c>
      <c r="J5182" t="s">
        <v>16</v>
      </c>
      <c r="L5182" t="s">
        <v>189</v>
      </c>
    </row>
    <row r="5183" spans="1:12" x14ac:dyDescent="0.25">
      <c r="A5183" t="s">
        <v>214</v>
      </c>
      <c r="B5183">
        <v>2022</v>
      </c>
      <c r="C5183" t="s">
        <v>127</v>
      </c>
      <c r="D5183" s="9" t="s">
        <v>131</v>
      </c>
      <c r="E5183" s="10">
        <v>2</v>
      </c>
      <c r="I5183" t="s">
        <v>10</v>
      </c>
      <c r="J5183" t="s">
        <v>45</v>
      </c>
      <c r="L5183" t="s">
        <v>186</v>
      </c>
    </row>
    <row r="5184" spans="1:12" x14ac:dyDescent="0.25">
      <c r="A5184" t="s">
        <v>214</v>
      </c>
      <c r="B5184">
        <v>2022</v>
      </c>
      <c r="C5184" t="s">
        <v>127</v>
      </c>
      <c r="D5184" s="9" t="s">
        <v>81</v>
      </c>
      <c r="E5184" s="10">
        <v>3</v>
      </c>
      <c r="I5184" t="s">
        <v>10</v>
      </c>
      <c r="J5184" t="s">
        <v>68</v>
      </c>
      <c r="L5184" t="s">
        <v>186</v>
      </c>
    </row>
    <row r="5185" spans="1:12" x14ac:dyDescent="0.25">
      <c r="A5185" t="s">
        <v>214</v>
      </c>
      <c r="B5185">
        <v>2022</v>
      </c>
      <c r="C5185" t="s">
        <v>127</v>
      </c>
      <c r="D5185" s="9" t="s">
        <v>39</v>
      </c>
      <c r="E5185" s="10">
        <v>3</v>
      </c>
      <c r="I5185" t="s">
        <v>10</v>
      </c>
      <c r="J5185" t="s">
        <v>21</v>
      </c>
      <c r="L5185" t="s">
        <v>188</v>
      </c>
    </row>
    <row r="5186" spans="1:12" x14ac:dyDescent="0.25">
      <c r="A5186" t="s">
        <v>214</v>
      </c>
      <c r="B5186">
        <v>2022</v>
      </c>
      <c r="C5186" t="s">
        <v>127</v>
      </c>
      <c r="D5186" s="9" t="s">
        <v>64</v>
      </c>
      <c r="E5186" s="10">
        <v>4</v>
      </c>
      <c r="I5186" t="s">
        <v>18</v>
      </c>
      <c r="J5186" t="s">
        <v>19</v>
      </c>
      <c r="L5186" t="s">
        <v>188</v>
      </c>
    </row>
    <row r="5187" spans="1:12" x14ac:dyDescent="0.25">
      <c r="A5187" t="s">
        <v>214</v>
      </c>
      <c r="B5187">
        <v>2022</v>
      </c>
      <c r="C5187" t="s">
        <v>127</v>
      </c>
      <c r="D5187" s="9" t="s">
        <v>157</v>
      </c>
      <c r="E5187" s="10">
        <v>2</v>
      </c>
      <c r="I5187" t="s">
        <v>18</v>
      </c>
      <c r="J5187" t="s">
        <v>16</v>
      </c>
      <c r="L5187" t="s">
        <v>189</v>
      </c>
    </row>
    <row r="5188" spans="1:12" x14ac:dyDescent="0.25">
      <c r="A5188" t="s">
        <v>214</v>
      </c>
      <c r="B5188">
        <v>2022</v>
      </c>
      <c r="C5188" t="s">
        <v>127</v>
      </c>
      <c r="D5188" s="9" t="s">
        <v>23</v>
      </c>
      <c r="E5188" s="10">
        <v>1</v>
      </c>
      <c r="I5188" t="s">
        <v>18</v>
      </c>
      <c r="J5188" t="s">
        <v>19</v>
      </c>
      <c r="L5188" t="s">
        <v>188</v>
      </c>
    </row>
    <row r="5189" spans="1:12" x14ac:dyDescent="0.25">
      <c r="A5189" t="s">
        <v>214</v>
      </c>
      <c r="B5189">
        <v>2022</v>
      </c>
      <c r="C5189" t="s">
        <v>127</v>
      </c>
      <c r="D5189" s="9" t="s">
        <v>60</v>
      </c>
      <c r="E5189" s="10">
        <v>5</v>
      </c>
      <c r="I5189" t="s">
        <v>10</v>
      </c>
      <c r="J5189" t="s">
        <v>42</v>
      </c>
      <c r="L5189" t="s">
        <v>188</v>
      </c>
    </row>
    <row r="5190" spans="1:12" x14ac:dyDescent="0.25">
      <c r="A5190" t="s">
        <v>214</v>
      </c>
      <c r="B5190">
        <v>2022</v>
      </c>
      <c r="C5190" t="s">
        <v>127</v>
      </c>
      <c r="D5190" s="9" t="s">
        <v>147</v>
      </c>
      <c r="E5190" s="10">
        <v>6</v>
      </c>
      <c r="I5190" t="s">
        <v>18</v>
      </c>
      <c r="J5190" t="s">
        <v>19</v>
      </c>
      <c r="L5190" t="s">
        <v>188</v>
      </c>
    </row>
    <row r="5191" spans="1:12" x14ac:dyDescent="0.25">
      <c r="A5191" t="s">
        <v>214</v>
      </c>
      <c r="B5191">
        <v>2022</v>
      </c>
      <c r="C5191" t="s">
        <v>127</v>
      </c>
      <c r="D5191" s="9" t="s">
        <v>55</v>
      </c>
      <c r="E5191" s="10">
        <v>15</v>
      </c>
      <c r="I5191" t="s">
        <v>10</v>
      </c>
      <c r="J5191" t="s">
        <v>34</v>
      </c>
      <c r="L5191" t="s">
        <v>187</v>
      </c>
    </row>
    <row r="5192" spans="1:12" x14ac:dyDescent="0.25">
      <c r="A5192" t="s">
        <v>214</v>
      </c>
      <c r="B5192">
        <v>2022</v>
      </c>
      <c r="C5192" t="s">
        <v>127</v>
      </c>
      <c r="D5192" s="9" t="s">
        <v>63</v>
      </c>
      <c r="E5192" s="10">
        <v>2</v>
      </c>
      <c r="I5192" t="s">
        <v>18</v>
      </c>
      <c r="J5192" t="s">
        <v>19</v>
      </c>
      <c r="L5192" t="s">
        <v>186</v>
      </c>
    </row>
    <row r="5193" spans="1:12" x14ac:dyDescent="0.25">
      <c r="A5193" t="s">
        <v>214</v>
      </c>
      <c r="B5193">
        <v>2022</v>
      </c>
      <c r="C5193" t="s">
        <v>127</v>
      </c>
      <c r="D5193" s="9" t="s">
        <v>69</v>
      </c>
      <c r="E5193" s="10">
        <v>2</v>
      </c>
      <c r="I5193" t="s">
        <v>18</v>
      </c>
      <c r="J5193" t="s">
        <v>19</v>
      </c>
      <c r="L5193" t="s">
        <v>186</v>
      </c>
    </row>
    <row r="5194" spans="1:12" x14ac:dyDescent="0.25">
      <c r="A5194" t="s">
        <v>214</v>
      </c>
      <c r="B5194">
        <v>2022</v>
      </c>
      <c r="C5194" t="s">
        <v>127</v>
      </c>
      <c r="D5194" s="9" t="s">
        <v>133</v>
      </c>
      <c r="E5194" s="10">
        <v>1</v>
      </c>
      <c r="I5194" t="s">
        <v>10</v>
      </c>
      <c r="J5194" t="s">
        <v>21</v>
      </c>
      <c r="L5194" t="s">
        <v>186</v>
      </c>
    </row>
    <row r="5195" spans="1:12" x14ac:dyDescent="0.25">
      <c r="A5195" t="s">
        <v>214</v>
      </c>
      <c r="B5195">
        <v>2022</v>
      </c>
      <c r="C5195" t="s">
        <v>127</v>
      </c>
      <c r="D5195" s="9" t="s">
        <v>140</v>
      </c>
      <c r="E5195" s="10">
        <v>3</v>
      </c>
      <c r="I5195" t="s">
        <v>10</v>
      </c>
      <c r="J5195" t="s">
        <v>34</v>
      </c>
      <c r="L5195" t="s">
        <v>189</v>
      </c>
    </row>
    <row r="5196" spans="1:12" x14ac:dyDescent="0.25">
      <c r="A5196" t="s">
        <v>214</v>
      </c>
      <c r="B5196">
        <v>2022</v>
      </c>
      <c r="C5196" t="s">
        <v>127</v>
      </c>
      <c r="D5196" s="9" t="s">
        <v>154</v>
      </c>
      <c r="E5196" s="10">
        <v>2</v>
      </c>
      <c r="I5196" t="s">
        <v>18</v>
      </c>
      <c r="J5196" t="s">
        <v>36</v>
      </c>
      <c r="L5196" t="s">
        <v>186</v>
      </c>
    </row>
    <row r="5197" spans="1:12" x14ac:dyDescent="0.25">
      <c r="A5197" t="s">
        <v>214</v>
      </c>
      <c r="B5197">
        <v>2022</v>
      </c>
      <c r="C5197" t="s">
        <v>127</v>
      </c>
      <c r="D5197" s="9" t="s">
        <v>25</v>
      </c>
      <c r="E5197" s="10">
        <v>1</v>
      </c>
      <c r="I5197" t="s">
        <v>10</v>
      </c>
      <c r="J5197" t="s">
        <v>26</v>
      </c>
      <c r="L5197" t="s">
        <v>186</v>
      </c>
    </row>
    <row r="5198" spans="1:12" x14ac:dyDescent="0.25">
      <c r="A5198" t="s">
        <v>214</v>
      </c>
      <c r="B5198">
        <v>2022</v>
      </c>
      <c r="C5198" t="s">
        <v>127</v>
      </c>
      <c r="D5198" s="9" t="s">
        <v>142</v>
      </c>
      <c r="E5198" s="10">
        <v>2</v>
      </c>
      <c r="I5198" t="s">
        <v>18</v>
      </c>
      <c r="J5198" t="s">
        <v>34</v>
      </c>
      <c r="L5198" t="s">
        <v>186</v>
      </c>
    </row>
    <row r="5199" spans="1:12" x14ac:dyDescent="0.25">
      <c r="A5199" t="s">
        <v>214</v>
      </c>
      <c r="B5199">
        <v>2022</v>
      </c>
      <c r="C5199" t="s">
        <v>127</v>
      </c>
      <c r="D5199" s="9" t="s">
        <v>35</v>
      </c>
      <c r="E5199" s="10">
        <v>11</v>
      </c>
      <c r="I5199" t="s">
        <v>18</v>
      </c>
      <c r="J5199" t="s">
        <v>36</v>
      </c>
      <c r="L5199" t="s">
        <v>187</v>
      </c>
    </row>
    <row r="5200" spans="1:12" x14ac:dyDescent="0.25">
      <c r="A5200" t="s">
        <v>214</v>
      </c>
      <c r="B5200">
        <v>2022</v>
      </c>
      <c r="C5200" t="s">
        <v>127</v>
      </c>
      <c r="D5200" s="9" t="s">
        <v>138</v>
      </c>
      <c r="E5200" s="10">
        <v>1</v>
      </c>
      <c r="I5200" t="s">
        <v>10</v>
      </c>
      <c r="J5200" t="s">
        <v>34</v>
      </c>
      <c r="L5200" t="s">
        <v>186</v>
      </c>
    </row>
    <row r="5201" spans="1:12" x14ac:dyDescent="0.25">
      <c r="A5201" t="s">
        <v>214</v>
      </c>
      <c r="B5201">
        <v>2022</v>
      </c>
      <c r="C5201" t="s">
        <v>127</v>
      </c>
      <c r="D5201" s="9" t="s">
        <v>156</v>
      </c>
      <c r="E5201" s="10">
        <v>1</v>
      </c>
      <c r="I5201" t="s">
        <v>10</v>
      </c>
      <c r="J5201" t="s">
        <v>21</v>
      </c>
      <c r="L5201" t="s">
        <v>186</v>
      </c>
    </row>
    <row r="5202" spans="1:12" x14ac:dyDescent="0.25">
      <c r="A5202" t="s">
        <v>214</v>
      </c>
      <c r="B5202">
        <v>2022</v>
      </c>
      <c r="C5202" t="s">
        <v>127</v>
      </c>
      <c r="D5202" s="9" t="s">
        <v>139</v>
      </c>
      <c r="E5202" s="10">
        <v>1</v>
      </c>
      <c r="I5202" t="s">
        <v>15</v>
      </c>
      <c r="J5202" t="s">
        <v>13</v>
      </c>
      <c r="L5202" t="s">
        <v>189</v>
      </c>
    </row>
    <row r="5203" spans="1:12" x14ac:dyDescent="0.25">
      <c r="A5203" t="s">
        <v>214</v>
      </c>
      <c r="B5203">
        <v>2022</v>
      </c>
      <c r="C5203" t="s">
        <v>127</v>
      </c>
      <c r="D5203" s="9" t="s">
        <v>29</v>
      </c>
      <c r="E5203" s="10">
        <v>1</v>
      </c>
      <c r="I5203" t="s">
        <v>10</v>
      </c>
      <c r="J5203" t="s">
        <v>21</v>
      </c>
      <c r="L5203" t="s">
        <v>188</v>
      </c>
    </row>
    <row r="5204" spans="1:12" x14ac:dyDescent="0.25">
      <c r="A5204" t="s">
        <v>214</v>
      </c>
      <c r="B5204">
        <v>2022</v>
      </c>
      <c r="C5204" t="s">
        <v>127</v>
      </c>
      <c r="D5204" s="9" t="s">
        <v>130</v>
      </c>
      <c r="E5204" s="10">
        <v>1</v>
      </c>
      <c r="I5204" t="s">
        <v>10</v>
      </c>
      <c r="J5204" t="s">
        <v>11</v>
      </c>
      <c r="L5204" t="s">
        <v>186</v>
      </c>
    </row>
    <row r="5205" spans="1:12" x14ac:dyDescent="0.25">
      <c r="A5205" t="s">
        <v>214</v>
      </c>
      <c r="B5205">
        <v>2022</v>
      </c>
      <c r="C5205" t="s">
        <v>128</v>
      </c>
      <c r="D5205" s="9" t="s">
        <v>22</v>
      </c>
      <c r="E5205" s="10">
        <v>15</v>
      </c>
      <c r="I5205" t="s">
        <v>15</v>
      </c>
      <c r="J5205" t="s">
        <v>16</v>
      </c>
      <c r="L5205" t="s">
        <v>187</v>
      </c>
    </row>
    <row r="5206" spans="1:12" x14ac:dyDescent="0.25">
      <c r="A5206" t="s">
        <v>214</v>
      </c>
      <c r="B5206">
        <v>2022</v>
      </c>
      <c r="C5206" t="s">
        <v>128</v>
      </c>
      <c r="D5206" s="9" t="s">
        <v>60</v>
      </c>
      <c r="E5206" s="10">
        <v>3</v>
      </c>
      <c r="I5206" t="s">
        <v>10</v>
      </c>
      <c r="J5206" t="s">
        <v>42</v>
      </c>
      <c r="L5206" t="s">
        <v>188</v>
      </c>
    </row>
    <row r="5207" spans="1:12" x14ac:dyDescent="0.25">
      <c r="A5207" t="s">
        <v>214</v>
      </c>
      <c r="B5207">
        <v>2022</v>
      </c>
      <c r="C5207" t="s">
        <v>128</v>
      </c>
      <c r="D5207" s="9" t="s">
        <v>80</v>
      </c>
      <c r="E5207" s="10">
        <v>5</v>
      </c>
      <c r="I5207" t="s">
        <v>10</v>
      </c>
      <c r="J5207" t="s">
        <v>26</v>
      </c>
      <c r="L5207" t="s">
        <v>189</v>
      </c>
    </row>
    <row r="5208" spans="1:12" x14ac:dyDescent="0.25">
      <c r="A5208" t="s">
        <v>214</v>
      </c>
      <c r="B5208">
        <v>2022</v>
      </c>
      <c r="C5208" t="s">
        <v>128</v>
      </c>
      <c r="D5208" s="9" t="s">
        <v>14</v>
      </c>
      <c r="E5208" s="10">
        <v>119</v>
      </c>
      <c r="I5208" t="s">
        <v>15</v>
      </c>
      <c r="J5208" t="s">
        <v>16</v>
      </c>
      <c r="L5208" t="s">
        <v>187</v>
      </c>
    </row>
    <row r="5209" spans="1:12" x14ac:dyDescent="0.25">
      <c r="A5209" t="s">
        <v>214</v>
      </c>
      <c r="B5209">
        <v>2022</v>
      </c>
      <c r="C5209" t="s">
        <v>128</v>
      </c>
      <c r="D5209" s="9" t="s">
        <v>55</v>
      </c>
      <c r="E5209" s="10">
        <v>60</v>
      </c>
      <c r="I5209" t="s">
        <v>10</v>
      </c>
      <c r="J5209" t="s">
        <v>34</v>
      </c>
      <c r="L5209" t="s">
        <v>187</v>
      </c>
    </row>
    <row r="5210" spans="1:12" x14ac:dyDescent="0.25">
      <c r="A5210" t="s">
        <v>214</v>
      </c>
      <c r="B5210">
        <v>2022</v>
      </c>
      <c r="C5210" t="s">
        <v>128</v>
      </c>
      <c r="D5210" s="9" t="s">
        <v>52</v>
      </c>
      <c r="E5210" s="10">
        <v>4</v>
      </c>
      <c r="I5210" t="s">
        <v>18</v>
      </c>
      <c r="J5210" t="s">
        <v>36</v>
      </c>
      <c r="L5210" t="s">
        <v>186</v>
      </c>
    </row>
    <row r="5211" spans="1:12" x14ac:dyDescent="0.25">
      <c r="A5211" t="s">
        <v>214</v>
      </c>
      <c r="B5211">
        <v>2022</v>
      </c>
      <c r="C5211" t="s">
        <v>128</v>
      </c>
      <c r="D5211" s="9" t="s">
        <v>44</v>
      </c>
      <c r="E5211" s="10">
        <v>45</v>
      </c>
      <c r="I5211" t="s">
        <v>10</v>
      </c>
      <c r="J5211" t="s">
        <v>45</v>
      </c>
      <c r="L5211" t="s">
        <v>187</v>
      </c>
    </row>
    <row r="5212" spans="1:12" x14ac:dyDescent="0.25">
      <c r="A5212" t="s">
        <v>214</v>
      </c>
      <c r="B5212">
        <v>2022</v>
      </c>
      <c r="C5212" t="s">
        <v>128</v>
      </c>
      <c r="D5212" s="9" t="s">
        <v>147</v>
      </c>
      <c r="E5212" s="10">
        <v>8</v>
      </c>
      <c r="I5212" t="s">
        <v>18</v>
      </c>
      <c r="J5212" t="s">
        <v>19</v>
      </c>
      <c r="L5212" t="s">
        <v>188</v>
      </c>
    </row>
    <row r="5213" spans="1:12" x14ac:dyDescent="0.25">
      <c r="A5213" t="s">
        <v>214</v>
      </c>
      <c r="B5213">
        <v>2022</v>
      </c>
      <c r="C5213" t="s">
        <v>128</v>
      </c>
      <c r="D5213" s="9" t="s">
        <v>143</v>
      </c>
      <c r="E5213" s="10">
        <v>4</v>
      </c>
      <c r="I5213" t="s">
        <v>10</v>
      </c>
      <c r="J5213" t="s">
        <v>45</v>
      </c>
      <c r="L5213" t="s">
        <v>186</v>
      </c>
    </row>
    <row r="5214" spans="1:12" x14ac:dyDescent="0.25">
      <c r="A5214" t="s">
        <v>214</v>
      </c>
      <c r="B5214">
        <v>2022</v>
      </c>
      <c r="C5214" t="s">
        <v>128</v>
      </c>
      <c r="D5214" s="9" t="s">
        <v>134</v>
      </c>
      <c r="E5214" s="10">
        <v>6</v>
      </c>
      <c r="I5214" t="s">
        <v>18</v>
      </c>
      <c r="J5214" t="s">
        <v>19</v>
      </c>
      <c r="L5214" t="s">
        <v>186</v>
      </c>
    </row>
    <row r="5215" spans="1:12" x14ac:dyDescent="0.25">
      <c r="A5215" t="s">
        <v>214</v>
      </c>
      <c r="B5215">
        <v>2022</v>
      </c>
      <c r="C5215" t="s">
        <v>128</v>
      </c>
      <c r="D5215" s="9" t="s">
        <v>24</v>
      </c>
      <c r="E5215" s="10">
        <v>2</v>
      </c>
      <c r="I5215" t="s">
        <v>15</v>
      </c>
      <c r="J5215" t="s">
        <v>16</v>
      </c>
      <c r="L5215" t="s">
        <v>186</v>
      </c>
    </row>
    <row r="5216" spans="1:12" x14ac:dyDescent="0.25">
      <c r="A5216" t="s">
        <v>214</v>
      </c>
      <c r="B5216">
        <v>2022</v>
      </c>
      <c r="C5216" t="s">
        <v>128</v>
      </c>
      <c r="D5216" s="9" t="s">
        <v>61</v>
      </c>
      <c r="E5216" s="10">
        <v>2</v>
      </c>
      <c r="I5216" t="s">
        <v>18</v>
      </c>
      <c r="J5216" t="s">
        <v>38</v>
      </c>
      <c r="L5216" t="s">
        <v>186</v>
      </c>
    </row>
    <row r="5217" spans="1:12" x14ac:dyDescent="0.25">
      <c r="A5217" t="s">
        <v>214</v>
      </c>
      <c r="B5217">
        <v>2022</v>
      </c>
      <c r="C5217" t="s">
        <v>128</v>
      </c>
      <c r="D5217" s="9" t="s">
        <v>64</v>
      </c>
      <c r="E5217" s="10">
        <v>15</v>
      </c>
      <c r="I5217" t="s">
        <v>18</v>
      </c>
      <c r="J5217" t="s">
        <v>19</v>
      </c>
      <c r="L5217" t="s">
        <v>188</v>
      </c>
    </row>
    <row r="5218" spans="1:12" x14ac:dyDescent="0.25">
      <c r="A5218" t="s">
        <v>214</v>
      </c>
      <c r="B5218">
        <v>2022</v>
      </c>
      <c r="C5218" t="s">
        <v>128</v>
      </c>
      <c r="D5218" s="9" t="s">
        <v>41</v>
      </c>
      <c r="E5218" s="10">
        <v>22</v>
      </c>
      <c r="I5218" t="s">
        <v>15</v>
      </c>
      <c r="J5218" t="s">
        <v>42</v>
      </c>
      <c r="L5218" t="s">
        <v>187</v>
      </c>
    </row>
    <row r="5219" spans="1:12" x14ac:dyDescent="0.25">
      <c r="A5219" t="s">
        <v>214</v>
      </c>
      <c r="B5219">
        <v>2022</v>
      </c>
      <c r="C5219" t="s">
        <v>128</v>
      </c>
      <c r="D5219" s="9" t="s">
        <v>159</v>
      </c>
      <c r="E5219" s="10">
        <v>1</v>
      </c>
      <c r="I5219" t="s">
        <v>10</v>
      </c>
      <c r="J5219" t="s">
        <v>13</v>
      </c>
      <c r="L5219" t="s">
        <v>189</v>
      </c>
    </row>
    <row r="5220" spans="1:12" x14ac:dyDescent="0.25">
      <c r="A5220" t="s">
        <v>214</v>
      </c>
      <c r="B5220">
        <v>2022</v>
      </c>
      <c r="C5220" t="s">
        <v>128</v>
      </c>
      <c r="D5220" s="9" t="s">
        <v>39</v>
      </c>
      <c r="E5220" s="10">
        <v>2</v>
      </c>
      <c r="I5220" t="s">
        <v>10</v>
      </c>
      <c r="J5220" t="s">
        <v>21</v>
      </c>
      <c r="L5220" t="s">
        <v>188</v>
      </c>
    </row>
    <row r="5221" spans="1:12" x14ac:dyDescent="0.25">
      <c r="A5221" t="s">
        <v>214</v>
      </c>
      <c r="B5221">
        <v>2022</v>
      </c>
      <c r="C5221" t="s">
        <v>128</v>
      </c>
      <c r="D5221" s="9" t="s">
        <v>46</v>
      </c>
      <c r="E5221" s="10">
        <v>11</v>
      </c>
      <c r="I5221" t="s">
        <v>10</v>
      </c>
      <c r="J5221" t="s">
        <v>45</v>
      </c>
      <c r="L5221" t="s">
        <v>188</v>
      </c>
    </row>
    <row r="5222" spans="1:12" x14ac:dyDescent="0.25">
      <c r="A5222" t="s">
        <v>214</v>
      </c>
      <c r="B5222">
        <v>2022</v>
      </c>
      <c r="C5222" t="s">
        <v>128</v>
      </c>
      <c r="D5222" s="9" t="s">
        <v>37</v>
      </c>
      <c r="E5222" s="10">
        <v>14</v>
      </c>
      <c r="I5222" t="s">
        <v>10</v>
      </c>
      <c r="J5222" t="s">
        <v>38</v>
      </c>
      <c r="L5222" t="s">
        <v>187</v>
      </c>
    </row>
    <row r="5223" spans="1:12" x14ac:dyDescent="0.25">
      <c r="A5223" t="s">
        <v>214</v>
      </c>
      <c r="B5223">
        <v>2022</v>
      </c>
      <c r="C5223" t="s">
        <v>128</v>
      </c>
      <c r="D5223" s="9" t="s">
        <v>131</v>
      </c>
      <c r="E5223" s="10">
        <v>3</v>
      </c>
      <c r="I5223" t="s">
        <v>10</v>
      </c>
      <c r="J5223" t="s">
        <v>45</v>
      </c>
      <c r="L5223" t="s">
        <v>186</v>
      </c>
    </row>
    <row r="5224" spans="1:12" x14ac:dyDescent="0.25">
      <c r="A5224" t="s">
        <v>214</v>
      </c>
      <c r="B5224">
        <v>2022</v>
      </c>
      <c r="C5224" t="s">
        <v>128</v>
      </c>
      <c r="D5224" s="9" t="s">
        <v>87</v>
      </c>
      <c r="E5224" s="10">
        <v>15</v>
      </c>
      <c r="I5224" t="s">
        <v>18</v>
      </c>
      <c r="J5224" t="s">
        <v>19</v>
      </c>
      <c r="L5224" t="s">
        <v>188</v>
      </c>
    </row>
    <row r="5225" spans="1:12" x14ac:dyDescent="0.25">
      <c r="A5225" t="s">
        <v>214</v>
      </c>
      <c r="B5225">
        <v>2022</v>
      </c>
      <c r="C5225" t="s">
        <v>128</v>
      </c>
      <c r="D5225" s="9" t="s">
        <v>132</v>
      </c>
      <c r="E5225" s="10">
        <v>2</v>
      </c>
      <c r="I5225" t="s">
        <v>18</v>
      </c>
      <c r="J5225" t="s">
        <v>16</v>
      </c>
      <c r="L5225" t="s">
        <v>189</v>
      </c>
    </row>
    <row r="5226" spans="1:12" x14ac:dyDescent="0.25">
      <c r="A5226" t="s">
        <v>214</v>
      </c>
      <c r="B5226">
        <v>2022</v>
      </c>
      <c r="C5226" t="s">
        <v>128</v>
      </c>
      <c r="D5226" s="9" t="s">
        <v>73</v>
      </c>
      <c r="E5226" s="10">
        <v>5</v>
      </c>
      <c r="I5226" t="s">
        <v>18</v>
      </c>
      <c r="J5226" t="s">
        <v>19</v>
      </c>
      <c r="L5226" t="s">
        <v>186</v>
      </c>
    </row>
    <row r="5227" spans="1:12" x14ac:dyDescent="0.25">
      <c r="A5227" t="s">
        <v>214</v>
      </c>
      <c r="B5227">
        <v>2022</v>
      </c>
      <c r="C5227" t="s">
        <v>128</v>
      </c>
      <c r="D5227" s="9" t="s">
        <v>30</v>
      </c>
      <c r="E5227" s="10">
        <v>2</v>
      </c>
      <c r="I5227" t="s">
        <v>10</v>
      </c>
      <c r="J5227" t="s">
        <v>13</v>
      </c>
      <c r="L5227" t="s">
        <v>186</v>
      </c>
    </row>
    <row r="5228" spans="1:12" x14ac:dyDescent="0.25">
      <c r="A5228" t="s">
        <v>214</v>
      </c>
      <c r="B5228">
        <v>2022</v>
      </c>
      <c r="C5228" t="s">
        <v>128</v>
      </c>
      <c r="D5228" s="9" t="s">
        <v>62</v>
      </c>
      <c r="E5228" s="10">
        <v>5</v>
      </c>
      <c r="I5228" t="s">
        <v>18</v>
      </c>
      <c r="J5228" t="s">
        <v>16</v>
      </c>
      <c r="L5228" t="s">
        <v>186</v>
      </c>
    </row>
    <row r="5229" spans="1:12" x14ac:dyDescent="0.25">
      <c r="A5229" t="s">
        <v>214</v>
      </c>
      <c r="B5229">
        <v>2022</v>
      </c>
      <c r="C5229" t="s">
        <v>128</v>
      </c>
      <c r="D5229" s="9" t="s">
        <v>47</v>
      </c>
      <c r="E5229" s="10">
        <v>3</v>
      </c>
      <c r="I5229" t="s">
        <v>18</v>
      </c>
      <c r="J5229" t="s">
        <v>34</v>
      </c>
      <c r="L5229" t="s">
        <v>186</v>
      </c>
    </row>
    <row r="5230" spans="1:12" x14ac:dyDescent="0.25">
      <c r="A5230" t="s">
        <v>214</v>
      </c>
      <c r="B5230">
        <v>2022</v>
      </c>
      <c r="C5230" t="s">
        <v>128</v>
      </c>
      <c r="D5230" s="9" t="s">
        <v>117</v>
      </c>
      <c r="E5230" s="10">
        <v>1</v>
      </c>
      <c r="I5230" t="s">
        <v>18</v>
      </c>
      <c r="J5230" t="s">
        <v>16</v>
      </c>
      <c r="L5230" t="s">
        <v>189</v>
      </c>
    </row>
    <row r="5231" spans="1:12" x14ac:dyDescent="0.25">
      <c r="A5231" t="s">
        <v>214</v>
      </c>
      <c r="B5231">
        <v>2022</v>
      </c>
      <c r="C5231" t="s">
        <v>128</v>
      </c>
      <c r="D5231" s="9" t="s">
        <v>137</v>
      </c>
      <c r="E5231" s="10">
        <v>4</v>
      </c>
      <c r="I5231" t="s">
        <v>10</v>
      </c>
      <c r="J5231" t="s">
        <v>45</v>
      </c>
      <c r="L5231" t="s">
        <v>188</v>
      </c>
    </row>
    <row r="5232" spans="1:12" x14ac:dyDescent="0.25">
      <c r="A5232" t="s">
        <v>214</v>
      </c>
      <c r="B5232">
        <v>2022</v>
      </c>
      <c r="C5232" t="s">
        <v>128</v>
      </c>
      <c r="D5232" s="9" t="s">
        <v>27</v>
      </c>
      <c r="E5232" s="10">
        <v>10</v>
      </c>
      <c r="I5232" t="s">
        <v>18</v>
      </c>
      <c r="J5232" t="s">
        <v>28</v>
      </c>
      <c r="L5232" t="s">
        <v>188</v>
      </c>
    </row>
    <row r="5233" spans="1:12" x14ac:dyDescent="0.25">
      <c r="A5233" t="s">
        <v>214</v>
      </c>
      <c r="B5233">
        <v>2022</v>
      </c>
      <c r="C5233" t="s">
        <v>128</v>
      </c>
      <c r="D5233" s="9" t="s">
        <v>133</v>
      </c>
      <c r="E5233" s="10">
        <v>3</v>
      </c>
      <c r="I5233" t="s">
        <v>10</v>
      </c>
      <c r="J5233" t="s">
        <v>21</v>
      </c>
      <c r="L5233" t="s">
        <v>186</v>
      </c>
    </row>
    <row r="5234" spans="1:12" x14ac:dyDescent="0.25">
      <c r="A5234" t="s">
        <v>214</v>
      </c>
      <c r="B5234">
        <v>2022</v>
      </c>
      <c r="C5234" t="s">
        <v>128</v>
      </c>
      <c r="D5234" s="9" t="s">
        <v>48</v>
      </c>
      <c r="E5234" s="10">
        <v>3</v>
      </c>
      <c r="I5234" t="s">
        <v>18</v>
      </c>
      <c r="J5234" t="s">
        <v>19</v>
      </c>
      <c r="L5234" t="s">
        <v>188</v>
      </c>
    </row>
    <row r="5235" spans="1:12" x14ac:dyDescent="0.25">
      <c r="A5235" t="s">
        <v>214</v>
      </c>
      <c r="B5235">
        <v>2022</v>
      </c>
      <c r="C5235" t="s">
        <v>128</v>
      </c>
      <c r="D5235" s="9" t="s">
        <v>139</v>
      </c>
      <c r="E5235" s="10">
        <v>4</v>
      </c>
      <c r="I5235" t="s">
        <v>15</v>
      </c>
      <c r="J5235" t="s">
        <v>13</v>
      </c>
      <c r="L5235" t="s">
        <v>189</v>
      </c>
    </row>
    <row r="5236" spans="1:12" x14ac:dyDescent="0.25">
      <c r="A5236" t="s">
        <v>214</v>
      </c>
      <c r="B5236">
        <v>2022</v>
      </c>
      <c r="C5236" t="s">
        <v>128</v>
      </c>
      <c r="D5236" s="9" t="s">
        <v>40</v>
      </c>
      <c r="E5236" s="10">
        <v>3</v>
      </c>
      <c r="I5236" t="s">
        <v>18</v>
      </c>
      <c r="J5236" t="s">
        <v>16</v>
      </c>
      <c r="L5236" t="s">
        <v>186</v>
      </c>
    </row>
    <row r="5237" spans="1:12" x14ac:dyDescent="0.25">
      <c r="A5237" t="s">
        <v>214</v>
      </c>
      <c r="B5237">
        <v>2022</v>
      </c>
      <c r="C5237" t="s">
        <v>128</v>
      </c>
      <c r="D5237" s="9" t="s">
        <v>79</v>
      </c>
      <c r="E5237" s="10">
        <v>2</v>
      </c>
      <c r="I5237" t="s">
        <v>18</v>
      </c>
      <c r="J5237" t="s">
        <v>45</v>
      </c>
      <c r="L5237" t="s">
        <v>188</v>
      </c>
    </row>
    <row r="5238" spans="1:12" x14ac:dyDescent="0.25">
      <c r="A5238" t="s">
        <v>214</v>
      </c>
      <c r="B5238">
        <v>2022</v>
      </c>
      <c r="C5238" t="s">
        <v>128</v>
      </c>
      <c r="D5238" s="9" t="s">
        <v>59</v>
      </c>
      <c r="E5238" s="10">
        <v>2</v>
      </c>
      <c r="I5238" t="s">
        <v>18</v>
      </c>
      <c r="J5238" t="s">
        <v>38</v>
      </c>
      <c r="L5238" t="s">
        <v>186</v>
      </c>
    </row>
    <row r="5239" spans="1:12" x14ac:dyDescent="0.25">
      <c r="A5239" t="s">
        <v>214</v>
      </c>
      <c r="B5239">
        <v>2022</v>
      </c>
      <c r="C5239" t="s">
        <v>128</v>
      </c>
      <c r="D5239" s="9" t="s">
        <v>145</v>
      </c>
      <c r="E5239" s="10">
        <v>12</v>
      </c>
      <c r="I5239" t="s">
        <v>18</v>
      </c>
      <c r="J5239" t="s">
        <v>19</v>
      </c>
      <c r="L5239" t="s">
        <v>188</v>
      </c>
    </row>
    <row r="5240" spans="1:12" x14ac:dyDescent="0.25">
      <c r="A5240" t="s">
        <v>214</v>
      </c>
      <c r="B5240">
        <v>2022</v>
      </c>
      <c r="C5240" t="s">
        <v>128</v>
      </c>
      <c r="D5240" s="9" t="s">
        <v>74</v>
      </c>
      <c r="E5240" s="10">
        <v>2</v>
      </c>
      <c r="I5240" t="s">
        <v>18</v>
      </c>
      <c r="J5240" t="s">
        <v>19</v>
      </c>
      <c r="L5240" t="s">
        <v>186</v>
      </c>
    </row>
    <row r="5241" spans="1:12" x14ac:dyDescent="0.25">
      <c r="A5241" t="s">
        <v>214</v>
      </c>
      <c r="B5241">
        <v>2022</v>
      </c>
      <c r="C5241" t="s">
        <v>128</v>
      </c>
      <c r="D5241" s="9" t="s">
        <v>50</v>
      </c>
      <c r="E5241" s="10">
        <v>3</v>
      </c>
      <c r="I5241" t="s">
        <v>15</v>
      </c>
      <c r="J5241" t="s">
        <v>42</v>
      </c>
      <c r="L5241" t="s">
        <v>188</v>
      </c>
    </row>
    <row r="5242" spans="1:12" x14ac:dyDescent="0.25">
      <c r="A5242" t="s">
        <v>214</v>
      </c>
      <c r="B5242">
        <v>2022</v>
      </c>
      <c r="C5242" t="s">
        <v>128</v>
      </c>
      <c r="D5242" s="9" t="s">
        <v>136</v>
      </c>
      <c r="E5242" s="10">
        <v>1</v>
      </c>
      <c r="I5242" t="s">
        <v>18</v>
      </c>
      <c r="J5242" t="s">
        <v>16</v>
      </c>
      <c r="L5242" t="s">
        <v>189</v>
      </c>
    </row>
    <row r="5243" spans="1:12" x14ac:dyDescent="0.25">
      <c r="A5243" t="s">
        <v>214</v>
      </c>
      <c r="B5243">
        <v>2022</v>
      </c>
      <c r="C5243" t="s">
        <v>128</v>
      </c>
      <c r="D5243" s="9" t="s">
        <v>25</v>
      </c>
      <c r="E5243" s="10">
        <v>2</v>
      </c>
      <c r="I5243" t="s">
        <v>10</v>
      </c>
      <c r="J5243" t="s">
        <v>26</v>
      </c>
      <c r="L5243" t="s">
        <v>186</v>
      </c>
    </row>
    <row r="5244" spans="1:12" x14ac:dyDescent="0.25">
      <c r="A5244" t="s">
        <v>214</v>
      </c>
      <c r="B5244">
        <v>2022</v>
      </c>
      <c r="C5244" t="s">
        <v>128</v>
      </c>
      <c r="D5244" s="9" t="s">
        <v>153</v>
      </c>
      <c r="E5244" s="10">
        <v>1</v>
      </c>
      <c r="I5244" t="s">
        <v>18</v>
      </c>
      <c r="J5244" t="s">
        <v>19</v>
      </c>
      <c r="L5244" t="s">
        <v>189</v>
      </c>
    </row>
    <row r="5245" spans="1:12" x14ac:dyDescent="0.25">
      <c r="A5245" t="s">
        <v>214</v>
      </c>
      <c r="B5245">
        <v>2022</v>
      </c>
      <c r="C5245" t="s">
        <v>128</v>
      </c>
      <c r="D5245" s="9" t="s">
        <v>29</v>
      </c>
      <c r="E5245" s="10">
        <v>1</v>
      </c>
      <c r="I5245" t="s">
        <v>10</v>
      </c>
      <c r="J5245" t="s">
        <v>21</v>
      </c>
      <c r="L5245" t="s">
        <v>188</v>
      </c>
    </row>
    <row r="5246" spans="1:12" x14ac:dyDescent="0.25">
      <c r="A5246" t="s">
        <v>214</v>
      </c>
      <c r="B5246">
        <v>2022</v>
      </c>
      <c r="C5246" t="s">
        <v>128</v>
      </c>
      <c r="D5246" s="9" t="s">
        <v>142</v>
      </c>
      <c r="E5246" s="10">
        <v>2</v>
      </c>
      <c r="I5246" t="s">
        <v>18</v>
      </c>
      <c r="J5246" t="s">
        <v>34</v>
      </c>
      <c r="L5246" t="s">
        <v>186</v>
      </c>
    </row>
    <row r="5247" spans="1:12" x14ac:dyDescent="0.25">
      <c r="A5247" t="s">
        <v>214</v>
      </c>
      <c r="B5247">
        <v>2022</v>
      </c>
      <c r="C5247" t="s">
        <v>128</v>
      </c>
      <c r="D5247" s="9" t="s">
        <v>156</v>
      </c>
      <c r="E5247" s="10">
        <v>1</v>
      </c>
      <c r="I5247" t="s">
        <v>10</v>
      </c>
      <c r="J5247" t="s">
        <v>21</v>
      </c>
      <c r="L5247" t="s">
        <v>186</v>
      </c>
    </row>
    <row r="5248" spans="1:12" x14ac:dyDescent="0.25">
      <c r="A5248" t="s">
        <v>214</v>
      </c>
      <c r="B5248">
        <v>2022</v>
      </c>
      <c r="C5248" t="s">
        <v>128</v>
      </c>
      <c r="D5248" s="9" t="s">
        <v>67</v>
      </c>
      <c r="E5248" s="10">
        <v>1</v>
      </c>
      <c r="I5248" t="s">
        <v>10</v>
      </c>
      <c r="J5248" t="s">
        <v>68</v>
      </c>
      <c r="L5248" t="s">
        <v>186</v>
      </c>
    </row>
    <row r="5249" spans="1:12" x14ac:dyDescent="0.25">
      <c r="A5249" t="s">
        <v>214</v>
      </c>
      <c r="B5249">
        <v>2022</v>
      </c>
      <c r="C5249" t="s">
        <v>128</v>
      </c>
      <c r="D5249" s="9" t="s">
        <v>81</v>
      </c>
      <c r="E5249" s="10">
        <v>1</v>
      </c>
      <c r="I5249" t="s">
        <v>10</v>
      </c>
      <c r="J5249" t="s">
        <v>68</v>
      </c>
      <c r="L5249" t="s">
        <v>186</v>
      </c>
    </row>
    <row r="5250" spans="1:12" x14ac:dyDescent="0.25">
      <c r="A5250" t="s">
        <v>214</v>
      </c>
      <c r="B5250">
        <v>2022</v>
      </c>
      <c r="C5250" t="s">
        <v>128</v>
      </c>
      <c r="D5250" s="9" t="s">
        <v>20</v>
      </c>
      <c r="E5250" s="10">
        <v>1</v>
      </c>
      <c r="I5250" t="s">
        <v>10</v>
      </c>
      <c r="J5250" t="s">
        <v>21</v>
      </c>
      <c r="L5250" t="s">
        <v>186</v>
      </c>
    </row>
    <row r="5251" spans="1:12" x14ac:dyDescent="0.25">
      <c r="A5251" t="s">
        <v>214</v>
      </c>
      <c r="B5251">
        <v>2022</v>
      </c>
      <c r="C5251" t="s">
        <v>128</v>
      </c>
      <c r="D5251" s="9" t="s">
        <v>35</v>
      </c>
      <c r="E5251" s="10">
        <v>20</v>
      </c>
      <c r="I5251" t="s">
        <v>18</v>
      </c>
      <c r="J5251" t="s">
        <v>36</v>
      </c>
      <c r="L5251" t="s">
        <v>187</v>
      </c>
    </row>
    <row r="5252" spans="1:12" x14ac:dyDescent="0.25">
      <c r="A5252" t="s">
        <v>214</v>
      </c>
      <c r="B5252">
        <v>2022</v>
      </c>
      <c r="C5252" t="s">
        <v>128</v>
      </c>
      <c r="D5252" s="9" t="s">
        <v>148</v>
      </c>
      <c r="E5252" s="10">
        <v>1</v>
      </c>
      <c r="I5252" t="s">
        <v>18</v>
      </c>
      <c r="J5252" t="s">
        <v>38</v>
      </c>
      <c r="L5252" t="s">
        <v>186</v>
      </c>
    </row>
    <row r="5253" spans="1:12" x14ac:dyDescent="0.25">
      <c r="A5253" t="s">
        <v>214</v>
      </c>
      <c r="B5253">
        <v>2022</v>
      </c>
      <c r="C5253" t="s">
        <v>128</v>
      </c>
      <c r="D5253" s="9" t="s">
        <v>88</v>
      </c>
      <c r="E5253" s="10">
        <v>1</v>
      </c>
      <c r="I5253" t="s">
        <v>10</v>
      </c>
      <c r="J5253" t="s">
        <v>11</v>
      </c>
      <c r="L5253" t="s">
        <v>189</v>
      </c>
    </row>
    <row r="5254" spans="1:12" x14ac:dyDescent="0.25">
      <c r="A5254" t="s">
        <v>214</v>
      </c>
      <c r="B5254">
        <v>2022</v>
      </c>
      <c r="C5254" t="s">
        <v>128</v>
      </c>
      <c r="D5254" s="9" t="s">
        <v>146</v>
      </c>
      <c r="E5254" s="10">
        <v>1</v>
      </c>
      <c r="I5254" t="s">
        <v>10</v>
      </c>
      <c r="J5254" t="s">
        <v>45</v>
      </c>
      <c r="L5254" t="s">
        <v>186</v>
      </c>
    </row>
    <row r="5255" spans="1:12" x14ac:dyDescent="0.25">
      <c r="A5255" t="s">
        <v>214</v>
      </c>
      <c r="B5255">
        <v>2022</v>
      </c>
      <c r="C5255" t="s">
        <v>128</v>
      </c>
      <c r="D5255" s="9" t="s">
        <v>144</v>
      </c>
      <c r="E5255" s="10">
        <v>1</v>
      </c>
      <c r="I5255" t="s">
        <v>10</v>
      </c>
      <c r="J5255" t="s">
        <v>13</v>
      </c>
      <c r="L5255" t="s">
        <v>189</v>
      </c>
    </row>
    <row r="5256" spans="1:12" x14ac:dyDescent="0.25">
      <c r="A5256" t="s">
        <v>214</v>
      </c>
      <c r="B5256">
        <v>2022</v>
      </c>
      <c r="C5256" t="s">
        <v>128</v>
      </c>
      <c r="D5256" s="9" t="s">
        <v>54</v>
      </c>
      <c r="E5256" s="10">
        <v>2</v>
      </c>
      <c r="I5256" t="s">
        <v>10</v>
      </c>
      <c r="J5256" t="s">
        <v>34</v>
      </c>
      <c r="L5256" t="s">
        <v>189</v>
      </c>
    </row>
    <row r="5257" spans="1:12" x14ac:dyDescent="0.25">
      <c r="A5257" t="s">
        <v>214</v>
      </c>
      <c r="B5257">
        <v>2022</v>
      </c>
      <c r="C5257" t="s">
        <v>128</v>
      </c>
      <c r="D5257" s="9" t="s">
        <v>71</v>
      </c>
      <c r="E5257" s="10">
        <v>2</v>
      </c>
      <c r="I5257" t="s">
        <v>18</v>
      </c>
      <c r="J5257" t="s">
        <v>72</v>
      </c>
      <c r="L5257" t="s">
        <v>186</v>
      </c>
    </row>
    <row r="5258" spans="1:12" x14ac:dyDescent="0.25">
      <c r="A5258" t="s">
        <v>214</v>
      </c>
      <c r="B5258">
        <v>2022</v>
      </c>
      <c r="C5258" t="s">
        <v>128</v>
      </c>
      <c r="D5258" s="9" t="s">
        <v>111</v>
      </c>
      <c r="E5258" s="10">
        <v>1</v>
      </c>
      <c r="I5258" t="s">
        <v>18</v>
      </c>
      <c r="J5258" t="s">
        <v>16</v>
      </c>
      <c r="L5258" t="s">
        <v>189</v>
      </c>
    </row>
    <row r="5259" spans="1:12" x14ac:dyDescent="0.25">
      <c r="A5259" t="s">
        <v>214</v>
      </c>
      <c r="B5259">
        <v>2022</v>
      </c>
      <c r="C5259" t="s">
        <v>128</v>
      </c>
      <c r="D5259" s="9" t="s">
        <v>138</v>
      </c>
      <c r="E5259" s="10">
        <v>1</v>
      </c>
      <c r="I5259" t="s">
        <v>10</v>
      </c>
      <c r="J5259" t="s">
        <v>34</v>
      </c>
      <c r="L5259" t="s">
        <v>186</v>
      </c>
    </row>
    <row r="5260" spans="1:12" x14ac:dyDescent="0.25">
      <c r="A5260" t="s">
        <v>214</v>
      </c>
      <c r="B5260">
        <v>2022</v>
      </c>
      <c r="C5260" t="s">
        <v>128</v>
      </c>
      <c r="D5260" s="9" t="s">
        <v>92</v>
      </c>
      <c r="E5260" s="10">
        <v>1</v>
      </c>
      <c r="I5260" t="s">
        <v>10</v>
      </c>
      <c r="J5260" t="s">
        <v>28</v>
      </c>
      <c r="L5260" t="s">
        <v>189</v>
      </c>
    </row>
    <row r="5261" spans="1:12" x14ac:dyDescent="0.25">
      <c r="A5261" t="s">
        <v>214</v>
      </c>
      <c r="B5261">
        <v>2022</v>
      </c>
      <c r="C5261" t="s">
        <v>128</v>
      </c>
      <c r="D5261" s="9" t="s">
        <v>12</v>
      </c>
      <c r="E5261" s="10">
        <v>1</v>
      </c>
      <c r="I5261" t="s">
        <v>10</v>
      </c>
      <c r="J5261" t="s">
        <v>13</v>
      </c>
      <c r="L5261" t="s">
        <v>188</v>
      </c>
    </row>
    <row r="5262" spans="1:12" x14ac:dyDescent="0.25">
      <c r="A5262" t="s">
        <v>214</v>
      </c>
      <c r="B5262">
        <v>2022</v>
      </c>
      <c r="C5262" t="s">
        <v>128</v>
      </c>
      <c r="D5262" s="9" t="s">
        <v>33</v>
      </c>
      <c r="E5262" s="10">
        <v>1</v>
      </c>
      <c r="I5262" t="s">
        <v>18</v>
      </c>
      <c r="J5262" t="s">
        <v>34</v>
      </c>
      <c r="L5262" t="s">
        <v>186</v>
      </c>
    </row>
    <row r="5263" spans="1:12" x14ac:dyDescent="0.25">
      <c r="A5263" t="s">
        <v>214</v>
      </c>
      <c r="B5263">
        <v>2022</v>
      </c>
      <c r="C5263" t="s">
        <v>128</v>
      </c>
      <c r="D5263" s="9" t="s">
        <v>43</v>
      </c>
      <c r="E5263" s="10">
        <v>2</v>
      </c>
      <c r="I5263" t="s">
        <v>18</v>
      </c>
      <c r="J5263" t="s">
        <v>34</v>
      </c>
      <c r="L5263" t="s">
        <v>186</v>
      </c>
    </row>
    <row r="5264" spans="1:12" x14ac:dyDescent="0.25">
      <c r="A5264" t="s">
        <v>214</v>
      </c>
      <c r="B5264">
        <v>2022</v>
      </c>
      <c r="C5264" t="s">
        <v>128</v>
      </c>
      <c r="D5264" s="9" t="s">
        <v>140</v>
      </c>
      <c r="E5264" s="10">
        <v>5</v>
      </c>
      <c r="I5264" t="s">
        <v>10</v>
      </c>
      <c r="J5264" t="s">
        <v>34</v>
      </c>
      <c r="L5264" t="s">
        <v>189</v>
      </c>
    </row>
    <row r="5265" spans="1:12" x14ac:dyDescent="0.25">
      <c r="A5265" t="s">
        <v>214</v>
      </c>
      <c r="B5265">
        <v>2022</v>
      </c>
      <c r="C5265" t="s">
        <v>128</v>
      </c>
      <c r="D5265" s="9" t="s">
        <v>51</v>
      </c>
      <c r="E5265" s="10">
        <v>1</v>
      </c>
      <c r="I5265" t="s">
        <v>15</v>
      </c>
      <c r="J5265" t="s">
        <v>42</v>
      </c>
      <c r="L5265" t="s">
        <v>186</v>
      </c>
    </row>
    <row r="5266" spans="1:12" x14ac:dyDescent="0.25">
      <c r="A5266" t="s">
        <v>214</v>
      </c>
      <c r="B5266">
        <v>2022</v>
      </c>
      <c r="C5266" t="s">
        <v>128</v>
      </c>
      <c r="D5266" s="9" t="s">
        <v>94</v>
      </c>
      <c r="E5266" s="10">
        <v>1</v>
      </c>
      <c r="I5266" t="s">
        <v>18</v>
      </c>
      <c r="J5266" t="s">
        <v>19</v>
      </c>
      <c r="L5266" t="s">
        <v>189</v>
      </c>
    </row>
    <row r="5267" spans="1:12" x14ac:dyDescent="0.25">
      <c r="A5267" t="s">
        <v>214</v>
      </c>
      <c r="B5267">
        <v>2022</v>
      </c>
      <c r="C5267" t="s">
        <v>129</v>
      </c>
      <c r="D5267" s="9" t="s">
        <v>44</v>
      </c>
      <c r="E5267" s="10">
        <v>49</v>
      </c>
      <c r="I5267" t="s">
        <v>10</v>
      </c>
      <c r="J5267" t="s">
        <v>45</v>
      </c>
      <c r="L5267" t="s">
        <v>187</v>
      </c>
    </row>
    <row r="5268" spans="1:12" x14ac:dyDescent="0.25">
      <c r="A5268" t="s">
        <v>214</v>
      </c>
      <c r="B5268">
        <v>2022</v>
      </c>
      <c r="C5268" t="s">
        <v>129</v>
      </c>
      <c r="D5268" s="9" t="s">
        <v>14</v>
      </c>
      <c r="E5268" s="10">
        <v>106</v>
      </c>
      <c r="I5268" t="s">
        <v>15</v>
      </c>
      <c r="J5268" t="s">
        <v>16</v>
      </c>
      <c r="L5268" t="s">
        <v>187</v>
      </c>
    </row>
    <row r="5269" spans="1:12" x14ac:dyDescent="0.25">
      <c r="A5269" t="s">
        <v>214</v>
      </c>
      <c r="B5269">
        <v>2022</v>
      </c>
      <c r="C5269" t="s">
        <v>129</v>
      </c>
      <c r="D5269" s="9" t="s">
        <v>50</v>
      </c>
      <c r="E5269" s="10">
        <v>8</v>
      </c>
      <c r="I5269" t="s">
        <v>15</v>
      </c>
      <c r="J5269" t="s">
        <v>42</v>
      </c>
      <c r="L5269" t="s">
        <v>188</v>
      </c>
    </row>
    <row r="5270" spans="1:12" x14ac:dyDescent="0.25">
      <c r="A5270" t="s">
        <v>214</v>
      </c>
      <c r="B5270">
        <v>2022</v>
      </c>
      <c r="C5270" t="s">
        <v>129</v>
      </c>
      <c r="D5270" s="9" t="s">
        <v>145</v>
      </c>
      <c r="E5270" s="10">
        <v>7</v>
      </c>
      <c r="I5270" t="s">
        <v>18</v>
      </c>
      <c r="J5270" t="s">
        <v>19</v>
      </c>
      <c r="L5270" t="s">
        <v>188</v>
      </c>
    </row>
    <row r="5271" spans="1:12" x14ac:dyDescent="0.25">
      <c r="A5271" t="s">
        <v>214</v>
      </c>
      <c r="B5271">
        <v>2022</v>
      </c>
      <c r="C5271" t="s">
        <v>129</v>
      </c>
      <c r="D5271" s="9" t="s">
        <v>41</v>
      </c>
      <c r="E5271" s="10">
        <v>25</v>
      </c>
      <c r="I5271" t="s">
        <v>15</v>
      </c>
      <c r="J5271" t="s">
        <v>42</v>
      </c>
      <c r="L5271" t="s">
        <v>187</v>
      </c>
    </row>
    <row r="5272" spans="1:12" x14ac:dyDescent="0.25">
      <c r="A5272" t="s">
        <v>214</v>
      </c>
      <c r="B5272">
        <v>2022</v>
      </c>
      <c r="C5272" t="s">
        <v>129</v>
      </c>
      <c r="D5272" s="9" t="s">
        <v>37</v>
      </c>
      <c r="E5272" s="10">
        <v>14</v>
      </c>
      <c r="I5272" t="s">
        <v>10</v>
      </c>
      <c r="J5272" t="s">
        <v>38</v>
      </c>
      <c r="L5272" t="s">
        <v>187</v>
      </c>
    </row>
    <row r="5273" spans="1:12" x14ac:dyDescent="0.25">
      <c r="A5273" t="s">
        <v>214</v>
      </c>
      <c r="B5273">
        <v>2022</v>
      </c>
      <c r="C5273" t="s">
        <v>129</v>
      </c>
      <c r="D5273" s="9" t="s">
        <v>87</v>
      </c>
      <c r="E5273" s="10">
        <v>13</v>
      </c>
      <c r="I5273" t="s">
        <v>18</v>
      </c>
      <c r="J5273" t="s">
        <v>19</v>
      </c>
      <c r="L5273" t="s">
        <v>188</v>
      </c>
    </row>
    <row r="5274" spans="1:12" x14ac:dyDescent="0.25">
      <c r="A5274" t="s">
        <v>214</v>
      </c>
      <c r="B5274">
        <v>2022</v>
      </c>
      <c r="C5274" t="s">
        <v>129</v>
      </c>
      <c r="D5274" s="9" t="s">
        <v>22</v>
      </c>
      <c r="E5274" s="10">
        <v>12</v>
      </c>
      <c r="I5274" t="s">
        <v>15</v>
      </c>
      <c r="J5274" t="s">
        <v>16</v>
      </c>
      <c r="L5274" t="s">
        <v>187</v>
      </c>
    </row>
    <row r="5275" spans="1:12" x14ac:dyDescent="0.25">
      <c r="A5275" t="s">
        <v>214</v>
      </c>
      <c r="B5275">
        <v>2022</v>
      </c>
      <c r="C5275" t="s">
        <v>129</v>
      </c>
      <c r="D5275" s="9" t="s">
        <v>133</v>
      </c>
      <c r="E5275" s="10">
        <v>2</v>
      </c>
      <c r="I5275" t="s">
        <v>10</v>
      </c>
      <c r="J5275" t="s">
        <v>21</v>
      </c>
      <c r="L5275" t="s">
        <v>186</v>
      </c>
    </row>
    <row r="5276" spans="1:12" x14ac:dyDescent="0.25">
      <c r="A5276" t="s">
        <v>214</v>
      </c>
      <c r="B5276">
        <v>2022</v>
      </c>
      <c r="C5276" t="s">
        <v>129</v>
      </c>
      <c r="D5276" s="9" t="s">
        <v>73</v>
      </c>
      <c r="E5276" s="10">
        <v>2</v>
      </c>
      <c r="I5276" t="s">
        <v>18</v>
      </c>
      <c r="J5276" t="s">
        <v>19</v>
      </c>
      <c r="L5276" t="s">
        <v>186</v>
      </c>
    </row>
    <row r="5277" spans="1:12" x14ac:dyDescent="0.25">
      <c r="A5277" t="s">
        <v>214</v>
      </c>
      <c r="B5277">
        <v>2022</v>
      </c>
      <c r="C5277" t="s">
        <v>129</v>
      </c>
      <c r="D5277" s="9" t="s">
        <v>99</v>
      </c>
      <c r="E5277" s="10">
        <v>10</v>
      </c>
      <c r="I5277" t="s">
        <v>10</v>
      </c>
      <c r="J5277" t="s">
        <v>26</v>
      </c>
      <c r="L5277" t="s">
        <v>189</v>
      </c>
    </row>
    <row r="5278" spans="1:12" x14ac:dyDescent="0.25">
      <c r="A5278" t="s">
        <v>214</v>
      </c>
      <c r="B5278">
        <v>2022</v>
      </c>
      <c r="C5278" t="s">
        <v>129</v>
      </c>
      <c r="D5278" s="9" t="s">
        <v>142</v>
      </c>
      <c r="E5278" s="10">
        <v>6</v>
      </c>
      <c r="I5278" t="s">
        <v>18</v>
      </c>
      <c r="J5278" t="s">
        <v>34</v>
      </c>
      <c r="L5278" t="s">
        <v>186</v>
      </c>
    </row>
    <row r="5279" spans="1:12" x14ac:dyDescent="0.25">
      <c r="A5279" t="s">
        <v>214</v>
      </c>
      <c r="B5279">
        <v>2022</v>
      </c>
      <c r="C5279" t="s">
        <v>129</v>
      </c>
      <c r="D5279" s="9" t="s">
        <v>30</v>
      </c>
      <c r="E5279" s="10">
        <v>5</v>
      </c>
      <c r="I5279" t="s">
        <v>10</v>
      </c>
      <c r="J5279" t="s">
        <v>13</v>
      </c>
      <c r="L5279" t="s">
        <v>186</v>
      </c>
    </row>
    <row r="5280" spans="1:12" x14ac:dyDescent="0.25">
      <c r="A5280" t="s">
        <v>214</v>
      </c>
      <c r="B5280">
        <v>2022</v>
      </c>
      <c r="C5280" t="s">
        <v>129</v>
      </c>
      <c r="D5280" s="9" t="s">
        <v>139</v>
      </c>
      <c r="E5280" s="10">
        <v>2</v>
      </c>
      <c r="I5280" t="s">
        <v>15</v>
      </c>
      <c r="J5280" t="s">
        <v>13</v>
      </c>
      <c r="L5280" t="s">
        <v>189</v>
      </c>
    </row>
    <row r="5281" spans="1:12" x14ac:dyDescent="0.25">
      <c r="A5281" t="s">
        <v>214</v>
      </c>
      <c r="B5281">
        <v>2022</v>
      </c>
      <c r="C5281" t="s">
        <v>129</v>
      </c>
      <c r="D5281" s="9" t="s">
        <v>55</v>
      </c>
      <c r="E5281" s="10">
        <v>75</v>
      </c>
      <c r="I5281" t="s">
        <v>10</v>
      </c>
      <c r="J5281" t="s">
        <v>34</v>
      </c>
      <c r="L5281" t="s">
        <v>187</v>
      </c>
    </row>
    <row r="5282" spans="1:12" x14ac:dyDescent="0.25">
      <c r="A5282" t="s">
        <v>214</v>
      </c>
      <c r="B5282">
        <v>2022</v>
      </c>
      <c r="C5282" t="s">
        <v>129</v>
      </c>
      <c r="D5282" s="9" t="s">
        <v>134</v>
      </c>
      <c r="E5282" s="10">
        <v>8</v>
      </c>
      <c r="I5282" t="s">
        <v>18</v>
      </c>
      <c r="J5282" t="s">
        <v>19</v>
      </c>
      <c r="L5282" t="s">
        <v>186</v>
      </c>
    </row>
    <row r="5283" spans="1:12" x14ac:dyDescent="0.25">
      <c r="A5283" t="s">
        <v>214</v>
      </c>
      <c r="B5283">
        <v>2022</v>
      </c>
      <c r="C5283" t="s">
        <v>129</v>
      </c>
      <c r="D5283" s="9" t="s">
        <v>81</v>
      </c>
      <c r="E5283" s="10">
        <v>3</v>
      </c>
      <c r="I5283" t="s">
        <v>10</v>
      </c>
      <c r="J5283" t="s">
        <v>68</v>
      </c>
      <c r="L5283" t="s">
        <v>186</v>
      </c>
    </row>
    <row r="5284" spans="1:12" x14ac:dyDescent="0.25">
      <c r="A5284" t="s">
        <v>214</v>
      </c>
      <c r="B5284">
        <v>2022</v>
      </c>
      <c r="C5284" t="s">
        <v>129</v>
      </c>
      <c r="D5284" s="9" t="s">
        <v>46</v>
      </c>
      <c r="E5284" s="10">
        <v>12</v>
      </c>
      <c r="I5284" t="s">
        <v>10</v>
      </c>
      <c r="J5284" t="s">
        <v>45</v>
      </c>
      <c r="L5284" t="s">
        <v>188</v>
      </c>
    </row>
    <row r="5285" spans="1:12" x14ac:dyDescent="0.25">
      <c r="A5285" t="s">
        <v>214</v>
      </c>
      <c r="B5285">
        <v>2022</v>
      </c>
      <c r="C5285" t="s">
        <v>129</v>
      </c>
      <c r="D5285" s="9" t="s">
        <v>74</v>
      </c>
      <c r="E5285" s="10">
        <v>3</v>
      </c>
      <c r="I5285" t="s">
        <v>18</v>
      </c>
      <c r="J5285" t="s">
        <v>19</v>
      </c>
      <c r="L5285" t="s">
        <v>186</v>
      </c>
    </row>
    <row r="5286" spans="1:12" x14ac:dyDescent="0.25">
      <c r="A5286" t="s">
        <v>214</v>
      </c>
      <c r="B5286">
        <v>2022</v>
      </c>
      <c r="C5286" t="s">
        <v>129</v>
      </c>
      <c r="D5286" s="9" t="s">
        <v>147</v>
      </c>
      <c r="E5286" s="10">
        <v>13</v>
      </c>
      <c r="I5286" t="s">
        <v>18</v>
      </c>
      <c r="J5286" t="s">
        <v>19</v>
      </c>
      <c r="L5286" t="s">
        <v>188</v>
      </c>
    </row>
    <row r="5287" spans="1:12" x14ac:dyDescent="0.25">
      <c r="A5287" t="s">
        <v>214</v>
      </c>
      <c r="B5287">
        <v>2022</v>
      </c>
      <c r="C5287" t="s">
        <v>129</v>
      </c>
      <c r="D5287" s="9" t="s">
        <v>35</v>
      </c>
      <c r="E5287" s="10">
        <v>10</v>
      </c>
      <c r="I5287" t="s">
        <v>18</v>
      </c>
      <c r="J5287" t="s">
        <v>36</v>
      </c>
      <c r="L5287" t="s">
        <v>187</v>
      </c>
    </row>
    <row r="5288" spans="1:12" x14ac:dyDescent="0.25">
      <c r="A5288" t="s">
        <v>214</v>
      </c>
      <c r="B5288">
        <v>2022</v>
      </c>
      <c r="C5288" t="s">
        <v>129</v>
      </c>
      <c r="D5288" s="9" t="s">
        <v>131</v>
      </c>
      <c r="E5288" s="10">
        <v>7</v>
      </c>
      <c r="I5288" t="s">
        <v>10</v>
      </c>
      <c r="J5288" t="s">
        <v>45</v>
      </c>
      <c r="L5288" t="s">
        <v>186</v>
      </c>
    </row>
    <row r="5289" spans="1:12" x14ac:dyDescent="0.25">
      <c r="A5289" t="s">
        <v>214</v>
      </c>
      <c r="B5289">
        <v>2022</v>
      </c>
      <c r="C5289" t="s">
        <v>129</v>
      </c>
      <c r="D5289" s="9" t="s">
        <v>60</v>
      </c>
      <c r="E5289" s="10">
        <v>5</v>
      </c>
      <c r="I5289" t="s">
        <v>10</v>
      </c>
      <c r="J5289" t="s">
        <v>42</v>
      </c>
      <c r="L5289" t="s">
        <v>188</v>
      </c>
    </row>
    <row r="5290" spans="1:12" x14ac:dyDescent="0.25">
      <c r="A5290" t="s">
        <v>214</v>
      </c>
      <c r="B5290">
        <v>2022</v>
      </c>
      <c r="C5290" t="s">
        <v>129</v>
      </c>
      <c r="D5290" s="9" t="s">
        <v>27</v>
      </c>
      <c r="E5290" s="10">
        <v>11</v>
      </c>
      <c r="I5290" t="s">
        <v>18</v>
      </c>
      <c r="J5290" t="s">
        <v>28</v>
      </c>
      <c r="L5290" t="s">
        <v>188</v>
      </c>
    </row>
    <row r="5291" spans="1:12" x14ac:dyDescent="0.25">
      <c r="A5291" t="s">
        <v>214</v>
      </c>
      <c r="B5291">
        <v>2022</v>
      </c>
      <c r="C5291" t="s">
        <v>129</v>
      </c>
      <c r="D5291" s="9" t="s">
        <v>130</v>
      </c>
      <c r="E5291" s="10">
        <v>2</v>
      </c>
      <c r="I5291" t="s">
        <v>10</v>
      </c>
      <c r="J5291" t="s">
        <v>11</v>
      </c>
      <c r="L5291" t="s">
        <v>186</v>
      </c>
    </row>
    <row r="5292" spans="1:12" x14ac:dyDescent="0.25">
      <c r="A5292" t="s">
        <v>214</v>
      </c>
      <c r="B5292">
        <v>2022</v>
      </c>
      <c r="C5292" t="s">
        <v>129</v>
      </c>
      <c r="D5292" s="9" t="s">
        <v>140</v>
      </c>
      <c r="E5292" s="10">
        <v>9</v>
      </c>
      <c r="I5292" t="s">
        <v>10</v>
      </c>
      <c r="J5292" t="s">
        <v>34</v>
      </c>
      <c r="L5292" t="s">
        <v>189</v>
      </c>
    </row>
    <row r="5293" spans="1:12" x14ac:dyDescent="0.25">
      <c r="A5293" t="s">
        <v>214</v>
      </c>
      <c r="B5293">
        <v>2022</v>
      </c>
      <c r="C5293" t="s">
        <v>129</v>
      </c>
      <c r="D5293" s="9" t="s">
        <v>39</v>
      </c>
      <c r="E5293" s="10">
        <v>6</v>
      </c>
      <c r="I5293" t="s">
        <v>10</v>
      </c>
      <c r="J5293" t="s">
        <v>21</v>
      </c>
      <c r="L5293" t="s">
        <v>188</v>
      </c>
    </row>
    <row r="5294" spans="1:12" x14ac:dyDescent="0.25">
      <c r="A5294" t="s">
        <v>214</v>
      </c>
      <c r="B5294">
        <v>2022</v>
      </c>
      <c r="C5294" t="s">
        <v>129</v>
      </c>
      <c r="D5294" s="9" t="s">
        <v>63</v>
      </c>
      <c r="E5294" s="10">
        <v>1</v>
      </c>
      <c r="I5294" t="s">
        <v>18</v>
      </c>
      <c r="J5294" t="s">
        <v>19</v>
      </c>
      <c r="L5294" t="s">
        <v>186</v>
      </c>
    </row>
    <row r="5295" spans="1:12" x14ac:dyDescent="0.25">
      <c r="A5295" t="s">
        <v>214</v>
      </c>
      <c r="B5295">
        <v>2022</v>
      </c>
      <c r="C5295" t="s">
        <v>129</v>
      </c>
      <c r="D5295" s="9" t="s">
        <v>54</v>
      </c>
      <c r="E5295" s="10">
        <v>4</v>
      </c>
      <c r="I5295" t="s">
        <v>10</v>
      </c>
      <c r="J5295" t="s">
        <v>34</v>
      </c>
      <c r="L5295" t="s">
        <v>189</v>
      </c>
    </row>
    <row r="5296" spans="1:12" x14ac:dyDescent="0.25">
      <c r="A5296" t="s">
        <v>214</v>
      </c>
      <c r="B5296">
        <v>2022</v>
      </c>
      <c r="C5296" t="s">
        <v>129</v>
      </c>
      <c r="D5296" s="9" t="s">
        <v>25</v>
      </c>
      <c r="E5296" s="10">
        <v>3</v>
      </c>
      <c r="I5296" t="s">
        <v>10</v>
      </c>
      <c r="J5296" t="s">
        <v>26</v>
      </c>
      <c r="L5296" t="s">
        <v>186</v>
      </c>
    </row>
    <row r="5297" spans="1:12" x14ac:dyDescent="0.25">
      <c r="A5297" t="s">
        <v>214</v>
      </c>
      <c r="B5297">
        <v>2022</v>
      </c>
      <c r="C5297" t="s">
        <v>129</v>
      </c>
      <c r="D5297" s="9" t="s">
        <v>47</v>
      </c>
      <c r="E5297" s="10">
        <v>4</v>
      </c>
      <c r="I5297" t="s">
        <v>18</v>
      </c>
      <c r="J5297" t="s">
        <v>34</v>
      </c>
      <c r="L5297" t="s">
        <v>186</v>
      </c>
    </row>
    <row r="5298" spans="1:12" x14ac:dyDescent="0.25">
      <c r="A5298" t="s">
        <v>214</v>
      </c>
      <c r="B5298">
        <v>2022</v>
      </c>
      <c r="C5298" t="s">
        <v>129</v>
      </c>
      <c r="D5298" s="9" t="s">
        <v>62</v>
      </c>
      <c r="E5298" s="10">
        <v>10</v>
      </c>
      <c r="I5298" t="s">
        <v>18</v>
      </c>
      <c r="J5298" t="s">
        <v>16</v>
      </c>
      <c r="L5298" t="s">
        <v>186</v>
      </c>
    </row>
    <row r="5299" spans="1:12" x14ac:dyDescent="0.25">
      <c r="A5299" t="s">
        <v>214</v>
      </c>
      <c r="B5299">
        <v>2022</v>
      </c>
      <c r="C5299" t="s">
        <v>129</v>
      </c>
      <c r="D5299" s="9" t="s">
        <v>9</v>
      </c>
      <c r="E5299" s="10">
        <v>1</v>
      </c>
      <c r="I5299" t="s">
        <v>10</v>
      </c>
      <c r="J5299" t="s">
        <v>11</v>
      </c>
      <c r="L5299" t="s">
        <v>186</v>
      </c>
    </row>
    <row r="5300" spans="1:12" x14ac:dyDescent="0.25">
      <c r="A5300" t="s">
        <v>214</v>
      </c>
      <c r="B5300">
        <v>2022</v>
      </c>
      <c r="C5300" t="s">
        <v>129</v>
      </c>
      <c r="D5300" s="9" t="s">
        <v>137</v>
      </c>
      <c r="E5300" s="10">
        <v>15</v>
      </c>
      <c r="I5300" t="s">
        <v>10</v>
      </c>
      <c r="J5300" t="s">
        <v>45</v>
      </c>
      <c r="L5300" t="s">
        <v>188</v>
      </c>
    </row>
    <row r="5301" spans="1:12" x14ac:dyDescent="0.25">
      <c r="A5301" t="s">
        <v>214</v>
      </c>
      <c r="B5301">
        <v>2022</v>
      </c>
      <c r="C5301" t="s">
        <v>129</v>
      </c>
      <c r="D5301" s="9" t="s">
        <v>88</v>
      </c>
      <c r="E5301" s="10">
        <v>2</v>
      </c>
      <c r="I5301" t="s">
        <v>10</v>
      </c>
      <c r="J5301" t="s">
        <v>11</v>
      </c>
      <c r="L5301" t="s">
        <v>189</v>
      </c>
    </row>
    <row r="5302" spans="1:12" x14ac:dyDescent="0.25">
      <c r="A5302" t="s">
        <v>214</v>
      </c>
      <c r="B5302">
        <v>2022</v>
      </c>
      <c r="C5302" t="s">
        <v>129</v>
      </c>
      <c r="D5302" s="9" t="s">
        <v>71</v>
      </c>
      <c r="E5302" s="10">
        <v>1</v>
      </c>
      <c r="I5302" t="s">
        <v>18</v>
      </c>
      <c r="J5302" t="s">
        <v>72</v>
      </c>
      <c r="L5302" t="s">
        <v>186</v>
      </c>
    </row>
    <row r="5303" spans="1:12" x14ac:dyDescent="0.25">
      <c r="A5303" t="s">
        <v>214</v>
      </c>
      <c r="B5303">
        <v>2022</v>
      </c>
      <c r="C5303" t="s">
        <v>129</v>
      </c>
      <c r="D5303" s="9" t="s">
        <v>143</v>
      </c>
      <c r="E5303" s="10">
        <v>4</v>
      </c>
      <c r="I5303" t="s">
        <v>10</v>
      </c>
      <c r="J5303" t="s">
        <v>45</v>
      </c>
      <c r="L5303" t="s">
        <v>186</v>
      </c>
    </row>
    <row r="5304" spans="1:12" x14ac:dyDescent="0.25">
      <c r="A5304" t="s">
        <v>214</v>
      </c>
      <c r="B5304">
        <v>2022</v>
      </c>
      <c r="C5304" t="s">
        <v>129</v>
      </c>
      <c r="D5304" s="9" t="s">
        <v>80</v>
      </c>
      <c r="E5304" s="10">
        <v>1</v>
      </c>
      <c r="I5304" t="s">
        <v>10</v>
      </c>
      <c r="J5304" t="s">
        <v>26</v>
      </c>
      <c r="L5304" t="s">
        <v>189</v>
      </c>
    </row>
    <row r="5305" spans="1:12" x14ac:dyDescent="0.25">
      <c r="A5305" t="s">
        <v>214</v>
      </c>
      <c r="B5305">
        <v>2022</v>
      </c>
      <c r="C5305" t="s">
        <v>129</v>
      </c>
      <c r="D5305" s="9" t="s">
        <v>20</v>
      </c>
      <c r="E5305" s="10">
        <v>2</v>
      </c>
      <c r="I5305" t="s">
        <v>10</v>
      </c>
      <c r="J5305" t="s">
        <v>21</v>
      </c>
      <c r="L5305" t="s">
        <v>186</v>
      </c>
    </row>
    <row r="5306" spans="1:12" x14ac:dyDescent="0.25">
      <c r="A5306" t="s">
        <v>214</v>
      </c>
      <c r="B5306">
        <v>2022</v>
      </c>
      <c r="C5306" t="s">
        <v>129</v>
      </c>
      <c r="D5306" s="9" t="s">
        <v>144</v>
      </c>
      <c r="E5306" s="10">
        <v>1</v>
      </c>
      <c r="I5306" t="s">
        <v>10</v>
      </c>
      <c r="J5306" t="s">
        <v>13</v>
      </c>
      <c r="L5306" t="s">
        <v>189</v>
      </c>
    </row>
    <row r="5307" spans="1:12" x14ac:dyDescent="0.25">
      <c r="A5307" t="s">
        <v>214</v>
      </c>
      <c r="B5307">
        <v>2022</v>
      </c>
      <c r="C5307" t="s">
        <v>129</v>
      </c>
      <c r="D5307" s="9" t="s">
        <v>61</v>
      </c>
      <c r="E5307" s="10">
        <v>1</v>
      </c>
      <c r="I5307" t="s">
        <v>18</v>
      </c>
      <c r="J5307" t="s">
        <v>38</v>
      </c>
      <c r="L5307" t="s">
        <v>186</v>
      </c>
    </row>
    <row r="5308" spans="1:12" x14ac:dyDescent="0.25">
      <c r="A5308" t="s">
        <v>214</v>
      </c>
      <c r="B5308">
        <v>2022</v>
      </c>
      <c r="C5308" t="s">
        <v>129</v>
      </c>
      <c r="D5308" s="9" t="s">
        <v>48</v>
      </c>
      <c r="E5308" s="10">
        <v>2</v>
      </c>
      <c r="I5308" t="s">
        <v>18</v>
      </c>
      <c r="J5308" t="s">
        <v>19</v>
      </c>
      <c r="L5308" t="s">
        <v>188</v>
      </c>
    </row>
    <row r="5309" spans="1:12" x14ac:dyDescent="0.25">
      <c r="A5309" t="s">
        <v>214</v>
      </c>
      <c r="B5309">
        <v>2022</v>
      </c>
      <c r="C5309" t="s">
        <v>129</v>
      </c>
      <c r="D5309" s="9" t="s">
        <v>64</v>
      </c>
      <c r="E5309" s="10">
        <v>9</v>
      </c>
      <c r="I5309" t="s">
        <v>18</v>
      </c>
      <c r="J5309" t="s">
        <v>19</v>
      </c>
      <c r="L5309" t="s">
        <v>188</v>
      </c>
    </row>
    <row r="5310" spans="1:12" x14ac:dyDescent="0.25">
      <c r="A5310" t="s">
        <v>214</v>
      </c>
      <c r="B5310">
        <v>2022</v>
      </c>
      <c r="C5310" t="s">
        <v>129</v>
      </c>
      <c r="D5310" s="9" t="s">
        <v>40</v>
      </c>
      <c r="E5310" s="10">
        <v>2</v>
      </c>
      <c r="I5310" t="s">
        <v>18</v>
      </c>
      <c r="J5310" t="s">
        <v>16</v>
      </c>
      <c r="L5310" t="s">
        <v>186</v>
      </c>
    </row>
    <row r="5311" spans="1:12" x14ac:dyDescent="0.25">
      <c r="A5311" t="s">
        <v>214</v>
      </c>
      <c r="B5311">
        <v>2022</v>
      </c>
      <c r="C5311" t="s">
        <v>129</v>
      </c>
      <c r="D5311" s="9" t="s">
        <v>23</v>
      </c>
      <c r="E5311" s="10">
        <v>2</v>
      </c>
      <c r="I5311" t="s">
        <v>18</v>
      </c>
      <c r="J5311" t="s">
        <v>19</v>
      </c>
      <c r="L5311" t="s">
        <v>188</v>
      </c>
    </row>
    <row r="5312" spans="1:12" x14ac:dyDescent="0.25">
      <c r="A5312" t="s">
        <v>214</v>
      </c>
      <c r="B5312">
        <v>2022</v>
      </c>
      <c r="C5312" t="s">
        <v>129</v>
      </c>
      <c r="D5312" s="9" t="s">
        <v>84</v>
      </c>
      <c r="E5312" s="10">
        <v>2</v>
      </c>
      <c r="I5312" t="s">
        <v>18</v>
      </c>
      <c r="J5312" t="s">
        <v>19</v>
      </c>
      <c r="L5312" t="s">
        <v>189</v>
      </c>
    </row>
    <row r="5313" spans="1:12" x14ac:dyDescent="0.25">
      <c r="A5313" t="s">
        <v>214</v>
      </c>
      <c r="B5313">
        <v>2022</v>
      </c>
      <c r="C5313" t="s">
        <v>129</v>
      </c>
      <c r="D5313" s="9" t="s">
        <v>65</v>
      </c>
      <c r="E5313" s="10">
        <v>1</v>
      </c>
      <c r="I5313" t="s">
        <v>10</v>
      </c>
      <c r="J5313" t="s">
        <v>28</v>
      </c>
      <c r="L5313" t="s">
        <v>189</v>
      </c>
    </row>
    <row r="5314" spans="1:12" x14ac:dyDescent="0.25">
      <c r="A5314" t="s">
        <v>214</v>
      </c>
      <c r="B5314">
        <v>2022</v>
      </c>
      <c r="C5314" t="s">
        <v>129</v>
      </c>
      <c r="D5314" s="9" t="s">
        <v>52</v>
      </c>
      <c r="E5314" s="10">
        <v>4</v>
      </c>
      <c r="I5314" t="s">
        <v>18</v>
      </c>
      <c r="J5314" t="s">
        <v>36</v>
      </c>
      <c r="L5314" t="s">
        <v>186</v>
      </c>
    </row>
    <row r="5315" spans="1:12" x14ac:dyDescent="0.25">
      <c r="A5315" t="s">
        <v>214</v>
      </c>
      <c r="B5315">
        <v>2022</v>
      </c>
      <c r="C5315" t="s">
        <v>129</v>
      </c>
      <c r="D5315" s="9" t="s">
        <v>75</v>
      </c>
      <c r="E5315" s="10">
        <v>1</v>
      </c>
      <c r="I5315" t="s">
        <v>18</v>
      </c>
      <c r="J5315" t="s">
        <v>19</v>
      </c>
      <c r="L5315" t="s">
        <v>189</v>
      </c>
    </row>
    <row r="5316" spans="1:12" x14ac:dyDescent="0.25">
      <c r="A5316" t="s">
        <v>214</v>
      </c>
      <c r="B5316">
        <v>2022</v>
      </c>
      <c r="C5316" t="s">
        <v>129</v>
      </c>
      <c r="D5316" s="9" t="s">
        <v>67</v>
      </c>
      <c r="E5316" s="10">
        <v>2</v>
      </c>
      <c r="I5316" t="s">
        <v>10</v>
      </c>
      <c r="J5316" t="s">
        <v>68</v>
      </c>
      <c r="L5316" t="s">
        <v>186</v>
      </c>
    </row>
    <row r="5317" spans="1:12" x14ac:dyDescent="0.25">
      <c r="A5317" t="s">
        <v>214</v>
      </c>
      <c r="B5317">
        <v>2022</v>
      </c>
      <c r="C5317" t="s">
        <v>129</v>
      </c>
      <c r="D5317" s="9" t="s">
        <v>12</v>
      </c>
      <c r="E5317" s="10">
        <v>1</v>
      </c>
      <c r="I5317" t="s">
        <v>10</v>
      </c>
      <c r="J5317" t="s">
        <v>13</v>
      </c>
      <c r="L5317" t="s">
        <v>188</v>
      </c>
    </row>
    <row r="5318" spans="1:12" x14ac:dyDescent="0.25">
      <c r="A5318" t="s">
        <v>214</v>
      </c>
      <c r="B5318">
        <v>2022</v>
      </c>
      <c r="C5318" t="s">
        <v>129</v>
      </c>
      <c r="D5318" s="9" t="s">
        <v>33</v>
      </c>
      <c r="E5318" s="10">
        <v>2</v>
      </c>
      <c r="I5318" t="s">
        <v>18</v>
      </c>
      <c r="J5318" t="s">
        <v>34</v>
      </c>
      <c r="L5318" t="s">
        <v>186</v>
      </c>
    </row>
    <row r="5319" spans="1:12" x14ac:dyDescent="0.25">
      <c r="A5319" t="s">
        <v>214</v>
      </c>
      <c r="B5319">
        <v>2022</v>
      </c>
      <c r="C5319" t="s">
        <v>129</v>
      </c>
      <c r="D5319" s="9" t="s">
        <v>155</v>
      </c>
      <c r="E5319" s="10">
        <v>4</v>
      </c>
      <c r="I5319" t="s">
        <v>18</v>
      </c>
      <c r="J5319" t="s">
        <v>16</v>
      </c>
      <c r="L5319" t="s">
        <v>186</v>
      </c>
    </row>
    <row r="5320" spans="1:12" x14ac:dyDescent="0.25">
      <c r="A5320" t="s">
        <v>214</v>
      </c>
      <c r="B5320">
        <v>2022</v>
      </c>
      <c r="C5320" t="s">
        <v>129</v>
      </c>
      <c r="D5320" s="9" t="s">
        <v>96</v>
      </c>
      <c r="E5320" s="10">
        <v>1</v>
      </c>
      <c r="I5320" t="s">
        <v>18</v>
      </c>
      <c r="J5320" t="s">
        <v>19</v>
      </c>
      <c r="L5320" t="s">
        <v>189</v>
      </c>
    </row>
    <row r="5321" spans="1:12" x14ac:dyDescent="0.25">
      <c r="A5321" t="s">
        <v>214</v>
      </c>
      <c r="B5321">
        <v>2022</v>
      </c>
      <c r="C5321" t="s">
        <v>129</v>
      </c>
      <c r="D5321" s="9" t="s">
        <v>156</v>
      </c>
      <c r="E5321" s="10">
        <v>1</v>
      </c>
      <c r="I5321" t="s">
        <v>10</v>
      </c>
      <c r="J5321" t="s">
        <v>21</v>
      </c>
      <c r="L5321" t="s">
        <v>186</v>
      </c>
    </row>
    <row r="5322" spans="1:12" x14ac:dyDescent="0.25">
      <c r="A5322" t="s">
        <v>214</v>
      </c>
      <c r="B5322">
        <v>2022</v>
      </c>
      <c r="C5322" t="s">
        <v>129</v>
      </c>
      <c r="D5322" s="9" t="s">
        <v>116</v>
      </c>
      <c r="E5322" s="10">
        <v>1</v>
      </c>
      <c r="I5322" t="s">
        <v>18</v>
      </c>
      <c r="J5322" t="s">
        <v>16</v>
      </c>
      <c r="L5322" t="s">
        <v>189</v>
      </c>
    </row>
    <row r="5323" spans="1:12" x14ac:dyDescent="0.25">
      <c r="A5323" t="s">
        <v>214</v>
      </c>
      <c r="B5323">
        <v>2022</v>
      </c>
      <c r="C5323" t="s">
        <v>129</v>
      </c>
      <c r="D5323" s="9" t="s">
        <v>59</v>
      </c>
      <c r="E5323" s="10">
        <v>1</v>
      </c>
      <c r="I5323" t="s">
        <v>18</v>
      </c>
      <c r="J5323" t="s">
        <v>38</v>
      </c>
      <c r="L5323" t="s">
        <v>186</v>
      </c>
    </row>
    <row r="5324" spans="1:12" x14ac:dyDescent="0.25">
      <c r="A5324" t="s">
        <v>214</v>
      </c>
      <c r="B5324">
        <v>2023</v>
      </c>
      <c r="D5324" s="3" t="s">
        <v>67</v>
      </c>
      <c r="F5324" s="25">
        <v>538080.4</v>
      </c>
      <c r="G5324" s="4">
        <v>7</v>
      </c>
      <c r="H5324" s="5">
        <v>0.4118</v>
      </c>
      <c r="I5324" t="s">
        <v>10</v>
      </c>
      <c r="J5324" t="s">
        <v>68</v>
      </c>
      <c r="K5324" s="4">
        <v>16</v>
      </c>
      <c r="L5324" t="s">
        <v>186</v>
      </c>
    </row>
    <row r="5325" spans="1:12" x14ac:dyDescent="0.25">
      <c r="A5325" t="s">
        <v>214</v>
      </c>
      <c r="B5325">
        <v>2023</v>
      </c>
      <c r="D5325" s="3" t="s">
        <v>143</v>
      </c>
      <c r="F5325" s="25">
        <v>379679.33</v>
      </c>
      <c r="G5325" s="4">
        <v>9</v>
      </c>
      <c r="H5325" s="5">
        <v>0.56610000000000005</v>
      </c>
      <c r="I5325" t="s">
        <v>10</v>
      </c>
      <c r="J5325" t="s">
        <v>45</v>
      </c>
      <c r="K5325" s="4">
        <v>17</v>
      </c>
      <c r="L5325" t="s">
        <v>186</v>
      </c>
    </row>
    <row r="5326" spans="1:12" x14ac:dyDescent="0.25">
      <c r="A5326" t="s">
        <v>214</v>
      </c>
      <c r="B5326">
        <v>2023</v>
      </c>
      <c r="D5326" s="3" t="s">
        <v>134</v>
      </c>
      <c r="F5326" s="25">
        <v>1098933.67</v>
      </c>
      <c r="G5326" s="4">
        <v>14</v>
      </c>
      <c r="H5326" s="5">
        <v>0.51380000000000003</v>
      </c>
      <c r="I5326" t="s">
        <v>18</v>
      </c>
      <c r="J5326" t="s">
        <v>19</v>
      </c>
      <c r="K5326" s="4">
        <v>27</v>
      </c>
      <c r="L5326" t="s">
        <v>186</v>
      </c>
    </row>
    <row r="5327" spans="1:12" x14ac:dyDescent="0.25">
      <c r="A5327" t="s">
        <v>214</v>
      </c>
      <c r="B5327">
        <v>2023</v>
      </c>
      <c r="D5327" s="3" t="s">
        <v>39</v>
      </c>
      <c r="F5327" s="25">
        <v>133199.15999999997</v>
      </c>
      <c r="G5327" s="4">
        <v>5</v>
      </c>
      <c r="H5327" s="5">
        <v>0.71240000000000003</v>
      </c>
      <c r="I5327" t="s">
        <v>10</v>
      </c>
      <c r="J5327" t="s">
        <v>21</v>
      </c>
      <c r="K5327" s="4">
        <v>9</v>
      </c>
      <c r="L5327" t="s">
        <v>188</v>
      </c>
    </row>
    <row r="5328" spans="1:12" x14ac:dyDescent="0.25">
      <c r="A5328" t="s">
        <v>214</v>
      </c>
      <c r="B5328">
        <v>2023</v>
      </c>
      <c r="D5328" s="3" t="s">
        <v>37</v>
      </c>
      <c r="F5328" s="25">
        <v>1580601.45</v>
      </c>
      <c r="G5328" s="4">
        <v>33</v>
      </c>
      <c r="H5328" s="5">
        <v>0.61909999999999998</v>
      </c>
      <c r="I5328" t="s">
        <v>10</v>
      </c>
      <c r="J5328" t="s">
        <v>38</v>
      </c>
      <c r="K5328" s="4">
        <v>67</v>
      </c>
      <c r="L5328" t="s">
        <v>187</v>
      </c>
    </row>
    <row r="5329" spans="1:12" x14ac:dyDescent="0.25">
      <c r="A5329" t="s">
        <v>214</v>
      </c>
      <c r="B5329">
        <v>2023</v>
      </c>
      <c r="D5329" s="3" t="s">
        <v>47</v>
      </c>
      <c r="F5329" s="25">
        <v>744169.97</v>
      </c>
      <c r="G5329" s="4">
        <v>9</v>
      </c>
      <c r="H5329" s="5">
        <v>0.752</v>
      </c>
      <c r="I5329" t="s">
        <v>18</v>
      </c>
      <c r="J5329" t="s">
        <v>34</v>
      </c>
      <c r="K5329" s="4">
        <v>18</v>
      </c>
      <c r="L5329" t="s">
        <v>186</v>
      </c>
    </row>
    <row r="5330" spans="1:12" x14ac:dyDescent="0.25">
      <c r="A5330" t="s">
        <v>214</v>
      </c>
      <c r="B5330">
        <v>2023</v>
      </c>
      <c r="D5330" s="3" t="s">
        <v>71</v>
      </c>
      <c r="F5330" s="25">
        <v>91411</v>
      </c>
      <c r="G5330" s="4">
        <v>5</v>
      </c>
      <c r="H5330" s="5">
        <v>0.72650000000000003</v>
      </c>
      <c r="I5330" t="s">
        <v>18</v>
      </c>
      <c r="J5330" t="s">
        <v>72</v>
      </c>
      <c r="K5330" s="4">
        <v>10</v>
      </c>
      <c r="L5330" t="s">
        <v>186</v>
      </c>
    </row>
    <row r="5331" spans="1:12" x14ac:dyDescent="0.25">
      <c r="A5331" t="s">
        <v>214</v>
      </c>
      <c r="B5331">
        <v>2023</v>
      </c>
      <c r="D5331" s="3" t="s">
        <v>43</v>
      </c>
      <c r="F5331" s="25">
        <v>368316.19</v>
      </c>
      <c r="G5331" s="4">
        <v>3</v>
      </c>
      <c r="H5331" s="5">
        <v>0.50680000000000003</v>
      </c>
      <c r="I5331" t="s">
        <v>18</v>
      </c>
      <c r="J5331" t="s">
        <v>34</v>
      </c>
      <c r="K5331" s="4">
        <v>21</v>
      </c>
      <c r="L5331" t="s">
        <v>186</v>
      </c>
    </row>
    <row r="5332" spans="1:12" x14ac:dyDescent="0.25">
      <c r="A5332" t="s">
        <v>214</v>
      </c>
      <c r="B5332">
        <v>2023</v>
      </c>
      <c r="D5332" s="3" t="s">
        <v>61</v>
      </c>
      <c r="F5332" s="25">
        <v>485182.37</v>
      </c>
      <c r="G5332" s="4">
        <v>10</v>
      </c>
      <c r="H5332" s="5">
        <v>0.40029999999999999</v>
      </c>
      <c r="I5332" t="s">
        <v>18</v>
      </c>
      <c r="J5332" t="s">
        <v>38</v>
      </c>
      <c r="K5332" s="4">
        <v>27</v>
      </c>
      <c r="L5332" t="s">
        <v>186</v>
      </c>
    </row>
    <row r="5333" spans="1:12" x14ac:dyDescent="0.25">
      <c r="A5333" t="s">
        <v>214</v>
      </c>
      <c r="B5333">
        <v>2023</v>
      </c>
      <c r="D5333" s="3" t="s">
        <v>150</v>
      </c>
      <c r="F5333" s="25">
        <v>45891.91</v>
      </c>
      <c r="G5333" s="4">
        <v>1</v>
      </c>
      <c r="H5333" s="5">
        <v>0.66190000000000004</v>
      </c>
      <c r="I5333" t="s">
        <v>10</v>
      </c>
      <c r="J5333" t="s">
        <v>21</v>
      </c>
      <c r="K5333" s="4">
        <v>2</v>
      </c>
      <c r="L5333" t="s">
        <v>189</v>
      </c>
    </row>
    <row r="5334" spans="1:12" x14ac:dyDescent="0.25">
      <c r="A5334" t="s">
        <v>214</v>
      </c>
      <c r="B5334">
        <v>2023</v>
      </c>
      <c r="D5334" s="3" t="s">
        <v>59</v>
      </c>
      <c r="F5334" s="25">
        <v>479910.56</v>
      </c>
      <c r="G5334" s="4">
        <v>8</v>
      </c>
      <c r="H5334" s="5">
        <v>0.32129999999999997</v>
      </c>
      <c r="I5334" t="s">
        <v>18</v>
      </c>
      <c r="J5334" t="s">
        <v>38</v>
      </c>
      <c r="K5334" s="4">
        <v>23</v>
      </c>
      <c r="L5334" t="s">
        <v>186</v>
      </c>
    </row>
    <row r="5335" spans="1:12" x14ac:dyDescent="0.25">
      <c r="A5335" t="s">
        <v>214</v>
      </c>
      <c r="B5335">
        <v>2023</v>
      </c>
      <c r="D5335" s="3" t="s">
        <v>40</v>
      </c>
      <c r="F5335" s="25">
        <v>791539.66</v>
      </c>
      <c r="G5335" s="4">
        <v>9</v>
      </c>
      <c r="H5335" s="5">
        <v>0.37380000000000002</v>
      </c>
      <c r="I5335" t="s">
        <v>18</v>
      </c>
      <c r="J5335" t="s">
        <v>16</v>
      </c>
      <c r="K5335" s="4">
        <v>33</v>
      </c>
      <c r="L5335" t="s">
        <v>186</v>
      </c>
    </row>
    <row r="5336" spans="1:12" x14ac:dyDescent="0.25">
      <c r="A5336" t="s">
        <v>214</v>
      </c>
      <c r="B5336">
        <v>2023</v>
      </c>
      <c r="D5336" s="3" t="s">
        <v>23</v>
      </c>
      <c r="F5336" s="25">
        <v>360288.88</v>
      </c>
      <c r="G5336" s="4">
        <v>2</v>
      </c>
      <c r="H5336" s="5">
        <v>0.14710000000000001</v>
      </c>
      <c r="I5336" t="s">
        <v>18</v>
      </c>
      <c r="J5336" t="s">
        <v>19</v>
      </c>
      <c r="K5336" s="4">
        <v>11</v>
      </c>
      <c r="L5336" t="s">
        <v>188</v>
      </c>
    </row>
    <row r="5337" spans="1:12" x14ac:dyDescent="0.25">
      <c r="A5337" t="s">
        <v>214</v>
      </c>
      <c r="B5337">
        <v>2023</v>
      </c>
      <c r="D5337" s="3" t="s">
        <v>48</v>
      </c>
      <c r="F5337" s="25">
        <v>1301998.69</v>
      </c>
      <c r="G5337" s="4">
        <v>14</v>
      </c>
      <c r="H5337" s="5">
        <v>0.73650000000000004</v>
      </c>
      <c r="I5337" t="s">
        <v>18</v>
      </c>
      <c r="J5337" t="s">
        <v>19</v>
      </c>
      <c r="K5337" s="4">
        <v>28</v>
      </c>
      <c r="L5337" t="s">
        <v>188</v>
      </c>
    </row>
    <row r="5338" spans="1:12" x14ac:dyDescent="0.25">
      <c r="A5338" t="s">
        <v>214</v>
      </c>
      <c r="B5338">
        <v>2023</v>
      </c>
      <c r="D5338" s="3" t="s">
        <v>60</v>
      </c>
      <c r="F5338" s="25">
        <v>829515.52999999991</v>
      </c>
      <c r="G5338" s="4">
        <v>16</v>
      </c>
      <c r="H5338" s="5">
        <v>0.40660000000000002</v>
      </c>
      <c r="I5338" t="s">
        <v>10</v>
      </c>
      <c r="J5338" t="s">
        <v>42</v>
      </c>
      <c r="K5338" s="4">
        <v>39</v>
      </c>
      <c r="L5338" t="s">
        <v>188</v>
      </c>
    </row>
    <row r="5339" spans="1:12" x14ac:dyDescent="0.25">
      <c r="A5339" t="s">
        <v>214</v>
      </c>
      <c r="B5339">
        <v>2023</v>
      </c>
      <c r="D5339" s="3" t="s">
        <v>138</v>
      </c>
      <c r="F5339" s="25">
        <v>313836.73</v>
      </c>
      <c r="G5339" s="4">
        <v>3</v>
      </c>
      <c r="H5339" s="5">
        <v>0.33090000000000003</v>
      </c>
      <c r="I5339" t="s">
        <v>10</v>
      </c>
      <c r="J5339" t="s">
        <v>34</v>
      </c>
      <c r="K5339" s="4">
        <v>12</v>
      </c>
      <c r="L5339" t="s">
        <v>186</v>
      </c>
    </row>
    <row r="5340" spans="1:12" x14ac:dyDescent="0.25">
      <c r="A5340" t="s">
        <v>214</v>
      </c>
      <c r="B5340">
        <v>2023</v>
      </c>
      <c r="D5340" s="3" t="s">
        <v>30</v>
      </c>
      <c r="F5340" s="25">
        <v>1101482.2</v>
      </c>
      <c r="G5340" s="4">
        <v>20</v>
      </c>
      <c r="H5340" s="5">
        <v>0.63090000000000002</v>
      </c>
      <c r="I5340" t="s">
        <v>10</v>
      </c>
      <c r="J5340" t="s">
        <v>13</v>
      </c>
      <c r="K5340" s="4">
        <v>43</v>
      </c>
      <c r="L5340" t="s">
        <v>186</v>
      </c>
    </row>
    <row r="5341" spans="1:12" x14ac:dyDescent="0.25">
      <c r="A5341" t="s">
        <v>214</v>
      </c>
      <c r="B5341">
        <v>2023</v>
      </c>
      <c r="D5341" s="3" t="s">
        <v>54</v>
      </c>
      <c r="F5341" s="25">
        <v>1157328.3700000001</v>
      </c>
      <c r="G5341" s="4">
        <v>17</v>
      </c>
      <c r="H5341" s="5">
        <v>0.48070000000000002</v>
      </c>
      <c r="I5341" t="s">
        <v>10</v>
      </c>
      <c r="J5341" t="s">
        <v>34</v>
      </c>
      <c r="K5341" s="4">
        <v>37</v>
      </c>
      <c r="L5341" t="s">
        <v>189</v>
      </c>
    </row>
    <row r="5342" spans="1:12" x14ac:dyDescent="0.25">
      <c r="A5342" t="s">
        <v>214</v>
      </c>
      <c r="B5342">
        <v>2023</v>
      </c>
      <c r="D5342" s="3" t="s">
        <v>29</v>
      </c>
      <c r="F5342" s="25">
        <v>298931.92</v>
      </c>
      <c r="G5342" s="4">
        <v>6</v>
      </c>
      <c r="H5342" s="5">
        <v>0.61170000000000002</v>
      </c>
      <c r="I5342" t="s">
        <v>10</v>
      </c>
      <c r="J5342" t="s">
        <v>21</v>
      </c>
      <c r="K5342" s="4">
        <v>12</v>
      </c>
      <c r="L5342" t="s">
        <v>188</v>
      </c>
    </row>
    <row r="5343" spans="1:12" x14ac:dyDescent="0.25">
      <c r="A5343" t="s">
        <v>214</v>
      </c>
      <c r="B5343">
        <v>2023</v>
      </c>
      <c r="D5343" s="3" t="s">
        <v>27</v>
      </c>
      <c r="F5343" s="25">
        <v>474164.49</v>
      </c>
      <c r="G5343" s="4">
        <v>27</v>
      </c>
      <c r="H5343" s="5">
        <v>0.65410000000000001</v>
      </c>
      <c r="I5343" t="s">
        <v>18</v>
      </c>
      <c r="J5343" t="s">
        <v>28</v>
      </c>
      <c r="K5343" s="4">
        <v>59</v>
      </c>
      <c r="L5343" t="s">
        <v>188</v>
      </c>
    </row>
    <row r="5344" spans="1:12" x14ac:dyDescent="0.25">
      <c r="A5344" t="s">
        <v>214</v>
      </c>
      <c r="B5344">
        <v>2023</v>
      </c>
      <c r="D5344" s="3" t="s">
        <v>73</v>
      </c>
      <c r="F5344" s="25">
        <v>847726.59</v>
      </c>
      <c r="G5344" s="4">
        <v>23</v>
      </c>
      <c r="H5344" s="5">
        <v>0.64970000000000006</v>
      </c>
      <c r="I5344" t="s">
        <v>18</v>
      </c>
      <c r="J5344" t="s">
        <v>19</v>
      </c>
      <c r="K5344" s="4">
        <v>37</v>
      </c>
      <c r="L5344" t="s">
        <v>186</v>
      </c>
    </row>
    <row r="5345" spans="1:12" x14ac:dyDescent="0.25">
      <c r="A5345" t="s">
        <v>214</v>
      </c>
      <c r="B5345">
        <v>2023</v>
      </c>
      <c r="D5345" s="3" t="s">
        <v>75</v>
      </c>
      <c r="F5345" s="25">
        <v>423319.31</v>
      </c>
      <c r="G5345" s="4">
        <v>11</v>
      </c>
      <c r="H5345" s="5">
        <v>0.56520000000000004</v>
      </c>
      <c r="I5345" t="s">
        <v>18</v>
      </c>
      <c r="J5345" t="s">
        <v>19</v>
      </c>
      <c r="K5345" s="4">
        <v>23</v>
      </c>
      <c r="L5345" t="s">
        <v>189</v>
      </c>
    </row>
    <row r="5346" spans="1:12" x14ac:dyDescent="0.25">
      <c r="A5346" t="s">
        <v>214</v>
      </c>
      <c r="B5346">
        <v>2023</v>
      </c>
      <c r="D5346" s="3" t="s">
        <v>99</v>
      </c>
      <c r="F5346" s="25">
        <v>133507.87</v>
      </c>
      <c r="G5346" s="4">
        <v>5</v>
      </c>
      <c r="H5346" s="5">
        <v>0.39340000000000003</v>
      </c>
      <c r="I5346" t="s">
        <v>10</v>
      </c>
      <c r="J5346" t="s">
        <v>26</v>
      </c>
      <c r="K5346" s="4">
        <v>12</v>
      </c>
      <c r="L5346" t="s">
        <v>189</v>
      </c>
    </row>
    <row r="5347" spans="1:12" x14ac:dyDescent="0.25">
      <c r="A5347" t="s">
        <v>214</v>
      </c>
      <c r="B5347">
        <v>2023</v>
      </c>
      <c r="D5347" s="3" t="s">
        <v>20</v>
      </c>
      <c r="F5347" s="25">
        <v>242006.31</v>
      </c>
      <c r="G5347" s="4">
        <v>7</v>
      </c>
      <c r="H5347" s="5">
        <v>0.55500000000000005</v>
      </c>
      <c r="I5347" t="s">
        <v>10</v>
      </c>
      <c r="J5347" t="s">
        <v>21</v>
      </c>
      <c r="K5347" s="4">
        <v>14</v>
      </c>
      <c r="L5347" t="s">
        <v>186</v>
      </c>
    </row>
    <row r="5348" spans="1:12" x14ac:dyDescent="0.25">
      <c r="A5348" t="s">
        <v>214</v>
      </c>
      <c r="B5348">
        <v>2023</v>
      </c>
      <c r="D5348" s="3" t="s">
        <v>87</v>
      </c>
      <c r="F5348" s="25">
        <v>2034981.74</v>
      </c>
      <c r="G5348" s="4">
        <v>23</v>
      </c>
      <c r="H5348" s="5">
        <v>0.58660000000000001</v>
      </c>
      <c r="I5348" t="s">
        <v>18</v>
      </c>
      <c r="J5348" t="s">
        <v>19</v>
      </c>
      <c r="K5348" s="4">
        <v>44</v>
      </c>
      <c r="L5348" t="s">
        <v>188</v>
      </c>
    </row>
    <row r="5349" spans="1:12" x14ac:dyDescent="0.25">
      <c r="A5349" t="s">
        <v>214</v>
      </c>
      <c r="B5349">
        <v>2023</v>
      </c>
      <c r="D5349" s="3" t="s">
        <v>154</v>
      </c>
      <c r="F5349" s="25">
        <v>541742.53999999992</v>
      </c>
      <c r="G5349" s="4">
        <v>10</v>
      </c>
      <c r="H5349" s="5">
        <v>0.47460000000000002</v>
      </c>
      <c r="I5349" t="s">
        <v>18</v>
      </c>
      <c r="J5349" t="s">
        <v>36</v>
      </c>
      <c r="K5349" s="4">
        <v>25</v>
      </c>
      <c r="L5349" t="s">
        <v>186</v>
      </c>
    </row>
    <row r="5350" spans="1:12" x14ac:dyDescent="0.25">
      <c r="A5350" t="s">
        <v>214</v>
      </c>
      <c r="B5350">
        <v>2023</v>
      </c>
      <c r="D5350" s="3" t="s">
        <v>148</v>
      </c>
      <c r="F5350" s="25">
        <v>446841.79</v>
      </c>
      <c r="G5350" s="4">
        <v>10</v>
      </c>
      <c r="H5350" s="5">
        <v>0.78959999999999997</v>
      </c>
      <c r="I5350" t="s">
        <v>18</v>
      </c>
      <c r="J5350" t="s">
        <v>38</v>
      </c>
      <c r="K5350" s="4">
        <v>18</v>
      </c>
      <c r="L5350" t="s">
        <v>186</v>
      </c>
    </row>
    <row r="5351" spans="1:12" x14ac:dyDescent="0.25">
      <c r="A5351" t="s">
        <v>214</v>
      </c>
      <c r="B5351">
        <v>2023</v>
      </c>
      <c r="D5351" s="3" t="s">
        <v>51</v>
      </c>
      <c r="F5351" s="25">
        <v>406468.12</v>
      </c>
      <c r="G5351" s="4">
        <v>21</v>
      </c>
      <c r="H5351" s="5">
        <v>0.77780000000000005</v>
      </c>
      <c r="I5351" t="s">
        <v>15</v>
      </c>
      <c r="J5351" t="s">
        <v>42</v>
      </c>
      <c r="K5351" s="4">
        <v>27</v>
      </c>
      <c r="L5351" t="s">
        <v>186</v>
      </c>
    </row>
    <row r="5352" spans="1:12" x14ac:dyDescent="0.25">
      <c r="A5352" t="s">
        <v>214</v>
      </c>
      <c r="B5352">
        <v>2023</v>
      </c>
      <c r="D5352" s="3" t="s">
        <v>137</v>
      </c>
      <c r="F5352" s="25">
        <v>1919254.71</v>
      </c>
      <c r="G5352" s="4">
        <v>39</v>
      </c>
      <c r="H5352" s="5">
        <v>0.46129999999999999</v>
      </c>
      <c r="I5352" t="s">
        <v>10</v>
      </c>
      <c r="J5352" t="s">
        <v>45</v>
      </c>
      <c r="K5352" s="4">
        <v>85</v>
      </c>
      <c r="L5352" t="s">
        <v>188</v>
      </c>
    </row>
    <row r="5353" spans="1:12" x14ac:dyDescent="0.25">
      <c r="A5353" t="s">
        <v>214</v>
      </c>
      <c r="B5353">
        <v>2023</v>
      </c>
      <c r="D5353" s="3" t="s">
        <v>156</v>
      </c>
      <c r="F5353" s="25">
        <v>181089.56</v>
      </c>
      <c r="G5353" s="4">
        <v>4</v>
      </c>
      <c r="H5353" s="5">
        <v>0.36359999999999998</v>
      </c>
      <c r="I5353" t="s">
        <v>10</v>
      </c>
      <c r="J5353" t="s">
        <v>21</v>
      </c>
      <c r="K5353" s="4">
        <v>11</v>
      </c>
      <c r="L5353" t="s">
        <v>186</v>
      </c>
    </row>
    <row r="5354" spans="1:12" x14ac:dyDescent="0.25">
      <c r="A5354" t="s">
        <v>214</v>
      </c>
      <c r="B5354">
        <v>2023</v>
      </c>
      <c r="D5354" s="3" t="s">
        <v>103</v>
      </c>
      <c r="F5354" s="25">
        <v>20250.560000000001</v>
      </c>
      <c r="G5354" s="4">
        <v>0</v>
      </c>
      <c r="H5354" s="5">
        <v>0</v>
      </c>
      <c r="I5354" t="s">
        <v>10</v>
      </c>
      <c r="J5354" t="s">
        <v>104</v>
      </c>
      <c r="K5354" s="4">
        <v>3</v>
      </c>
      <c r="L5354" t="s">
        <v>189</v>
      </c>
    </row>
    <row r="5355" spans="1:12" x14ac:dyDescent="0.25">
      <c r="A5355" t="s">
        <v>214</v>
      </c>
      <c r="B5355">
        <v>2023</v>
      </c>
      <c r="D5355" s="3" t="s">
        <v>14</v>
      </c>
      <c r="F5355" s="25">
        <v>7010547.2599999998</v>
      </c>
      <c r="G5355" s="4">
        <v>150</v>
      </c>
      <c r="H5355" s="5">
        <v>0.59360000000000002</v>
      </c>
      <c r="I5355" t="s">
        <v>15</v>
      </c>
      <c r="J5355" t="s">
        <v>16</v>
      </c>
      <c r="K5355" s="4">
        <v>342</v>
      </c>
      <c r="L5355" t="s">
        <v>187</v>
      </c>
    </row>
    <row r="5356" spans="1:12" x14ac:dyDescent="0.25">
      <c r="A5356" t="s">
        <v>214</v>
      </c>
      <c r="B5356">
        <v>2023</v>
      </c>
      <c r="D5356" s="3" t="s">
        <v>90</v>
      </c>
      <c r="F5356" s="25">
        <v>456436.33</v>
      </c>
      <c r="G5356" s="4">
        <v>9</v>
      </c>
      <c r="H5356" s="5">
        <v>0.36109999999999998</v>
      </c>
      <c r="I5356" t="s">
        <v>10</v>
      </c>
      <c r="J5356" t="s">
        <v>68</v>
      </c>
      <c r="K5356" s="4">
        <v>28</v>
      </c>
      <c r="L5356" t="s">
        <v>186</v>
      </c>
    </row>
    <row r="5357" spans="1:12" x14ac:dyDescent="0.25">
      <c r="A5357" t="s">
        <v>214</v>
      </c>
      <c r="B5357">
        <v>2023</v>
      </c>
      <c r="D5357" s="3" t="s">
        <v>44</v>
      </c>
      <c r="F5357" s="25">
        <v>3431078.1</v>
      </c>
      <c r="G5357" s="4">
        <v>67</v>
      </c>
      <c r="H5357" s="5">
        <v>0.63219999999999998</v>
      </c>
      <c r="I5357" t="s">
        <v>10</v>
      </c>
      <c r="J5357" t="s">
        <v>45</v>
      </c>
      <c r="K5357" s="4">
        <v>141</v>
      </c>
      <c r="L5357" t="s">
        <v>187</v>
      </c>
    </row>
    <row r="5358" spans="1:12" x14ac:dyDescent="0.25">
      <c r="A5358" t="s">
        <v>214</v>
      </c>
      <c r="B5358">
        <v>2023</v>
      </c>
      <c r="D5358" s="3" t="s">
        <v>83</v>
      </c>
      <c r="F5358" s="25">
        <v>14083.119999999999</v>
      </c>
      <c r="G5358" s="4">
        <v>1</v>
      </c>
      <c r="H5358" s="5">
        <v>1</v>
      </c>
      <c r="I5358" t="s">
        <v>10</v>
      </c>
      <c r="J5358" t="s">
        <v>28</v>
      </c>
      <c r="K5358" s="4">
        <v>1</v>
      </c>
      <c r="L5358" t="s">
        <v>189</v>
      </c>
    </row>
    <row r="5359" spans="1:12" x14ac:dyDescent="0.25">
      <c r="A5359" t="s">
        <v>214</v>
      </c>
      <c r="B5359">
        <v>2023</v>
      </c>
      <c r="D5359" s="3" t="s">
        <v>9</v>
      </c>
      <c r="F5359" s="25">
        <v>38050</v>
      </c>
      <c r="G5359" s="4">
        <v>2</v>
      </c>
      <c r="H5359" s="5">
        <v>1</v>
      </c>
      <c r="I5359" t="s">
        <v>10</v>
      </c>
      <c r="J5359" t="s">
        <v>11</v>
      </c>
      <c r="K5359" s="4">
        <v>2</v>
      </c>
      <c r="L5359" t="s">
        <v>186</v>
      </c>
    </row>
    <row r="5360" spans="1:12" x14ac:dyDescent="0.25">
      <c r="A5360" t="s">
        <v>214</v>
      </c>
      <c r="B5360">
        <v>2023</v>
      </c>
      <c r="D5360" s="3" t="s">
        <v>139</v>
      </c>
      <c r="F5360" s="25">
        <v>232371.56</v>
      </c>
      <c r="G5360" s="4">
        <v>7</v>
      </c>
      <c r="H5360" s="5">
        <v>0.4667</v>
      </c>
      <c r="I5360" t="s">
        <v>15</v>
      </c>
      <c r="J5360" t="s">
        <v>13</v>
      </c>
      <c r="K5360" s="4">
        <v>15</v>
      </c>
      <c r="L5360" t="s">
        <v>189</v>
      </c>
    </row>
    <row r="5361" spans="1:12" x14ac:dyDescent="0.25">
      <c r="A5361" t="s">
        <v>214</v>
      </c>
      <c r="B5361">
        <v>2023</v>
      </c>
      <c r="D5361" s="3" t="s">
        <v>110</v>
      </c>
      <c r="F5361" s="25">
        <v>17433.939999999999</v>
      </c>
      <c r="G5361" s="4">
        <v>0</v>
      </c>
      <c r="H5361" s="5">
        <v>0</v>
      </c>
      <c r="I5361" t="s">
        <v>10</v>
      </c>
      <c r="J5361" t="s">
        <v>19</v>
      </c>
      <c r="K5361" s="4">
        <v>1</v>
      </c>
      <c r="L5361" t="s">
        <v>189</v>
      </c>
    </row>
    <row r="5362" spans="1:12" x14ac:dyDescent="0.25">
      <c r="A5362" t="s">
        <v>214</v>
      </c>
      <c r="B5362">
        <v>2023</v>
      </c>
      <c r="D5362" s="3" t="s">
        <v>147</v>
      </c>
      <c r="F5362" s="25">
        <v>2485500.8199999998</v>
      </c>
      <c r="G5362" s="4">
        <v>21</v>
      </c>
      <c r="H5362" s="5">
        <v>0.44579999999999997</v>
      </c>
      <c r="I5362" t="s">
        <v>18</v>
      </c>
      <c r="J5362" t="s">
        <v>19</v>
      </c>
      <c r="K5362" s="4">
        <v>60</v>
      </c>
      <c r="L5362" t="s">
        <v>188</v>
      </c>
    </row>
    <row r="5363" spans="1:12" x14ac:dyDescent="0.25">
      <c r="A5363" t="s">
        <v>214</v>
      </c>
      <c r="B5363">
        <v>2023</v>
      </c>
      <c r="D5363" s="3" t="s">
        <v>35</v>
      </c>
      <c r="F5363" s="25">
        <v>1657483.32</v>
      </c>
      <c r="G5363" s="4">
        <v>30</v>
      </c>
      <c r="H5363" s="5">
        <v>0.55840000000000001</v>
      </c>
      <c r="I5363" t="s">
        <v>18</v>
      </c>
      <c r="J5363" t="s">
        <v>36</v>
      </c>
      <c r="K5363" s="4">
        <v>75</v>
      </c>
      <c r="L5363" t="s">
        <v>187</v>
      </c>
    </row>
    <row r="5364" spans="1:12" x14ac:dyDescent="0.25">
      <c r="A5364" t="s">
        <v>214</v>
      </c>
      <c r="B5364">
        <v>2023</v>
      </c>
      <c r="D5364" s="3" t="s">
        <v>145</v>
      </c>
      <c r="F5364" s="25">
        <v>1794613.14</v>
      </c>
      <c r="G5364" s="4">
        <v>12</v>
      </c>
      <c r="H5364" s="5">
        <v>0.51690000000000003</v>
      </c>
      <c r="I5364" t="s">
        <v>18</v>
      </c>
      <c r="J5364" t="s">
        <v>19</v>
      </c>
      <c r="K5364" s="4">
        <v>36</v>
      </c>
      <c r="L5364" t="s">
        <v>188</v>
      </c>
    </row>
    <row r="5365" spans="1:12" x14ac:dyDescent="0.25">
      <c r="A5365" t="s">
        <v>214</v>
      </c>
      <c r="B5365">
        <v>2023</v>
      </c>
      <c r="D5365" s="3" t="s">
        <v>130</v>
      </c>
      <c r="F5365" s="25">
        <v>127004.51000000001</v>
      </c>
      <c r="G5365" s="4">
        <v>4</v>
      </c>
      <c r="H5365" s="5">
        <v>0.52359999999999995</v>
      </c>
      <c r="I5365" t="s">
        <v>10</v>
      </c>
      <c r="J5365" t="s">
        <v>11</v>
      </c>
      <c r="K5365" s="4">
        <v>8</v>
      </c>
      <c r="L5365" t="s">
        <v>186</v>
      </c>
    </row>
    <row r="5366" spans="1:12" x14ac:dyDescent="0.25">
      <c r="A5366" t="s">
        <v>214</v>
      </c>
      <c r="B5366">
        <v>2023</v>
      </c>
      <c r="D5366" s="3" t="s">
        <v>22</v>
      </c>
      <c r="F5366" s="25">
        <v>1843670.73</v>
      </c>
      <c r="G5366" s="4">
        <v>52</v>
      </c>
      <c r="H5366" s="5">
        <v>0.59809999999999997</v>
      </c>
      <c r="I5366" t="s">
        <v>15</v>
      </c>
      <c r="J5366" t="s">
        <v>16</v>
      </c>
      <c r="K5366" s="4">
        <v>99</v>
      </c>
      <c r="L5366" t="s">
        <v>187</v>
      </c>
    </row>
    <row r="5367" spans="1:12" x14ac:dyDescent="0.25">
      <c r="A5367" t="s">
        <v>214</v>
      </c>
      <c r="B5367">
        <v>2023</v>
      </c>
      <c r="D5367" s="3" t="s">
        <v>84</v>
      </c>
      <c r="F5367" s="25">
        <v>263194.18</v>
      </c>
      <c r="G5367" s="4">
        <v>4</v>
      </c>
      <c r="H5367" s="5">
        <v>0.34970000000000001</v>
      </c>
      <c r="I5367" t="s">
        <v>18</v>
      </c>
      <c r="J5367" t="s">
        <v>19</v>
      </c>
      <c r="K5367" s="4">
        <v>15</v>
      </c>
      <c r="L5367" t="s">
        <v>189</v>
      </c>
    </row>
    <row r="5368" spans="1:12" x14ac:dyDescent="0.25">
      <c r="A5368" t="s">
        <v>214</v>
      </c>
      <c r="B5368">
        <v>2023</v>
      </c>
      <c r="D5368" s="3" t="s">
        <v>55</v>
      </c>
      <c r="F5368" s="25">
        <v>5884525.4400000004</v>
      </c>
      <c r="G5368" s="4">
        <v>88</v>
      </c>
      <c r="H5368" s="5">
        <v>0.75370000000000004</v>
      </c>
      <c r="I5368" t="s">
        <v>10</v>
      </c>
      <c r="J5368" t="s">
        <v>34</v>
      </c>
      <c r="K5368" s="4">
        <v>153</v>
      </c>
      <c r="L5368" t="s">
        <v>187</v>
      </c>
    </row>
    <row r="5369" spans="1:12" x14ac:dyDescent="0.25">
      <c r="A5369" t="s">
        <v>214</v>
      </c>
      <c r="B5369">
        <v>2023</v>
      </c>
      <c r="D5369" s="3" t="s">
        <v>133</v>
      </c>
      <c r="F5369" s="25">
        <v>454550.99</v>
      </c>
      <c r="G5369" s="4">
        <v>9</v>
      </c>
      <c r="H5369" s="5">
        <v>0.39229999999999998</v>
      </c>
      <c r="I5369" t="s">
        <v>10</v>
      </c>
      <c r="J5369" t="s">
        <v>21</v>
      </c>
      <c r="K5369" s="4">
        <v>25</v>
      </c>
      <c r="L5369" t="s">
        <v>186</v>
      </c>
    </row>
    <row r="5370" spans="1:12" x14ac:dyDescent="0.25">
      <c r="A5370" t="s">
        <v>214</v>
      </c>
      <c r="B5370">
        <v>2023</v>
      </c>
      <c r="D5370" s="3" t="s">
        <v>41</v>
      </c>
      <c r="F5370" s="25">
        <v>1337572.48</v>
      </c>
      <c r="G5370" s="4">
        <v>41</v>
      </c>
      <c r="H5370" s="5">
        <v>0.55089999999999995</v>
      </c>
      <c r="I5370" t="s">
        <v>15</v>
      </c>
      <c r="J5370" t="s">
        <v>42</v>
      </c>
      <c r="K5370" s="4">
        <v>77</v>
      </c>
      <c r="L5370" t="s">
        <v>187</v>
      </c>
    </row>
    <row r="5371" spans="1:12" x14ac:dyDescent="0.25">
      <c r="A5371" t="s">
        <v>214</v>
      </c>
      <c r="B5371">
        <v>2023</v>
      </c>
      <c r="D5371" s="3" t="s">
        <v>46</v>
      </c>
      <c r="F5371" s="25">
        <v>1106138.17</v>
      </c>
      <c r="G5371" s="4">
        <v>16</v>
      </c>
      <c r="H5371" s="5">
        <v>0.68830000000000002</v>
      </c>
      <c r="I5371" t="s">
        <v>10</v>
      </c>
      <c r="J5371" t="s">
        <v>45</v>
      </c>
      <c r="K5371" s="4">
        <v>28</v>
      </c>
      <c r="L5371" t="s">
        <v>188</v>
      </c>
    </row>
    <row r="5372" spans="1:12" x14ac:dyDescent="0.25">
      <c r="A5372" t="s">
        <v>214</v>
      </c>
      <c r="B5372">
        <v>2023</v>
      </c>
      <c r="D5372" s="3" t="s">
        <v>159</v>
      </c>
      <c r="F5372" s="25">
        <v>92025.94</v>
      </c>
      <c r="G5372" s="4">
        <v>3</v>
      </c>
      <c r="H5372" s="5">
        <v>0.6</v>
      </c>
      <c r="I5372" t="s">
        <v>10</v>
      </c>
      <c r="J5372" t="s">
        <v>13</v>
      </c>
      <c r="K5372" s="4">
        <v>5</v>
      </c>
      <c r="L5372" t="s">
        <v>189</v>
      </c>
    </row>
    <row r="5373" spans="1:12" x14ac:dyDescent="0.25">
      <c r="A5373" t="s">
        <v>214</v>
      </c>
      <c r="B5373">
        <v>2023</v>
      </c>
      <c r="D5373" s="3" t="s">
        <v>157</v>
      </c>
      <c r="F5373" s="25">
        <v>174244.04</v>
      </c>
      <c r="G5373" s="4">
        <v>2</v>
      </c>
      <c r="H5373" s="5">
        <v>0.88680000000000003</v>
      </c>
      <c r="I5373" t="s">
        <v>18</v>
      </c>
      <c r="J5373" t="s">
        <v>16</v>
      </c>
      <c r="K5373" s="4">
        <v>6</v>
      </c>
      <c r="L5373" t="s">
        <v>189</v>
      </c>
    </row>
    <row r="5374" spans="1:12" x14ac:dyDescent="0.25">
      <c r="A5374" t="s">
        <v>214</v>
      </c>
      <c r="B5374">
        <v>2023</v>
      </c>
      <c r="D5374" s="3" t="s">
        <v>155</v>
      </c>
      <c r="F5374" s="25">
        <v>271670.48</v>
      </c>
      <c r="G5374" s="4">
        <v>6</v>
      </c>
      <c r="H5374" s="5">
        <v>0.59289999999999998</v>
      </c>
      <c r="I5374" t="s">
        <v>18</v>
      </c>
      <c r="J5374" t="s">
        <v>16</v>
      </c>
      <c r="K5374" s="4">
        <v>11</v>
      </c>
      <c r="L5374" t="s">
        <v>186</v>
      </c>
    </row>
    <row r="5375" spans="1:12" x14ac:dyDescent="0.25">
      <c r="A5375" t="s">
        <v>214</v>
      </c>
      <c r="B5375">
        <v>2023</v>
      </c>
      <c r="D5375" s="3" t="s">
        <v>81</v>
      </c>
      <c r="F5375" s="25">
        <v>127985.60999999999</v>
      </c>
      <c r="G5375" s="4">
        <v>6</v>
      </c>
      <c r="H5375" s="5">
        <v>0.80149999999999999</v>
      </c>
      <c r="I5375" t="s">
        <v>10</v>
      </c>
      <c r="J5375" t="s">
        <v>68</v>
      </c>
      <c r="K5375" s="4">
        <v>8</v>
      </c>
      <c r="L5375" t="s">
        <v>186</v>
      </c>
    </row>
    <row r="5376" spans="1:12" x14ac:dyDescent="0.25">
      <c r="A5376" t="s">
        <v>214</v>
      </c>
      <c r="B5376">
        <v>2023</v>
      </c>
      <c r="D5376" s="3" t="s">
        <v>63</v>
      </c>
      <c r="F5376" s="25">
        <v>887063.27</v>
      </c>
      <c r="G5376" s="4">
        <v>16</v>
      </c>
      <c r="H5376" s="5">
        <v>0.80069999999999997</v>
      </c>
      <c r="I5376" t="s">
        <v>18</v>
      </c>
      <c r="J5376" t="s">
        <v>19</v>
      </c>
      <c r="K5376" s="4">
        <v>23</v>
      </c>
      <c r="L5376" t="s">
        <v>186</v>
      </c>
    </row>
    <row r="5377" spans="1:12" x14ac:dyDescent="0.25">
      <c r="A5377" t="s">
        <v>214</v>
      </c>
      <c r="B5377">
        <v>2023</v>
      </c>
      <c r="D5377" s="3" t="s">
        <v>158</v>
      </c>
      <c r="F5377" s="25">
        <v>50080.3</v>
      </c>
      <c r="G5377" s="4">
        <v>1</v>
      </c>
      <c r="H5377" s="5">
        <v>0.34649999999999997</v>
      </c>
      <c r="I5377" t="s">
        <v>10</v>
      </c>
      <c r="J5377" t="s">
        <v>45</v>
      </c>
      <c r="K5377" s="4">
        <v>3</v>
      </c>
      <c r="L5377" t="s">
        <v>189</v>
      </c>
    </row>
    <row r="5378" spans="1:12" x14ac:dyDescent="0.25">
      <c r="A5378" t="s">
        <v>214</v>
      </c>
      <c r="B5378">
        <v>2023</v>
      </c>
      <c r="D5378" s="3" t="s">
        <v>56</v>
      </c>
      <c r="F5378" s="25">
        <v>146765.59</v>
      </c>
      <c r="G5378" s="4">
        <v>6</v>
      </c>
      <c r="H5378" s="5">
        <v>0.43480000000000002</v>
      </c>
      <c r="I5378" t="s">
        <v>10</v>
      </c>
      <c r="J5378" t="s">
        <v>11</v>
      </c>
      <c r="K5378" s="4">
        <v>14</v>
      </c>
      <c r="L5378" t="s">
        <v>189</v>
      </c>
    </row>
    <row r="5379" spans="1:12" x14ac:dyDescent="0.25">
      <c r="A5379" t="s">
        <v>214</v>
      </c>
      <c r="B5379">
        <v>2023</v>
      </c>
      <c r="D5379" s="3" t="s">
        <v>131</v>
      </c>
      <c r="F5379" s="25">
        <v>317887.15999999997</v>
      </c>
      <c r="G5379" s="4">
        <v>6</v>
      </c>
      <c r="H5379" s="5">
        <v>0.72540000000000004</v>
      </c>
      <c r="I5379" t="s">
        <v>10</v>
      </c>
      <c r="J5379" t="s">
        <v>45</v>
      </c>
      <c r="K5379" s="4">
        <v>8</v>
      </c>
      <c r="L5379" t="s">
        <v>186</v>
      </c>
    </row>
    <row r="5380" spans="1:12" x14ac:dyDescent="0.25">
      <c r="A5380" t="s">
        <v>214</v>
      </c>
      <c r="B5380">
        <v>2023</v>
      </c>
      <c r="D5380" s="3" t="s">
        <v>142</v>
      </c>
      <c r="F5380" s="25">
        <v>409595.3</v>
      </c>
      <c r="G5380" s="4">
        <v>12</v>
      </c>
      <c r="H5380" s="5">
        <v>0.69979999999999998</v>
      </c>
      <c r="I5380" t="s">
        <v>18</v>
      </c>
      <c r="J5380" t="s">
        <v>34</v>
      </c>
      <c r="K5380" s="4">
        <v>20</v>
      </c>
      <c r="L5380" t="s">
        <v>186</v>
      </c>
    </row>
    <row r="5381" spans="1:12" x14ac:dyDescent="0.25">
      <c r="A5381" t="s">
        <v>214</v>
      </c>
      <c r="B5381">
        <v>2023</v>
      </c>
      <c r="D5381" s="3" t="s">
        <v>86</v>
      </c>
      <c r="F5381" s="25">
        <v>42540.75</v>
      </c>
      <c r="G5381" s="4">
        <v>2</v>
      </c>
      <c r="H5381" s="5">
        <v>0.5</v>
      </c>
      <c r="I5381" t="s">
        <v>10</v>
      </c>
      <c r="J5381" t="s">
        <v>11</v>
      </c>
      <c r="K5381" s="4">
        <v>4</v>
      </c>
      <c r="L5381" t="s">
        <v>189</v>
      </c>
    </row>
    <row r="5382" spans="1:12" x14ac:dyDescent="0.25">
      <c r="A5382" t="s">
        <v>214</v>
      </c>
      <c r="B5382">
        <v>2023</v>
      </c>
      <c r="D5382" s="3" t="s">
        <v>136</v>
      </c>
      <c r="F5382" s="25">
        <v>103069.05</v>
      </c>
      <c r="G5382" s="4">
        <v>3</v>
      </c>
      <c r="H5382" s="5">
        <v>0.53569999999999995</v>
      </c>
      <c r="I5382" t="s">
        <v>18</v>
      </c>
      <c r="J5382" t="s">
        <v>16</v>
      </c>
      <c r="K5382" s="4">
        <v>6</v>
      </c>
      <c r="L5382" t="s">
        <v>189</v>
      </c>
    </row>
    <row r="5383" spans="1:12" x14ac:dyDescent="0.25">
      <c r="A5383" t="s">
        <v>214</v>
      </c>
      <c r="B5383">
        <v>2023</v>
      </c>
      <c r="D5383" s="3" t="s">
        <v>135</v>
      </c>
      <c r="F5383" s="25">
        <v>372945.3</v>
      </c>
      <c r="G5383" s="4">
        <v>4</v>
      </c>
      <c r="H5383" s="5">
        <v>0.3019</v>
      </c>
      <c r="I5383" t="s">
        <v>18</v>
      </c>
      <c r="J5383" t="s">
        <v>19</v>
      </c>
      <c r="K5383" s="4">
        <v>13</v>
      </c>
      <c r="L5383" t="s">
        <v>189</v>
      </c>
    </row>
    <row r="5384" spans="1:12" x14ac:dyDescent="0.25">
      <c r="A5384" t="s">
        <v>214</v>
      </c>
      <c r="B5384">
        <v>2023</v>
      </c>
      <c r="D5384" s="3" t="s">
        <v>53</v>
      </c>
      <c r="F5384" s="25">
        <v>153913.99</v>
      </c>
      <c r="G5384" s="4">
        <v>6</v>
      </c>
      <c r="H5384" s="5">
        <v>0.62260000000000004</v>
      </c>
      <c r="I5384" t="s">
        <v>18</v>
      </c>
      <c r="J5384" t="s">
        <v>16</v>
      </c>
      <c r="K5384" s="4">
        <v>11</v>
      </c>
      <c r="L5384" t="s">
        <v>186</v>
      </c>
    </row>
    <row r="5385" spans="1:12" x14ac:dyDescent="0.25">
      <c r="A5385" t="s">
        <v>214</v>
      </c>
      <c r="B5385">
        <v>2023</v>
      </c>
      <c r="D5385" s="3" t="s">
        <v>161</v>
      </c>
      <c r="F5385" s="25">
        <v>53779.64</v>
      </c>
      <c r="G5385" s="4">
        <v>0</v>
      </c>
      <c r="H5385" s="5">
        <v>0</v>
      </c>
      <c r="I5385" t="s">
        <v>18</v>
      </c>
      <c r="J5385" t="s">
        <v>16</v>
      </c>
      <c r="K5385" s="4">
        <v>2</v>
      </c>
      <c r="L5385" t="s">
        <v>189</v>
      </c>
    </row>
    <row r="5386" spans="1:12" x14ac:dyDescent="0.25">
      <c r="A5386" t="s">
        <v>214</v>
      </c>
      <c r="B5386">
        <v>2023</v>
      </c>
      <c r="D5386" s="3" t="s">
        <v>166</v>
      </c>
      <c r="F5386" s="25">
        <v>80669.460000000006</v>
      </c>
      <c r="G5386" s="4">
        <v>2</v>
      </c>
      <c r="H5386" s="5">
        <v>1</v>
      </c>
      <c r="I5386" t="s">
        <v>18</v>
      </c>
      <c r="J5386" t="s">
        <v>16</v>
      </c>
      <c r="K5386" s="4">
        <v>3</v>
      </c>
      <c r="L5386" t="s">
        <v>189</v>
      </c>
    </row>
    <row r="5387" spans="1:12" x14ac:dyDescent="0.25">
      <c r="A5387" t="s">
        <v>214</v>
      </c>
      <c r="B5387">
        <v>2023</v>
      </c>
      <c r="D5387" s="3" t="s">
        <v>164</v>
      </c>
      <c r="F5387" s="25">
        <v>43733.760000000002</v>
      </c>
      <c r="G5387" s="4">
        <v>0</v>
      </c>
      <c r="H5387" s="5">
        <v>0</v>
      </c>
      <c r="I5387" t="s">
        <v>18</v>
      </c>
      <c r="J5387" t="s">
        <v>38</v>
      </c>
      <c r="K5387" s="4">
        <v>2</v>
      </c>
      <c r="L5387" t="s">
        <v>189</v>
      </c>
    </row>
    <row r="5388" spans="1:12" x14ac:dyDescent="0.25">
      <c r="A5388" t="s">
        <v>214</v>
      </c>
      <c r="B5388">
        <v>2023</v>
      </c>
      <c r="D5388" s="3" t="s">
        <v>160</v>
      </c>
      <c r="F5388" s="25">
        <v>36810.370000000003</v>
      </c>
      <c r="G5388" s="4">
        <v>1</v>
      </c>
      <c r="H5388" s="5">
        <v>0.5</v>
      </c>
      <c r="I5388" t="s">
        <v>18</v>
      </c>
      <c r="J5388" t="s">
        <v>16</v>
      </c>
      <c r="K5388" s="4">
        <v>2</v>
      </c>
      <c r="L5388" t="s">
        <v>189</v>
      </c>
    </row>
    <row r="5389" spans="1:12" x14ac:dyDescent="0.25">
      <c r="A5389" t="s">
        <v>214</v>
      </c>
      <c r="B5389">
        <v>2023</v>
      </c>
      <c r="D5389" s="3" t="s">
        <v>12</v>
      </c>
      <c r="F5389" s="25">
        <v>207260.66</v>
      </c>
      <c r="G5389" s="4">
        <v>3</v>
      </c>
      <c r="H5389" s="5">
        <v>0.26900000000000002</v>
      </c>
      <c r="I5389" t="s">
        <v>10</v>
      </c>
      <c r="J5389" t="s">
        <v>13</v>
      </c>
      <c r="K5389" s="4">
        <v>11</v>
      </c>
      <c r="L5389" t="s">
        <v>188</v>
      </c>
    </row>
    <row r="5390" spans="1:12" x14ac:dyDescent="0.25">
      <c r="A5390" t="s">
        <v>214</v>
      </c>
      <c r="B5390">
        <v>2023</v>
      </c>
      <c r="D5390" s="3" t="s">
        <v>151</v>
      </c>
      <c r="F5390" s="25">
        <v>56973.520000000004</v>
      </c>
      <c r="G5390" s="4">
        <v>2</v>
      </c>
      <c r="H5390" s="5">
        <v>0.71430000000000005</v>
      </c>
      <c r="I5390" t="s">
        <v>10</v>
      </c>
      <c r="J5390" t="s">
        <v>13</v>
      </c>
      <c r="K5390" s="4">
        <v>3</v>
      </c>
      <c r="L5390" t="s">
        <v>189</v>
      </c>
    </row>
    <row r="5391" spans="1:12" x14ac:dyDescent="0.25">
      <c r="A5391" t="s">
        <v>214</v>
      </c>
      <c r="B5391">
        <v>2023</v>
      </c>
      <c r="D5391" s="3" t="s">
        <v>70</v>
      </c>
      <c r="F5391" s="25">
        <v>21270.37</v>
      </c>
      <c r="G5391" s="4">
        <v>1</v>
      </c>
      <c r="H5391" s="5">
        <v>0.5</v>
      </c>
      <c r="I5391" t="s">
        <v>10</v>
      </c>
      <c r="J5391" t="s">
        <v>11</v>
      </c>
      <c r="K5391" s="4">
        <v>2</v>
      </c>
      <c r="L5391" t="s">
        <v>189</v>
      </c>
    </row>
    <row r="5392" spans="1:12" x14ac:dyDescent="0.25">
      <c r="A5392" t="s">
        <v>214</v>
      </c>
      <c r="B5392">
        <v>2023</v>
      </c>
      <c r="D5392" s="3" t="s">
        <v>96</v>
      </c>
      <c r="F5392" s="25">
        <v>154603.57</v>
      </c>
      <c r="G5392" s="4">
        <v>3</v>
      </c>
      <c r="H5392" s="5">
        <v>1</v>
      </c>
      <c r="I5392" t="s">
        <v>18</v>
      </c>
      <c r="J5392" t="s">
        <v>19</v>
      </c>
      <c r="K5392" s="4">
        <v>10</v>
      </c>
      <c r="L5392" t="s">
        <v>189</v>
      </c>
    </row>
    <row r="5393" spans="1:12" x14ac:dyDescent="0.25">
      <c r="A5393" t="s">
        <v>214</v>
      </c>
      <c r="B5393">
        <v>2023</v>
      </c>
      <c r="D5393" s="3" t="s">
        <v>105</v>
      </c>
      <c r="F5393" s="25">
        <v>60848.81</v>
      </c>
      <c r="G5393" s="4">
        <v>2</v>
      </c>
      <c r="H5393" s="5">
        <v>0.57140000000000002</v>
      </c>
      <c r="I5393" t="s">
        <v>18</v>
      </c>
      <c r="J5393" t="s">
        <v>16</v>
      </c>
      <c r="K5393" s="4">
        <v>7</v>
      </c>
      <c r="L5393" t="s">
        <v>189</v>
      </c>
    </row>
    <row r="5394" spans="1:12" x14ac:dyDescent="0.25">
      <c r="A5394" t="s">
        <v>214</v>
      </c>
      <c r="B5394">
        <v>2023</v>
      </c>
      <c r="D5394" s="3" t="s">
        <v>144</v>
      </c>
      <c r="F5394" s="25">
        <v>121969.57</v>
      </c>
      <c r="G5394" s="4">
        <v>3</v>
      </c>
      <c r="H5394" s="5">
        <v>0.5</v>
      </c>
      <c r="I5394" t="s">
        <v>10</v>
      </c>
      <c r="J5394" t="s">
        <v>13</v>
      </c>
      <c r="K5394" s="4">
        <v>10</v>
      </c>
      <c r="L5394" t="s">
        <v>189</v>
      </c>
    </row>
    <row r="5395" spans="1:12" x14ac:dyDescent="0.25">
      <c r="A5395" t="s">
        <v>214</v>
      </c>
      <c r="B5395">
        <v>2023</v>
      </c>
      <c r="D5395" s="3" t="s">
        <v>58</v>
      </c>
      <c r="F5395" s="25">
        <v>33799.5</v>
      </c>
      <c r="G5395" s="4">
        <v>3</v>
      </c>
      <c r="H5395" s="5">
        <v>1</v>
      </c>
      <c r="I5395" t="s">
        <v>18</v>
      </c>
      <c r="J5395" t="s">
        <v>38</v>
      </c>
      <c r="K5395" s="4">
        <v>3</v>
      </c>
      <c r="L5395" t="s">
        <v>189</v>
      </c>
    </row>
    <row r="5396" spans="1:12" x14ac:dyDescent="0.25">
      <c r="A5396" t="s">
        <v>214</v>
      </c>
      <c r="B5396">
        <v>2023</v>
      </c>
      <c r="D5396" s="3" t="s">
        <v>50</v>
      </c>
      <c r="F5396" s="25">
        <v>228826.5</v>
      </c>
      <c r="G5396" s="4">
        <v>5</v>
      </c>
      <c r="H5396" s="5">
        <v>0.3553</v>
      </c>
      <c r="I5396" t="s">
        <v>15</v>
      </c>
      <c r="J5396" t="s">
        <v>42</v>
      </c>
      <c r="K5396" s="4">
        <v>17</v>
      </c>
      <c r="L5396" t="s">
        <v>188</v>
      </c>
    </row>
    <row r="5397" spans="1:12" x14ac:dyDescent="0.25">
      <c r="A5397" t="s">
        <v>214</v>
      </c>
      <c r="B5397">
        <v>2023</v>
      </c>
      <c r="D5397" s="3" t="s">
        <v>24</v>
      </c>
      <c r="F5397" s="25">
        <v>95833.24</v>
      </c>
      <c r="G5397" s="4">
        <v>1</v>
      </c>
      <c r="H5397" s="5">
        <v>0.1515</v>
      </c>
      <c r="I5397" t="s">
        <v>15</v>
      </c>
      <c r="J5397" t="s">
        <v>16</v>
      </c>
      <c r="K5397" s="4">
        <v>7</v>
      </c>
      <c r="L5397" t="s">
        <v>186</v>
      </c>
    </row>
    <row r="5398" spans="1:12" x14ac:dyDescent="0.25">
      <c r="A5398" t="s">
        <v>214</v>
      </c>
      <c r="B5398">
        <v>2023</v>
      </c>
      <c r="D5398" s="3" t="s">
        <v>153</v>
      </c>
      <c r="F5398" s="25">
        <v>446930.4</v>
      </c>
      <c r="G5398" s="4">
        <v>1</v>
      </c>
      <c r="H5398" s="5">
        <v>7.8100000000000003E-2</v>
      </c>
      <c r="I5398" t="s">
        <v>18</v>
      </c>
      <c r="J5398" t="s">
        <v>19</v>
      </c>
      <c r="K5398" s="4">
        <v>13</v>
      </c>
      <c r="L5398" t="s">
        <v>189</v>
      </c>
    </row>
    <row r="5399" spans="1:12" x14ac:dyDescent="0.25">
      <c r="A5399" t="s">
        <v>214</v>
      </c>
      <c r="B5399">
        <v>2023</v>
      </c>
      <c r="D5399" s="3" t="s">
        <v>146</v>
      </c>
      <c r="F5399" s="25">
        <v>342045.11</v>
      </c>
      <c r="G5399" s="4">
        <v>6</v>
      </c>
      <c r="H5399" s="5">
        <v>0.69840000000000002</v>
      </c>
      <c r="I5399" t="s">
        <v>10</v>
      </c>
      <c r="J5399" t="s">
        <v>45</v>
      </c>
      <c r="K5399" s="4">
        <v>13</v>
      </c>
      <c r="L5399" t="s">
        <v>186</v>
      </c>
    </row>
    <row r="5400" spans="1:12" x14ac:dyDescent="0.25">
      <c r="A5400" t="s">
        <v>214</v>
      </c>
      <c r="B5400">
        <v>2023</v>
      </c>
      <c r="D5400" s="3" t="s">
        <v>162</v>
      </c>
      <c r="F5400" s="25">
        <v>59893.75</v>
      </c>
      <c r="G5400" s="4">
        <v>1</v>
      </c>
      <c r="H5400" s="5">
        <v>0.2</v>
      </c>
      <c r="I5400" t="s">
        <v>15</v>
      </c>
      <c r="J5400" t="s">
        <v>16</v>
      </c>
      <c r="K5400" s="4">
        <v>5</v>
      </c>
      <c r="L5400" t="s">
        <v>189</v>
      </c>
    </row>
    <row r="5401" spans="1:12" x14ac:dyDescent="0.25">
      <c r="A5401" t="s">
        <v>214</v>
      </c>
      <c r="B5401">
        <v>2023</v>
      </c>
      <c r="D5401" s="3" t="s">
        <v>117</v>
      </c>
      <c r="F5401" s="25">
        <v>34770.75</v>
      </c>
      <c r="G5401" s="4">
        <v>3</v>
      </c>
      <c r="H5401" s="5">
        <v>1</v>
      </c>
      <c r="I5401" t="s">
        <v>18</v>
      </c>
      <c r="J5401" t="s">
        <v>16</v>
      </c>
      <c r="K5401" s="4">
        <v>4</v>
      </c>
      <c r="L5401" t="s">
        <v>189</v>
      </c>
    </row>
    <row r="5402" spans="1:12" x14ac:dyDescent="0.25">
      <c r="A5402" t="s">
        <v>214</v>
      </c>
      <c r="B5402">
        <v>2023</v>
      </c>
      <c r="D5402" s="3" t="s">
        <v>89</v>
      </c>
      <c r="F5402" s="25">
        <v>7624.3099999999995</v>
      </c>
      <c r="G5402" s="4">
        <v>1</v>
      </c>
      <c r="H5402" s="5">
        <v>1</v>
      </c>
      <c r="I5402" t="s">
        <v>10</v>
      </c>
      <c r="J5402" t="s">
        <v>21</v>
      </c>
      <c r="K5402" s="4">
        <v>1</v>
      </c>
      <c r="L5402" t="s">
        <v>189</v>
      </c>
    </row>
    <row r="5403" spans="1:12" x14ac:dyDescent="0.25">
      <c r="A5403" t="s">
        <v>214</v>
      </c>
      <c r="B5403">
        <v>2023</v>
      </c>
      <c r="D5403" s="3" t="s">
        <v>74</v>
      </c>
      <c r="F5403" s="25">
        <v>76952.14</v>
      </c>
      <c r="G5403" s="4">
        <v>6</v>
      </c>
      <c r="H5403" s="5">
        <v>0.75439999999999996</v>
      </c>
      <c r="I5403" t="s">
        <v>18</v>
      </c>
      <c r="J5403" t="s">
        <v>19</v>
      </c>
      <c r="K5403" s="4">
        <v>12</v>
      </c>
      <c r="L5403" t="s">
        <v>186</v>
      </c>
    </row>
    <row r="5404" spans="1:12" x14ac:dyDescent="0.25">
      <c r="A5404" t="s">
        <v>214</v>
      </c>
      <c r="B5404">
        <v>2023</v>
      </c>
      <c r="D5404" s="3" t="s">
        <v>100</v>
      </c>
      <c r="F5404" s="25">
        <v>6798.75</v>
      </c>
      <c r="G5404" s="4">
        <v>2</v>
      </c>
      <c r="H5404" s="5">
        <v>1</v>
      </c>
      <c r="I5404" t="s">
        <v>10</v>
      </c>
      <c r="J5404" t="s">
        <v>32</v>
      </c>
      <c r="K5404" s="4">
        <v>2</v>
      </c>
      <c r="L5404" t="s">
        <v>189</v>
      </c>
    </row>
    <row r="5405" spans="1:12" x14ac:dyDescent="0.25">
      <c r="A5405" t="s">
        <v>214</v>
      </c>
      <c r="B5405">
        <v>2023</v>
      </c>
      <c r="D5405" s="3" t="s">
        <v>149</v>
      </c>
      <c r="F5405" s="25">
        <v>128836.31</v>
      </c>
      <c r="G5405" s="4">
        <v>3</v>
      </c>
      <c r="H5405" s="5">
        <v>0.85709999999999997</v>
      </c>
      <c r="I5405" t="s">
        <v>18</v>
      </c>
      <c r="J5405" t="s">
        <v>16</v>
      </c>
      <c r="K5405" s="4">
        <v>7</v>
      </c>
      <c r="L5405" t="s">
        <v>189</v>
      </c>
    </row>
    <row r="5406" spans="1:12" x14ac:dyDescent="0.25">
      <c r="A5406" t="s">
        <v>214</v>
      </c>
      <c r="B5406">
        <v>2023</v>
      </c>
      <c r="D5406" s="3" t="s">
        <v>109</v>
      </c>
      <c r="F5406" s="25">
        <v>17385.37</v>
      </c>
      <c r="G5406" s="4">
        <v>1</v>
      </c>
      <c r="H5406" s="5">
        <v>0.5</v>
      </c>
      <c r="I5406" t="s">
        <v>18</v>
      </c>
      <c r="J5406" t="s">
        <v>16</v>
      </c>
      <c r="K5406" s="4">
        <v>2</v>
      </c>
      <c r="L5406" t="s">
        <v>189</v>
      </c>
    </row>
    <row r="5407" spans="1:12" x14ac:dyDescent="0.25">
      <c r="A5407" t="s">
        <v>214</v>
      </c>
      <c r="B5407">
        <v>2023</v>
      </c>
      <c r="D5407" s="3" t="s">
        <v>17</v>
      </c>
      <c r="F5407" s="25">
        <v>18405.189999999999</v>
      </c>
      <c r="G5407" s="4">
        <v>1</v>
      </c>
      <c r="H5407" s="5">
        <v>1</v>
      </c>
      <c r="I5407" t="s">
        <v>18</v>
      </c>
      <c r="J5407" t="s">
        <v>19</v>
      </c>
      <c r="K5407" s="4">
        <v>1</v>
      </c>
      <c r="L5407" t="s">
        <v>189</v>
      </c>
    </row>
    <row r="5408" spans="1:12" x14ac:dyDescent="0.25">
      <c r="A5408" t="s">
        <v>214</v>
      </c>
      <c r="B5408">
        <v>2023</v>
      </c>
      <c r="D5408" s="3" t="s">
        <v>140</v>
      </c>
      <c r="F5408" s="25">
        <v>291870.34000000003</v>
      </c>
      <c r="G5408" s="4">
        <v>3</v>
      </c>
      <c r="H5408" s="5">
        <v>0.39679999999999999</v>
      </c>
      <c r="I5408" t="s">
        <v>10</v>
      </c>
      <c r="J5408" t="s">
        <v>34</v>
      </c>
      <c r="K5408" s="4">
        <v>14</v>
      </c>
      <c r="L5408" t="s">
        <v>189</v>
      </c>
    </row>
    <row r="5409" spans="1:12" x14ac:dyDescent="0.25">
      <c r="A5409" t="s">
        <v>214</v>
      </c>
      <c r="B5409">
        <v>2023</v>
      </c>
      <c r="D5409" s="3" t="s">
        <v>116</v>
      </c>
      <c r="F5409" s="25">
        <v>39117.089999999997</v>
      </c>
      <c r="G5409" s="4">
        <v>3</v>
      </c>
      <c r="H5409" s="5">
        <v>0.82220000000000004</v>
      </c>
      <c r="I5409" t="s">
        <v>18</v>
      </c>
      <c r="J5409" t="s">
        <v>16</v>
      </c>
      <c r="K5409" s="4">
        <v>5</v>
      </c>
      <c r="L5409" t="s">
        <v>189</v>
      </c>
    </row>
    <row r="5410" spans="1:12" x14ac:dyDescent="0.25">
      <c r="A5410" t="s">
        <v>214</v>
      </c>
      <c r="B5410">
        <v>2023</v>
      </c>
      <c r="D5410" s="3" t="s">
        <v>52</v>
      </c>
      <c r="F5410" s="25">
        <v>92025.94</v>
      </c>
      <c r="G5410" s="4">
        <v>1</v>
      </c>
      <c r="H5410" s="5">
        <v>0.2</v>
      </c>
      <c r="I5410" t="s">
        <v>18</v>
      </c>
      <c r="J5410" t="s">
        <v>36</v>
      </c>
      <c r="K5410" s="4">
        <v>5</v>
      </c>
      <c r="L5410" t="s">
        <v>186</v>
      </c>
    </row>
    <row r="5411" spans="1:12" x14ac:dyDescent="0.25">
      <c r="A5411" t="s">
        <v>214</v>
      </c>
      <c r="B5411">
        <v>2023</v>
      </c>
      <c r="D5411" s="3" t="s">
        <v>64</v>
      </c>
      <c r="F5411" s="25">
        <v>147115.24</v>
      </c>
      <c r="G5411" s="4">
        <v>4</v>
      </c>
      <c r="H5411" s="5">
        <v>0.57579999999999998</v>
      </c>
      <c r="I5411" t="s">
        <v>18</v>
      </c>
      <c r="J5411" t="s">
        <v>19</v>
      </c>
      <c r="K5411" s="4">
        <v>7</v>
      </c>
      <c r="L5411" t="s">
        <v>188</v>
      </c>
    </row>
    <row r="5412" spans="1:12" x14ac:dyDescent="0.25">
      <c r="A5412" t="s">
        <v>214</v>
      </c>
      <c r="B5412">
        <v>2023</v>
      </c>
      <c r="D5412" s="3" t="s">
        <v>152</v>
      </c>
      <c r="F5412" s="25">
        <v>50869.22</v>
      </c>
      <c r="G5412" s="4">
        <v>1</v>
      </c>
      <c r="H5412" s="5">
        <v>0.28000000000000003</v>
      </c>
      <c r="I5412" t="s">
        <v>10</v>
      </c>
      <c r="J5412" t="s">
        <v>13</v>
      </c>
      <c r="K5412" s="4">
        <v>3</v>
      </c>
      <c r="L5412" t="s">
        <v>189</v>
      </c>
    </row>
    <row r="5413" spans="1:12" x14ac:dyDescent="0.25">
      <c r="A5413" t="s">
        <v>214</v>
      </c>
      <c r="B5413">
        <v>2023</v>
      </c>
      <c r="D5413" s="3" t="s">
        <v>132</v>
      </c>
      <c r="F5413" s="25">
        <v>26078.06</v>
      </c>
      <c r="G5413" s="4">
        <v>0</v>
      </c>
      <c r="H5413" s="5">
        <v>0</v>
      </c>
      <c r="I5413" t="s">
        <v>18</v>
      </c>
      <c r="J5413" t="s">
        <v>16</v>
      </c>
      <c r="K5413" s="4">
        <v>4</v>
      </c>
      <c r="L5413" t="s">
        <v>189</v>
      </c>
    </row>
    <row r="5414" spans="1:12" x14ac:dyDescent="0.25">
      <c r="A5414" t="s">
        <v>214</v>
      </c>
      <c r="B5414">
        <v>2023</v>
      </c>
      <c r="D5414" s="3" t="s">
        <v>80</v>
      </c>
      <c r="F5414" s="25">
        <v>10489.5</v>
      </c>
      <c r="G5414" s="4">
        <v>1</v>
      </c>
      <c r="H5414" s="5">
        <v>0.33329999999999999</v>
      </c>
      <c r="I5414" t="s">
        <v>10</v>
      </c>
      <c r="J5414" t="s">
        <v>26</v>
      </c>
      <c r="K5414" s="4">
        <v>3</v>
      </c>
      <c r="L5414" t="s">
        <v>189</v>
      </c>
    </row>
    <row r="5415" spans="1:12" x14ac:dyDescent="0.25">
      <c r="A5415" t="s">
        <v>214</v>
      </c>
      <c r="B5415">
        <v>2023</v>
      </c>
      <c r="D5415" s="3" t="s">
        <v>62</v>
      </c>
      <c r="F5415" s="25">
        <v>32692.27</v>
      </c>
      <c r="G5415" s="4">
        <v>4</v>
      </c>
      <c r="H5415" s="5">
        <v>0.81820000000000004</v>
      </c>
      <c r="I5415" t="s">
        <v>18</v>
      </c>
      <c r="J5415" t="s">
        <v>16</v>
      </c>
      <c r="K5415" s="4">
        <v>5</v>
      </c>
      <c r="L5415" t="s">
        <v>186</v>
      </c>
    </row>
    <row r="5416" spans="1:12" x14ac:dyDescent="0.25">
      <c r="A5416" t="s">
        <v>214</v>
      </c>
      <c r="B5416">
        <v>2023</v>
      </c>
      <c r="D5416" s="3" t="s">
        <v>33</v>
      </c>
      <c r="F5416" s="25">
        <v>41181</v>
      </c>
      <c r="G5416" s="4">
        <v>0</v>
      </c>
      <c r="H5416" s="5">
        <v>0</v>
      </c>
      <c r="I5416" t="s">
        <v>18</v>
      </c>
      <c r="J5416" t="s">
        <v>34</v>
      </c>
      <c r="K5416" s="4">
        <v>2</v>
      </c>
      <c r="L5416" t="s">
        <v>186</v>
      </c>
    </row>
    <row r="5417" spans="1:12" x14ac:dyDescent="0.25">
      <c r="A5417" t="s">
        <v>214</v>
      </c>
      <c r="B5417">
        <v>2023</v>
      </c>
      <c r="D5417" s="3" t="s">
        <v>88</v>
      </c>
      <c r="F5417" s="25">
        <v>8508.15</v>
      </c>
      <c r="G5417" s="4">
        <v>0</v>
      </c>
      <c r="H5417" s="5">
        <v>0</v>
      </c>
      <c r="I5417" t="s">
        <v>10</v>
      </c>
      <c r="J5417" t="s">
        <v>11</v>
      </c>
      <c r="K5417" s="4">
        <v>1</v>
      </c>
      <c r="L5417" t="s">
        <v>189</v>
      </c>
    </row>
    <row r="5418" spans="1:12" x14ac:dyDescent="0.25">
      <c r="A5418" t="s">
        <v>214</v>
      </c>
      <c r="B5418">
        <v>2023</v>
      </c>
      <c r="D5418" s="3" t="s">
        <v>25</v>
      </c>
      <c r="F5418" s="25">
        <v>21600.6</v>
      </c>
      <c r="G5418" s="4">
        <v>0</v>
      </c>
      <c r="H5418" s="5">
        <v>0</v>
      </c>
      <c r="I5418" t="s">
        <v>10</v>
      </c>
      <c r="J5418" t="s">
        <v>26</v>
      </c>
      <c r="K5418" s="4">
        <v>4</v>
      </c>
      <c r="L5418" t="s">
        <v>186</v>
      </c>
    </row>
    <row r="5419" spans="1:12" x14ac:dyDescent="0.25">
      <c r="A5419" t="s">
        <v>214</v>
      </c>
      <c r="B5419">
        <v>2023</v>
      </c>
      <c r="C5419" t="s">
        <v>118</v>
      </c>
      <c r="D5419" s="9" t="s">
        <v>55</v>
      </c>
      <c r="E5419" s="10">
        <v>18</v>
      </c>
      <c r="I5419" t="s">
        <v>10</v>
      </c>
      <c r="J5419" t="s">
        <v>34</v>
      </c>
      <c r="L5419" t="s">
        <v>187</v>
      </c>
    </row>
    <row r="5420" spans="1:12" x14ac:dyDescent="0.25">
      <c r="A5420" t="s">
        <v>214</v>
      </c>
      <c r="B5420">
        <v>2023</v>
      </c>
      <c r="C5420" t="s">
        <v>118</v>
      </c>
      <c r="D5420" s="9" t="s">
        <v>137</v>
      </c>
      <c r="E5420" s="10">
        <v>11</v>
      </c>
      <c r="I5420" t="s">
        <v>10</v>
      </c>
      <c r="J5420" t="s">
        <v>45</v>
      </c>
      <c r="L5420" t="s">
        <v>188</v>
      </c>
    </row>
    <row r="5421" spans="1:12" x14ac:dyDescent="0.25">
      <c r="A5421" t="s">
        <v>214</v>
      </c>
      <c r="B5421">
        <v>2023</v>
      </c>
      <c r="C5421" t="s">
        <v>118</v>
      </c>
      <c r="D5421" s="9" t="s">
        <v>64</v>
      </c>
      <c r="E5421" s="10">
        <v>5</v>
      </c>
      <c r="I5421" t="s">
        <v>18</v>
      </c>
      <c r="J5421" t="s">
        <v>19</v>
      </c>
      <c r="L5421" t="s">
        <v>188</v>
      </c>
    </row>
    <row r="5422" spans="1:12" x14ac:dyDescent="0.25">
      <c r="A5422" t="s">
        <v>214</v>
      </c>
      <c r="B5422">
        <v>2023</v>
      </c>
      <c r="C5422" t="s">
        <v>118</v>
      </c>
      <c r="D5422" s="9" t="s">
        <v>131</v>
      </c>
      <c r="E5422" s="10">
        <v>1</v>
      </c>
      <c r="I5422" t="s">
        <v>10</v>
      </c>
      <c r="J5422" t="s">
        <v>45</v>
      </c>
      <c r="L5422" t="s">
        <v>186</v>
      </c>
    </row>
    <row r="5423" spans="1:12" x14ac:dyDescent="0.25">
      <c r="A5423" t="s">
        <v>214</v>
      </c>
      <c r="B5423">
        <v>2023</v>
      </c>
      <c r="C5423" t="s">
        <v>118</v>
      </c>
      <c r="D5423" s="9" t="s">
        <v>146</v>
      </c>
      <c r="E5423" s="10">
        <v>2</v>
      </c>
      <c r="I5423" t="s">
        <v>10</v>
      </c>
      <c r="J5423" t="s">
        <v>45</v>
      </c>
      <c r="L5423" t="s">
        <v>186</v>
      </c>
    </row>
    <row r="5424" spans="1:12" x14ac:dyDescent="0.25">
      <c r="A5424" t="s">
        <v>214</v>
      </c>
      <c r="B5424">
        <v>2023</v>
      </c>
      <c r="C5424" t="s">
        <v>118</v>
      </c>
      <c r="D5424" s="9" t="s">
        <v>147</v>
      </c>
      <c r="E5424" s="10">
        <v>9</v>
      </c>
      <c r="I5424" t="s">
        <v>18</v>
      </c>
      <c r="J5424" t="s">
        <v>19</v>
      </c>
      <c r="L5424" t="s">
        <v>188</v>
      </c>
    </row>
    <row r="5425" spans="1:12" x14ac:dyDescent="0.25">
      <c r="A5425" t="s">
        <v>214</v>
      </c>
      <c r="B5425">
        <v>2023</v>
      </c>
      <c r="C5425" t="s">
        <v>118</v>
      </c>
      <c r="D5425" s="9" t="s">
        <v>138</v>
      </c>
      <c r="E5425" s="10">
        <v>1</v>
      </c>
      <c r="I5425" t="s">
        <v>10</v>
      </c>
      <c r="J5425" t="s">
        <v>34</v>
      </c>
      <c r="L5425" t="s">
        <v>186</v>
      </c>
    </row>
    <row r="5426" spans="1:12" x14ac:dyDescent="0.25">
      <c r="A5426" t="s">
        <v>214</v>
      </c>
      <c r="B5426">
        <v>2023</v>
      </c>
      <c r="C5426" t="s">
        <v>118</v>
      </c>
      <c r="D5426" s="9" t="s">
        <v>14</v>
      </c>
      <c r="E5426" s="10">
        <v>53</v>
      </c>
      <c r="I5426" t="s">
        <v>15</v>
      </c>
      <c r="J5426" t="s">
        <v>16</v>
      </c>
      <c r="L5426" t="s">
        <v>187</v>
      </c>
    </row>
    <row r="5427" spans="1:12" x14ac:dyDescent="0.25">
      <c r="A5427" t="s">
        <v>214</v>
      </c>
      <c r="B5427">
        <v>2023</v>
      </c>
      <c r="C5427" t="s">
        <v>118</v>
      </c>
      <c r="D5427" s="9" t="s">
        <v>80</v>
      </c>
      <c r="E5427" s="10">
        <v>3</v>
      </c>
      <c r="I5427" t="s">
        <v>10</v>
      </c>
      <c r="J5427" t="s">
        <v>26</v>
      </c>
      <c r="L5427" t="s">
        <v>189</v>
      </c>
    </row>
    <row r="5428" spans="1:12" x14ac:dyDescent="0.25">
      <c r="A5428" t="s">
        <v>214</v>
      </c>
      <c r="B5428">
        <v>2023</v>
      </c>
      <c r="C5428" t="s">
        <v>118</v>
      </c>
      <c r="D5428" s="9" t="s">
        <v>56</v>
      </c>
      <c r="E5428" s="10">
        <v>3</v>
      </c>
      <c r="I5428" t="s">
        <v>10</v>
      </c>
      <c r="J5428" t="s">
        <v>11</v>
      </c>
      <c r="L5428" t="s">
        <v>189</v>
      </c>
    </row>
    <row r="5429" spans="1:12" x14ac:dyDescent="0.25">
      <c r="A5429" t="s">
        <v>214</v>
      </c>
      <c r="B5429">
        <v>2023</v>
      </c>
      <c r="C5429" t="s">
        <v>118</v>
      </c>
      <c r="D5429" s="9" t="s">
        <v>58</v>
      </c>
      <c r="E5429" s="10">
        <v>1</v>
      </c>
      <c r="I5429" t="s">
        <v>18</v>
      </c>
      <c r="J5429" t="s">
        <v>38</v>
      </c>
      <c r="L5429" t="s">
        <v>189</v>
      </c>
    </row>
    <row r="5430" spans="1:12" x14ac:dyDescent="0.25">
      <c r="A5430" t="s">
        <v>214</v>
      </c>
      <c r="B5430">
        <v>2023</v>
      </c>
      <c r="C5430" t="s">
        <v>118</v>
      </c>
      <c r="D5430" s="9" t="s">
        <v>40</v>
      </c>
      <c r="E5430" s="10">
        <v>2</v>
      </c>
      <c r="I5430" t="s">
        <v>18</v>
      </c>
      <c r="J5430" t="s">
        <v>16</v>
      </c>
      <c r="L5430" t="s">
        <v>186</v>
      </c>
    </row>
    <row r="5431" spans="1:12" x14ac:dyDescent="0.25">
      <c r="A5431" t="s">
        <v>214</v>
      </c>
      <c r="B5431">
        <v>2023</v>
      </c>
      <c r="C5431" t="s">
        <v>118</v>
      </c>
      <c r="D5431" s="9" t="s">
        <v>41</v>
      </c>
      <c r="E5431" s="10">
        <v>10</v>
      </c>
      <c r="I5431" t="s">
        <v>15</v>
      </c>
      <c r="J5431" t="s">
        <v>42</v>
      </c>
      <c r="L5431" t="s">
        <v>187</v>
      </c>
    </row>
    <row r="5432" spans="1:12" x14ac:dyDescent="0.25">
      <c r="A5432" t="s">
        <v>214</v>
      </c>
      <c r="B5432">
        <v>2023</v>
      </c>
      <c r="C5432" t="s">
        <v>118</v>
      </c>
      <c r="D5432" s="9" t="s">
        <v>53</v>
      </c>
      <c r="E5432" s="10">
        <v>2</v>
      </c>
      <c r="I5432" t="s">
        <v>18</v>
      </c>
      <c r="J5432" t="s">
        <v>16</v>
      </c>
      <c r="L5432" t="s">
        <v>186</v>
      </c>
    </row>
    <row r="5433" spans="1:12" x14ac:dyDescent="0.25">
      <c r="A5433" t="s">
        <v>214</v>
      </c>
      <c r="B5433">
        <v>2023</v>
      </c>
      <c r="C5433" t="s">
        <v>118</v>
      </c>
      <c r="D5433" s="9" t="s">
        <v>62</v>
      </c>
      <c r="E5433" s="10">
        <v>5</v>
      </c>
      <c r="I5433" t="s">
        <v>18</v>
      </c>
      <c r="J5433" t="s">
        <v>16</v>
      </c>
      <c r="L5433" t="s">
        <v>186</v>
      </c>
    </row>
    <row r="5434" spans="1:12" x14ac:dyDescent="0.25">
      <c r="A5434" t="s">
        <v>214</v>
      </c>
      <c r="B5434">
        <v>2023</v>
      </c>
      <c r="C5434" t="s">
        <v>118</v>
      </c>
      <c r="D5434" s="9" t="s">
        <v>60</v>
      </c>
      <c r="E5434" s="10">
        <v>3</v>
      </c>
      <c r="I5434" t="s">
        <v>10</v>
      </c>
      <c r="J5434" t="s">
        <v>42</v>
      </c>
      <c r="L5434" t="s">
        <v>188</v>
      </c>
    </row>
    <row r="5435" spans="1:12" x14ac:dyDescent="0.25">
      <c r="A5435" t="s">
        <v>214</v>
      </c>
      <c r="B5435">
        <v>2023</v>
      </c>
      <c r="C5435" t="s">
        <v>118</v>
      </c>
      <c r="D5435" s="9" t="s">
        <v>22</v>
      </c>
      <c r="E5435" s="10">
        <v>2</v>
      </c>
      <c r="I5435" t="s">
        <v>15</v>
      </c>
      <c r="J5435" t="s">
        <v>16</v>
      </c>
      <c r="L5435" t="s">
        <v>187</v>
      </c>
    </row>
    <row r="5436" spans="1:12" x14ac:dyDescent="0.25">
      <c r="A5436" t="s">
        <v>214</v>
      </c>
      <c r="B5436">
        <v>2023</v>
      </c>
      <c r="C5436" t="s">
        <v>118</v>
      </c>
      <c r="D5436" s="9" t="s">
        <v>73</v>
      </c>
      <c r="E5436" s="10">
        <v>1</v>
      </c>
      <c r="I5436" t="s">
        <v>18</v>
      </c>
      <c r="J5436" t="s">
        <v>19</v>
      </c>
      <c r="L5436" t="s">
        <v>186</v>
      </c>
    </row>
    <row r="5437" spans="1:12" x14ac:dyDescent="0.25">
      <c r="A5437" t="s">
        <v>214</v>
      </c>
      <c r="B5437">
        <v>2023</v>
      </c>
      <c r="C5437" t="s">
        <v>118</v>
      </c>
      <c r="D5437" s="9" t="s">
        <v>48</v>
      </c>
      <c r="E5437" s="10">
        <v>1</v>
      </c>
      <c r="I5437" t="s">
        <v>18</v>
      </c>
      <c r="J5437" t="s">
        <v>19</v>
      </c>
      <c r="L5437" t="s">
        <v>188</v>
      </c>
    </row>
    <row r="5438" spans="1:12" x14ac:dyDescent="0.25">
      <c r="A5438" t="s">
        <v>214</v>
      </c>
      <c r="B5438">
        <v>2023</v>
      </c>
      <c r="C5438" t="s">
        <v>118</v>
      </c>
      <c r="D5438" s="9" t="s">
        <v>148</v>
      </c>
      <c r="E5438" s="10">
        <v>1</v>
      </c>
      <c r="I5438" t="s">
        <v>18</v>
      </c>
      <c r="J5438" t="s">
        <v>38</v>
      </c>
      <c r="L5438" t="s">
        <v>186</v>
      </c>
    </row>
    <row r="5439" spans="1:12" x14ac:dyDescent="0.25">
      <c r="A5439" t="s">
        <v>214</v>
      </c>
      <c r="B5439">
        <v>2023</v>
      </c>
      <c r="C5439" t="s">
        <v>118</v>
      </c>
      <c r="D5439" s="9" t="s">
        <v>74</v>
      </c>
      <c r="E5439" s="10">
        <v>5</v>
      </c>
      <c r="I5439" t="s">
        <v>18</v>
      </c>
      <c r="J5439" t="s">
        <v>19</v>
      </c>
      <c r="L5439" t="s">
        <v>186</v>
      </c>
    </row>
    <row r="5440" spans="1:12" x14ac:dyDescent="0.25">
      <c r="A5440" t="s">
        <v>214</v>
      </c>
      <c r="B5440">
        <v>2023</v>
      </c>
      <c r="C5440" t="s">
        <v>118</v>
      </c>
      <c r="D5440" s="9" t="s">
        <v>63</v>
      </c>
      <c r="E5440" s="10">
        <v>1</v>
      </c>
      <c r="I5440" t="s">
        <v>18</v>
      </c>
      <c r="J5440" t="s">
        <v>19</v>
      </c>
      <c r="L5440" t="s">
        <v>186</v>
      </c>
    </row>
    <row r="5441" spans="1:12" x14ac:dyDescent="0.25">
      <c r="A5441" t="s">
        <v>214</v>
      </c>
      <c r="B5441">
        <v>2023</v>
      </c>
      <c r="C5441" t="s">
        <v>118</v>
      </c>
      <c r="D5441" s="9" t="s">
        <v>39</v>
      </c>
      <c r="E5441" s="10">
        <v>1</v>
      </c>
      <c r="I5441" t="s">
        <v>10</v>
      </c>
      <c r="J5441" t="s">
        <v>21</v>
      </c>
      <c r="L5441" t="s">
        <v>188</v>
      </c>
    </row>
    <row r="5442" spans="1:12" x14ac:dyDescent="0.25">
      <c r="A5442" t="s">
        <v>214</v>
      </c>
      <c r="B5442">
        <v>2023</v>
      </c>
      <c r="C5442" t="s">
        <v>118</v>
      </c>
      <c r="D5442" s="9" t="s">
        <v>29</v>
      </c>
      <c r="E5442" s="10">
        <v>1</v>
      </c>
      <c r="I5442" t="s">
        <v>10</v>
      </c>
      <c r="J5442" t="s">
        <v>21</v>
      </c>
      <c r="L5442" t="s">
        <v>188</v>
      </c>
    </row>
    <row r="5443" spans="1:12" x14ac:dyDescent="0.25">
      <c r="A5443" t="s">
        <v>214</v>
      </c>
      <c r="B5443">
        <v>2023</v>
      </c>
      <c r="C5443" t="s">
        <v>118</v>
      </c>
      <c r="D5443" s="9" t="s">
        <v>135</v>
      </c>
      <c r="E5443" s="10">
        <v>1</v>
      </c>
      <c r="I5443" t="s">
        <v>18</v>
      </c>
      <c r="J5443" t="s">
        <v>19</v>
      </c>
      <c r="L5443" t="s">
        <v>189</v>
      </c>
    </row>
    <row r="5444" spans="1:12" x14ac:dyDescent="0.25">
      <c r="A5444" t="s">
        <v>214</v>
      </c>
      <c r="B5444">
        <v>2023</v>
      </c>
      <c r="C5444" t="s">
        <v>118</v>
      </c>
      <c r="D5444" s="9" t="s">
        <v>47</v>
      </c>
      <c r="E5444" s="10">
        <v>2</v>
      </c>
      <c r="I5444" t="s">
        <v>18</v>
      </c>
      <c r="J5444" t="s">
        <v>34</v>
      </c>
      <c r="L5444" t="s">
        <v>186</v>
      </c>
    </row>
    <row r="5445" spans="1:12" x14ac:dyDescent="0.25">
      <c r="A5445" t="s">
        <v>214</v>
      </c>
      <c r="B5445">
        <v>2023</v>
      </c>
      <c r="C5445" t="s">
        <v>118</v>
      </c>
      <c r="D5445" s="9" t="s">
        <v>130</v>
      </c>
      <c r="E5445" s="10">
        <v>2</v>
      </c>
      <c r="I5445" t="s">
        <v>10</v>
      </c>
      <c r="J5445" t="s">
        <v>11</v>
      </c>
      <c r="L5445" t="s">
        <v>186</v>
      </c>
    </row>
    <row r="5446" spans="1:12" x14ac:dyDescent="0.25">
      <c r="A5446" t="s">
        <v>214</v>
      </c>
      <c r="B5446">
        <v>2023</v>
      </c>
      <c r="C5446" t="s">
        <v>118</v>
      </c>
      <c r="D5446" s="9" t="s">
        <v>143</v>
      </c>
      <c r="E5446" s="10">
        <v>1</v>
      </c>
      <c r="I5446" t="s">
        <v>10</v>
      </c>
      <c r="J5446" t="s">
        <v>45</v>
      </c>
      <c r="L5446" t="s">
        <v>186</v>
      </c>
    </row>
    <row r="5447" spans="1:12" x14ac:dyDescent="0.25">
      <c r="A5447" t="s">
        <v>214</v>
      </c>
      <c r="B5447">
        <v>2023</v>
      </c>
      <c r="C5447" t="s">
        <v>118</v>
      </c>
      <c r="D5447" s="9" t="s">
        <v>140</v>
      </c>
      <c r="E5447" s="10">
        <v>6</v>
      </c>
      <c r="I5447" t="s">
        <v>10</v>
      </c>
      <c r="J5447" t="s">
        <v>34</v>
      </c>
      <c r="L5447" t="s">
        <v>189</v>
      </c>
    </row>
    <row r="5448" spans="1:12" x14ac:dyDescent="0.25">
      <c r="A5448" t="s">
        <v>214</v>
      </c>
      <c r="B5448">
        <v>2023</v>
      </c>
      <c r="C5448" t="s">
        <v>118</v>
      </c>
      <c r="D5448" s="9" t="s">
        <v>144</v>
      </c>
      <c r="E5448" s="10">
        <v>3</v>
      </c>
      <c r="I5448" t="s">
        <v>10</v>
      </c>
      <c r="J5448" t="s">
        <v>13</v>
      </c>
      <c r="L5448" t="s">
        <v>189</v>
      </c>
    </row>
    <row r="5449" spans="1:12" x14ac:dyDescent="0.25">
      <c r="A5449" t="s">
        <v>214</v>
      </c>
      <c r="B5449">
        <v>2023</v>
      </c>
      <c r="C5449" t="s">
        <v>118</v>
      </c>
      <c r="D5449" s="9" t="s">
        <v>59</v>
      </c>
      <c r="E5449" s="10">
        <v>3</v>
      </c>
      <c r="I5449" t="s">
        <v>18</v>
      </c>
      <c r="J5449" t="s">
        <v>38</v>
      </c>
      <c r="L5449" t="s">
        <v>186</v>
      </c>
    </row>
    <row r="5450" spans="1:12" x14ac:dyDescent="0.25">
      <c r="A5450" t="s">
        <v>214</v>
      </c>
      <c r="B5450">
        <v>2023</v>
      </c>
      <c r="C5450" t="s">
        <v>118</v>
      </c>
      <c r="D5450" s="9" t="s">
        <v>24</v>
      </c>
      <c r="E5450" s="10">
        <v>2</v>
      </c>
      <c r="I5450" t="s">
        <v>15</v>
      </c>
      <c r="J5450" t="s">
        <v>16</v>
      </c>
      <c r="L5450" t="s">
        <v>186</v>
      </c>
    </row>
    <row r="5451" spans="1:12" x14ac:dyDescent="0.25">
      <c r="A5451" t="s">
        <v>214</v>
      </c>
      <c r="B5451">
        <v>2023</v>
      </c>
      <c r="C5451" t="s">
        <v>118</v>
      </c>
      <c r="D5451" s="9" t="s">
        <v>30</v>
      </c>
      <c r="E5451" s="10">
        <v>2</v>
      </c>
      <c r="I5451" t="s">
        <v>10</v>
      </c>
      <c r="J5451" t="s">
        <v>13</v>
      </c>
      <c r="L5451" t="s">
        <v>186</v>
      </c>
    </row>
    <row r="5452" spans="1:12" x14ac:dyDescent="0.25">
      <c r="A5452" t="s">
        <v>214</v>
      </c>
      <c r="B5452">
        <v>2023</v>
      </c>
      <c r="C5452" t="s">
        <v>118</v>
      </c>
      <c r="D5452" s="9" t="s">
        <v>67</v>
      </c>
      <c r="E5452" s="10">
        <v>2</v>
      </c>
      <c r="I5452" t="s">
        <v>10</v>
      </c>
      <c r="J5452" t="s">
        <v>68</v>
      </c>
      <c r="L5452" t="s">
        <v>186</v>
      </c>
    </row>
    <row r="5453" spans="1:12" x14ac:dyDescent="0.25">
      <c r="A5453" t="s">
        <v>214</v>
      </c>
      <c r="B5453">
        <v>2023</v>
      </c>
      <c r="C5453" t="s">
        <v>118</v>
      </c>
      <c r="D5453" s="9" t="s">
        <v>134</v>
      </c>
      <c r="E5453" s="10">
        <v>4</v>
      </c>
      <c r="I5453" t="s">
        <v>18</v>
      </c>
      <c r="J5453" t="s">
        <v>19</v>
      </c>
      <c r="L5453" t="s">
        <v>186</v>
      </c>
    </row>
    <row r="5454" spans="1:12" x14ac:dyDescent="0.25">
      <c r="A5454" t="s">
        <v>214</v>
      </c>
      <c r="B5454">
        <v>2023</v>
      </c>
      <c r="C5454" t="s">
        <v>118</v>
      </c>
      <c r="D5454" s="9" t="s">
        <v>145</v>
      </c>
      <c r="E5454" s="10">
        <v>3</v>
      </c>
      <c r="I5454" t="s">
        <v>18</v>
      </c>
      <c r="J5454" t="s">
        <v>19</v>
      </c>
      <c r="L5454" t="s">
        <v>188</v>
      </c>
    </row>
    <row r="5455" spans="1:12" x14ac:dyDescent="0.25">
      <c r="A5455" t="s">
        <v>214</v>
      </c>
      <c r="B5455">
        <v>2023</v>
      </c>
      <c r="C5455" t="s">
        <v>118</v>
      </c>
      <c r="D5455" s="9" t="s">
        <v>81</v>
      </c>
      <c r="E5455" s="10">
        <v>1</v>
      </c>
      <c r="I5455" t="s">
        <v>10</v>
      </c>
      <c r="J5455" t="s">
        <v>68</v>
      </c>
      <c r="L5455" t="s">
        <v>186</v>
      </c>
    </row>
    <row r="5456" spans="1:12" x14ac:dyDescent="0.25">
      <c r="A5456" t="s">
        <v>214</v>
      </c>
      <c r="B5456">
        <v>2023</v>
      </c>
      <c r="C5456" t="s">
        <v>118</v>
      </c>
      <c r="D5456" s="9" t="s">
        <v>33</v>
      </c>
      <c r="E5456" s="10">
        <v>2</v>
      </c>
      <c r="I5456" t="s">
        <v>18</v>
      </c>
      <c r="J5456" t="s">
        <v>34</v>
      </c>
      <c r="L5456" t="s">
        <v>186</v>
      </c>
    </row>
    <row r="5457" spans="1:12" x14ac:dyDescent="0.25">
      <c r="A5457" t="s">
        <v>214</v>
      </c>
      <c r="B5457">
        <v>2023</v>
      </c>
      <c r="C5457" t="s">
        <v>118</v>
      </c>
      <c r="D5457" s="9" t="s">
        <v>150</v>
      </c>
      <c r="E5457" s="10">
        <v>1</v>
      </c>
      <c r="I5457" t="s">
        <v>10</v>
      </c>
      <c r="J5457" t="s">
        <v>21</v>
      </c>
      <c r="L5457" t="s">
        <v>189</v>
      </c>
    </row>
    <row r="5458" spans="1:12" x14ac:dyDescent="0.25">
      <c r="A5458" t="s">
        <v>214</v>
      </c>
      <c r="B5458">
        <v>2023</v>
      </c>
      <c r="C5458" t="s">
        <v>118</v>
      </c>
      <c r="D5458" s="9" t="s">
        <v>151</v>
      </c>
      <c r="E5458" s="10">
        <v>1</v>
      </c>
      <c r="I5458" t="s">
        <v>10</v>
      </c>
      <c r="J5458" t="s">
        <v>13</v>
      </c>
      <c r="L5458" t="s">
        <v>189</v>
      </c>
    </row>
    <row r="5459" spans="1:12" x14ac:dyDescent="0.25">
      <c r="A5459" t="s">
        <v>214</v>
      </c>
      <c r="B5459">
        <v>2023</v>
      </c>
      <c r="C5459" t="s">
        <v>118</v>
      </c>
      <c r="D5459" s="9" t="s">
        <v>75</v>
      </c>
      <c r="E5459" s="10">
        <v>1</v>
      </c>
      <c r="I5459" t="s">
        <v>18</v>
      </c>
      <c r="J5459" t="s">
        <v>19</v>
      </c>
      <c r="L5459" t="s">
        <v>189</v>
      </c>
    </row>
    <row r="5460" spans="1:12" x14ac:dyDescent="0.25">
      <c r="A5460" t="s">
        <v>214</v>
      </c>
      <c r="B5460">
        <v>2023</v>
      </c>
      <c r="C5460" t="s">
        <v>118</v>
      </c>
      <c r="D5460" s="9" t="s">
        <v>149</v>
      </c>
      <c r="E5460" s="10">
        <v>2</v>
      </c>
      <c r="I5460" t="s">
        <v>18</v>
      </c>
      <c r="J5460" t="s">
        <v>16</v>
      </c>
      <c r="L5460" t="s">
        <v>189</v>
      </c>
    </row>
    <row r="5461" spans="1:12" x14ac:dyDescent="0.25">
      <c r="A5461" t="s">
        <v>214</v>
      </c>
      <c r="B5461">
        <v>2023</v>
      </c>
      <c r="C5461" t="s">
        <v>118</v>
      </c>
      <c r="D5461" s="9" t="s">
        <v>87</v>
      </c>
      <c r="E5461" s="10">
        <v>4</v>
      </c>
      <c r="I5461" t="s">
        <v>18</v>
      </c>
      <c r="J5461" t="s">
        <v>19</v>
      </c>
      <c r="L5461" t="s">
        <v>188</v>
      </c>
    </row>
    <row r="5462" spans="1:12" x14ac:dyDescent="0.25">
      <c r="A5462" t="s">
        <v>214</v>
      </c>
      <c r="B5462">
        <v>2023</v>
      </c>
      <c r="C5462" t="s">
        <v>118</v>
      </c>
      <c r="D5462" s="9" t="s">
        <v>51</v>
      </c>
      <c r="E5462" s="10">
        <v>1</v>
      </c>
      <c r="I5462" t="s">
        <v>15</v>
      </c>
      <c r="J5462" t="s">
        <v>42</v>
      </c>
      <c r="L5462" t="s">
        <v>186</v>
      </c>
    </row>
    <row r="5463" spans="1:12" x14ac:dyDescent="0.25">
      <c r="A5463" t="s">
        <v>214</v>
      </c>
      <c r="B5463">
        <v>2023</v>
      </c>
      <c r="C5463" t="s">
        <v>118</v>
      </c>
      <c r="D5463" s="9" t="s">
        <v>139</v>
      </c>
      <c r="E5463" s="10">
        <v>2</v>
      </c>
      <c r="I5463" t="s">
        <v>15</v>
      </c>
      <c r="J5463" t="s">
        <v>13</v>
      </c>
      <c r="L5463" t="s">
        <v>189</v>
      </c>
    </row>
    <row r="5464" spans="1:12" x14ac:dyDescent="0.25">
      <c r="A5464" t="s">
        <v>214</v>
      </c>
      <c r="B5464">
        <v>2023</v>
      </c>
      <c r="C5464" t="s">
        <v>118</v>
      </c>
      <c r="D5464" s="9" t="s">
        <v>27</v>
      </c>
      <c r="E5464" s="10">
        <v>11</v>
      </c>
      <c r="I5464" t="s">
        <v>18</v>
      </c>
      <c r="J5464" t="s">
        <v>28</v>
      </c>
      <c r="L5464" t="s">
        <v>188</v>
      </c>
    </row>
    <row r="5465" spans="1:12" x14ac:dyDescent="0.25">
      <c r="A5465" t="s">
        <v>214</v>
      </c>
      <c r="B5465">
        <v>2023</v>
      </c>
      <c r="C5465" t="s">
        <v>118</v>
      </c>
      <c r="D5465" s="9" t="s">
        <v>46</v>
      </c>
      <c r="E5465" s="10">
        <v>5</v>
      </c>
      <c r="I5465" t="s">
        <v>10</v>
      </c>
      <c r="J5465" t="s">
        <v>45</v>
      </c>
      <c r="L5465" t="s">
        <v>188</v>
      </c>
    </row>
    <row r="5466" spans="1:12" x14ac:dyDescent="0.25">
      <c r="A5466" t="s">
        <v>214</v>
      </c>
      <c r="B5466">
        <v>2023</v>
      </c>
      <c r="C5466" t="s">
        <v>118</v>
      </c>
      <c r="D5466" s="9" t="s">
        <v>152</v>
      </c>
      <c r="E5466" s="10">
        <v>1</v>
      </c>
      <c r="I5466" t="s">
        <v>10</v>
      </c>
      <c r="J5466" t="s">
        <v>13</v>
      </c>
      <c r="L5466" t="s">
        <v>189</v>
      </c>
    </row>
    <row r="5467" spans="1:12" x14ac:dyDescent="0.25">
      <c r="A5467" t="s">
        <v>214</v>
      </c>
      <c r="B5467">
        <v>2023</v>
      </c>
      <c r="C5467" t="s">
        <v>118</v>
      </c>
      <c r="D5467" s="9" t="s">
        <v>84</v>
      </c>
      <c r="E5467" s="10">
        <v>3</v>
      </c>
      <c r="I5467" t="s">
        <v>18</v>
      </c>
      <c r="J5467" t="s">
        <v>19</v>
      </c>
      <c r="L5467" t="s">
        <v>189</v>
      </c>
    </row>
    <row r="5468" spans="1:12" x14ac:dyDescent="0.25">
      <c r="A5468" t="s">
        <v>214</v>
      </c>
      <c r="B5468">
        <v>2023</v>
      </c>
      <c r="C5468" t="s">
        <v>118</v>
      </c>
      <c r="D5468" s="9" t="s">
        <v>61</v>
      </c>
      <c r="E5468" s="10">
        <v>1</v>
      </c>
      <c r="I5468" t="s">
        <v>18</v>
      </c>
      <c r="J5468" t="s">
        <v>38</v>
      </c>
      <c r="L5468" t="s">
        <v>186</v>
      </c>
    </row>
    <row r="5469" spans="1:12" x14ac:dyDescent="0.25">
      <c r="A5469" t="s">
        <v>214</v>
      </c>
      <c r="B5469">
        <v>2023</v>
      </c>
      <c r="C5469" t="s">
        <v>118</v>
      </c>
      <c r="D5469" s="9" t="s">
        <v>88</v>
      </c>
      <c r="E5469" s="10">
        <v>1</v>
      </c>
      <c r="I5469" t="s">
        <v>10</v>
      </c>
      <c r="J5469" t="s">
        <v>11</v>
      </c>
      <c r="L5469" t="s">
        <v>189</v>
      </c>
    </row>
    <row r="5470" spans="1:12" x14ac:dyDescent="0.25">
      <c r="A5470" t="s">
        <v>214</v>
      </c>
      <c r="B5470">
        <v>2023</v>
      </c>
      <c r="C5470" t="s">
        <v>118</v>
      </c>
      <c r="D5470" s="9" t="s">
        <v>37</v>
      </c>
      <c r="E5470" s="10">
        <v>2</v>
      </c>
      <c r="I5470" t="s">
        <v>10</v>
      </c>
      <c r="J5470" t="s">
        <v>38</v>
      </c>
      <c r="L5470" t="s">
        <v>187</v>
      </c>
    </row>
    <row r="5471" spans="1:12" x14ac:dyDescent="0.25">
      <c r="A5471" t="s">
        <v>214</v>
      </c>
      <c r="B5471">
        <v>2023</v>
      </c>
      <c r="C5471" t="s">
        <v>118</v>
      </c>
      <c r="D5471" s="9" t="s">
        <v>44</v>
      </c>
      <c r="E5471" s="10">
        <v>9</v>
      </c>
      <c r="I5471" t="s">
        <v>10</v>
      </c>
      <c r="J5471" t="s">
        <v>45</v>
      </c>
      <c r="L5471" t="s">
        <v>187</v>
      </c>
    </row>
    <row r="5472" spans="1:12" x14ac:dyDescent="0.25">
      <c r="A5472" t="s">
        <v>214</v>
      </c>
      <c r="B5472">
        <v>2023</v>
      </c>
      <c r="C5472" t="s">
        <v>118</v>
      </c>
      <c r="D5472" s="9" t="s">
        <v>116</v>
      </c>
      <c r="E5472" s="10">
        <v>1</v>
      </c>
      <c r="I5472" t="s">
        <v>18</v>
      </c>
      <c r="J5472" t="s">
        <v>16</v>
      </c>
      <c r="L5472" t="s">
        <v>189</v>
      </c>
    </row>
    <row r="5473" spans="1:12" x14ac:dyDescent="0.25">
      <c r="A5473" t="s">
        <v>214</v>
      </c>
      <c r="B5473">
        <v>2023</v>
      </c>
      <c r="C5473" t="s">
        <v>118</v>
      </c>
      <c r="D5473" s="9" t="s">
        <v>50</v>
      </c>
      <c r="E5473" s="10">
        <v>3</v>
      </c>
      <c r="I5473" t="s">
        <v>15</v>
      </c>
      <c r="J5473" t="s">
        <v>42</v>
      </c>
      <c r="L5473" t="s">
        <v>188</v>
      </c>
    </row>
    <row r="5474" spans="1:12" x14ac:dyDescent="0.25">
      <c r="A5474" t="s">
        <v>214</v>
      </c>
      <c r="B5474">
        <v>2023</v>
      </c>
      <c r="C5474" t="s">
        <v>118</v>
      </c>
      <c r="D5474" s="9" t="s">
        <v>43</v>
      </c>
      <c r="E5474" s="10">
        <v>2</v>
      </c>
      <c r="I5474" t="s">
        <v>18</v>
      </c>
      <c r="J5474" t="s">
        <v>34</v>
      </c>
      <c r="L5474" t="s">
        <v>186</v>
      </c>
    </row>
    <row r="5475" spans="1:12" x14ac:dyDescent="0.25">
      <c r="A5475" t="s">
        <v>214</v>
      </c>
      <c r="B5475">
        <v>2023</v>
      </c>
      <c r="C5475" t="s">
        <v>118</v>
      </c>
      <c r="D5475" s="9" t="s">
        <v>71</v>
      </c>
      <c r="E5475" s="10">
        <v>3</v>
      </c>
      <c r="I5475" t="s">
        <v>18</v>
      </c>
      <c r="J5475" t="s">
        <v>72</v>
      </c>
      <c r="L5475" t="s">
        <v>186</v>
      </c>
    </row>
    <row r="5476" spans="1:12" x14ac:dyDescent="0.25">
      <c r="A5476" t="s">
        <v>214</v>
      </c>
      <c r="B5476">
        <v>2023</v>
      </c>
      <c r="C5476" t="s">
        <v>118</v>
      </c>
      <c r="D5476" s="9" t="s">
        <v>132</v>
      </c>
      <c r="E5476" s="10">
        <v>2</v>
      </c>
      <c r="I5476" t="s">
        <v>18</v>
      </c>
      <c r="J5476" t="s">
        <v>16</v>
      </c>
      <c r="L5476" t="s">
        <v>189</v>
      </c>
    </row>
    <row r="5477" spans="1:12" x14ac:dyDescent="0.25">
      <c r="A5477" t="s">
        <v>214</v>
      </c>
      <c r="B5477">
        <v>2023</v>
      </c>
      <c r="C5477" t="s">
        <v>118</v>
      </c>
      <c r="D5477" s="9" t="s">
        <v>35</v>
      </c>
      <c r="E5477" s="10">
        <v>2</v>
      </c>
      <c r="I5477" t="s">
        <v>18</v>
      </c>
      <c r="J5477" t="s">
        <v>36</v>
      </c>
      <c r="L5477" t="s">
        <v>187</v>
      </c>
    </row>
    <row r="5478" spans="1:12" x14ac:dyDescent="0.25">
      <c r="A5478" t="s">
        <v>214</v>
      </c>
      <c r="B5478">
        <v>2023</v>
      </c>
      <c r="C5478" t="s">
        <v>118</v>
      </c>
      <c r="D5478" s="9" t="s">
        <v>25</v>
      </c>
      <c r="E5478" s="10">
        <v>4</v>
      </c>
      <c r="I5478" t="s">
        <v>10</v>
      </c>
      <c r="J5478" t="s">
        <v>26</v>
      </c>
      <c r="L5478" t="s">
        <v>186</v>
      </c>
    </row>
    <row r="5479" spans="1:12" x14ac:dyDescent="0.25">
      <c r="A5479" t="s">
        <v>214</v>
      </c>
      <c r="B5479">
        <v>2023</v>
      </c>
      <c r="C5479" t="s">
        <v>119</v>
      </c>
      <c r="D5479" s="9" t="s">
        <v>30</v>
      </c>
      <c r="E5479" s="10">
        <v>11</v>
      </c>
      <c r="I5479" t="s">
        <v>10</v>
      </c>
      <c r="J5479" t="s">
        <v>13</v>
      </c>
      <c r="L5479" t="s">
        <v>186</v>
      </c>
    </row>
    <row r="5480" spans="1:12" x14ac:dyDescent="0.25">
      <c r="A5480" t="s">
        <v>214</v>
      </c>
      <c r="B5480">
        <v>2023</v>
      </c>
      <c r="C5480" t="s">
        <v>119</v>
      </c>
      <c r="D5480" s="9" t="s">
        <v>146</v>
      </c>
      <c r="E5480" s="10">
        <v>6</v>
      </c>
      <c r="I5480" t="s">
        <v>10</v>
      </c>
      <c r="J5480" t="s">
        <v>45</v>
      </c>
      <c r="L5480" t="s">
        <v>186</v>
      </c>
    </row>
    <row r="5481" spans="1:12" x14ac:dyDescent="0.25">
      <c r="A5481" t="s">
        <v>214</v>
      </c>
      <c r="B5481">
        <v>2023</v>
      </c>
      <c r="C5481" t="s">
        <v>119</v>
      </c>
      <c r="D5481" s="9" t="s">
        <v>147</v>
      </c>
      <c r="E5481" s="10">
        <v>9</v>
      </c>
      <c r="I5481" t="s">
        <v>18</v>
      </c>
      <c r="J5481" t="s">
        <v>19</v>
      </c>
      <c r="L5481" t="s">
        <v>188</v>
      </c>
    </row>
    <row r="5482" spans="1:12" x14ac:dyDescent="0.25">
      <c r="A5482" t="s">
        <v>214</v>
      </c>
      <c r="B5482">
        <v>2023</v>
      </c>
      <c r="C5482" t="s">
        <v>119</v>
      </c>
      <c r="D5482" s="9" t="s">
        <v>99</v>
      </c>
      <c r="E5482" s="10">
        <v>3</v>
      </c>
      <c r="I5482" t="s">
        <v>10</v>
      </c>
      <c r="J5482" t="s">
        <v>26</v>
      </c>
      <c r="L5482" t="s">
        <v>189</v>
      </c>
    </row>
    <row r="5483" spans="1:12" x14ac:dyDescent="0.25">
      <c r="A5483" t="s">
        <v>214</v>
      </c>
      <c r="B5483">
        <v>2023</v>
      </c>
      <c r="C5483" t="s">
        <v>119</v>
      </c>
      <c r="D5483" s="9" t="s">
        <v>59</v>
      </c>
      <c r="E5483" s="10">
        <v>1</v>
      </c>
      <c r="I5483" t="s">
        <v>18</v>
      </c>
      <c r="J5483" t="s">
        <v>38</v>
      </c>
      <c r="L5483" t="s">
        <v>186</v>
      </c>
    </row>
    <row r="5484" spans="1:12" x14ac:dyDescent="0.25">
      <c r="A5484" t="s">
        <v>214</v>
      </c>
      <c r="B5484">
        <v>2023</v>
      </c>
      <c r="C5484" t="s">
        <v>119</v>
      </c>
      <c r="D5484" s="9" t="s">
        <v>137</v>
      </c>
      <c r="E5484" s="10">
        <v>12</v>
      </c>
      <c r="I5484" t="s">
        <v>10</v>
      </c>
      <c r="J5484" t="s">
        <v>45</v>
      </c>
      <c r="L5484" t="s">
        <v>188</v>
      </c>
    </row>
    <row r="5485" spans="1:12" x14ac:dyDescent="0.25">
      <c r="A5485" t="s">
        <v>214</v>
      </c>
      <c r="B5485">
        <v>2023</v>
      </c>
      <c r="C5485" t="s">
        <v>119</v>
      </c>
      <c r="D5485" s="9" t="s">
        <v>48</v>
      </c>
      <c r="E5485" s="10">
        <v>3</v>
      </c>
      <c r="I5485" t="s">
        <v>18</v>
      </c>
      <c r="J5485" t="s">
        <v>19</v>
      </c>
      <c r="L5485" t="s">
        <v>188</v>
      </c>
    </row>
    <row r="5486" spans="1:12" x14ac:dyDescent="0.25">
      <c r="A5486" t="s">
        <v>214</v>
      </c>
      <c r="B5486">
        <v>2023</v>
      </c>
      <c r="C5486" t="s">
        <v>119</v>
      </c>
      <c r="D5486" s="9" t="s">
        <v>47</v>
      </c>
      <c r="E5486" s="10">
        <v>4</v>
      </c>
      <c r="I5486" t="s">
        <v>18</v>
      </c>
      <c r="J5486" t="s">
        <v>34</v>
      </c>
      <c r="L5486" t="s">
        <v>186</v>
      </c>
    </row>
    <row r="5487" spans="1:12" x14ac:dyDescent="0.25">
      <c r="A5487" t="s">
        <v>214</v>
      </c>
      <c r="B5487">
        <v>2023</v>
      </c>
      <c r="C5487" t="s">
        <v>119</v>
      </c>
      <c r="D5487" s="9" t="s">
        <v>63</v>
      </c>
      <c r="E5487" s="10">
        <v>1</v>
      </c>
      <c r="I5487" t="s">
        <v>18</v>
      </c>
      <c r="J5487" t="s">
        <v>19</v>
      </c>
      <c r="L5487" t="s">
        <v>186</v>
      </c>
    </row>
    <row r="5488" spans="1:12" x14ac:dyDescent="0.25">
      <c r="A5488" t="s">
        <v>214</v>
      </c>
      <c r="B5488">
        <v>2023</v>
      </c>
      <c r="C5488" t="s">
        <v>119</v>
      </c>
      <c r="D5488" s="9" t="s">
        <v>14</v>
      </c>
      <c r="E5488" s="10">
        <v>60</v>
      </c>
      <c r="I5488" t="s">
        <v>15</v>
      </c>
      <c r="J5488" t="s">
        <v>16</v>
      </c>
      <c r="L5488" t="s">
        <v>187</v>
      </c>
    </row>
    <row r="5489" spans="1:12" x14ac:dyDescent="0.25">
      <c r="A5489" t="s">
        <v>214</v>
      </c>
      <c r="B5489">
        <v>2023</v>
      </c>
      <c r="C5489" t="s">
        <v>119</v>
      </c>
      <c r="D5489" s="9" t="s">
        <v>117</v>
      </c>
      <c r="E5489" s="10">
        <v>1</v>
      </c>
      <c r="I5489" t="s">
        <v>18</v>
      </c>
      <c r="J5489" t="s">
        <v>16</v>
      </c>
      <c r="L5489" t="s">
        <v>189</v>
      </c>
    </row>
    <row r="5490" spans="1:12" x14ac:dyDescent="0.25">
      <c r="A5490" t="s">
        <v>214</v>
      </c>
      <c r="B5490">
        <v>2023</v>
      </c>
      <c r="C5490" t="s">
        <v>119</v>
      </c>
      <c r="D5490" s="9" t="s">
        <v>134</v>
      </c>
      <c r="E5490" s="10">
        <v>5</v>
      </c>
      <c r="I5490" t="s">
        <v>18</v>
      </c>
      <c r="J5490" t="s">
        <v>19</v>
      </c>
      <c r="L5490" t="s">
        <v>186</v>
      </c>
    </row>
    <row r="5491" spans="1:12" x14ac:dyDescent="0.25">
      <c r="A5491" t="s">
        <v>214</v>
      </c>
      <c r="B5491">
        <v>2023</v>
      </c>
      <c r="C5491" t="s">
        <v>119</v>
      </c>
      <c r="D5491" s="9" t="s">
        <v>154</v>
      </c>
      <c r="E5491" s="10">
        <v>14</v>
      </c>
      <c r="I5491" t="s">
        <v>18</v>
      </c>
      <c r="J5491" t="s">
        <v>36</v>
      </c>
      <c r="L5491" t="s">
        <v>186</v>
      </c>
    </row>
    <row r="5492" spans="1:12" x14ac:dyDescent="0.25">
      <c r="A5492" t="s">
        <v>214</v>
      </c>
      <c r="B5492">
        <v>2023</v>
      </c>
      <c r="C5492" t="s">
        <v>119</v>
      </c>
      <c r="D5492" s="9" t="s">
        <v>50</v>
      </c>
      <c r="E5492" s="10">
        <v>6</v>
      </c>
      <c r="I5492" t="s">
        <v>15</v>
      </c>
      <c r="J5492" t="s">
        <v>42</v>
      </c>
      <c r="L5492" t="s">
        <v>188</v>
      </c>
    </row>
    <row r="5493" spans="1:12" x14ac:dyDescent="0.25">
      <c r="A5493" t="s">
        <v>214</v>
      </c>
      <c r="B5493">
        <v>2023</v>
      </c>
      <c r="C5493" t="s">
        <v>119</v>
      </c>
      <c r="D5493" s="9" t="s">
        <v>143</v>
      </c>
      <c r="E5493" s="10">
        <v>5</v>
      </c>
      <c r="I5493" t="s">
        <v>10</v>
      </c>
      <c r="J5493" t="s">
        <v>45</v>
      </c>
      <c r="L5493" t="s">
        <v>186</v>
      </c>
    </row>
    <row r="5494" spans="1:12" x14ac:dyDescent="0.25">
      <c r="A5494" t="s">
        <v>214</v>
      </c>
      <c r="B5494">
        <v>2023</v>
      </c>
      <c r="C5494" t="s">
        <v>119</v>
      </c>
      <c r="D5494" s="9" t="s">
        <v>35</v>
      </c>
      <c r="E5494" s="10">
        <v>14</v>
      </c>
      <c r="I5494" t="s">
        <v>18</v>
      </c>
      <c r="J5494" t="s">
        <v>36</v>
      </c>
      <c r="L5494" t="s">
        <v>187</v>
      </c>
    </row>
    <row r="5495" spans="1:12" x14ac:dyDescent="0.25">
      <c r="A5495" t="s">
        <v>214</v>
      </c>
      <c r="B5495">
        <v>2023</v>
      </c>
      <c r="C5495" t="s">
        <v>119</v>
      </c>
      <c r="D5495" s="9" t="s">
        <v>142</v>
      </c>
      <c r="E5495" s="10">
        <v>8</v>
      </c>
      <c r="I5495" t="s">
        <v>18</v>
      </c>
      <c r="J5495" t="s">
        <v>34</v>
      </c>
      <c r="L5495" t="s">
        <v>186</v>
      </c>
    </row>
    <row r="5496" spans="1:12" x14ac:dyDescent="0.25">
      <c r="A5496" t="s">
        <v>214</v>
      </c>
      <c r="B5496">
        <v>2023</v>
      </c>
      <c r="C5496" t="s">
        <v>119</v>
      </c>
      <c r="D5496" s="9" t="s">
        <v>22</v>
      </c>
      <c r="E5496" s="10">
        <v>10</v>
      </c>
      <c r="I5496" t="s">
        <v>15</v>
      </c>
      <c r="J5496" t="s">
        <v>16</v>
      </c>
      <c r="L5496" t="s">
        <v>187</v>
      </c>
    </row>
    <row r="5497" spans="1:12" x14ac:dyDescent="0.25">
      <c r="A5497" t="s">
        <v>214</v>
      </c>
      <c r="B5497">
        <v>2023</v>
      </c>
      <c r="C5497" t="s">
        <v>119</v>
      </c>
      <c r="D5497" s="9" t="s">
        <v>140</v>
      </c>
      <c r="E5497" s="10">
        <v>4</v>
      </c>
      <c r="I5497" t="s">
        <v>10</v>
      </c>
      <c r="J5497" t="s">
        <v>34</v>
      </c>
      <c r="L5497" t="s">
        <v>189</v>
      </c>
    </row>
    <row r="5498" spans="1:12" x14ac:dyDescent="0.25">
      <c r="A5498" t="s">
        <v>214</v>
      </c>
      <c r="B5498">
        <v>2023</v>
      </c>
      <c r="C5498" t="s">
        <v>119</v>
      </c>
      <c r="D5498" s="9" t="s">
        <v>40</v>
      </c>
      <c r="E5498" s="10">
        <v>2</v>
      </c>
      <c r="I5498" t="s">
        <v>18</v>
      </c>
      <c r="J5498" t="s">
        <v>16</v>
      </c>
      <c r="L5498" t="s">
        <v>186</v>
      </c>
    </row>
    <row r="5499" spans="1:12" x14ac:dyDescent="0.25">
      <c r="A5499" t="s">
        <v>214</v>
      </c>
      <c r="B5499">
        <v>2023</v>
      </c>
      <c r="C5499" t="s">
        <v>119</v>
      </c>
      <c r="D5499" s="9" t="s">
        <v>41</v>
      </c>
      <c r="E5499" s="10">
        <v>9</v>
      </c>
      <c r="I5499" t="s">
        <v>15</v>
      </c>
      <c r="J5499" t="s">
        <v>42</v>
      </c>
      <c r="L5499" t="s">
        <v>187</v>
      </c>
    </row>
    <row r="5500" spans="1:12" x14ac:dyDescent="0.25">
      <c r="A5500" t="s">
        <v>214</v>
      </c>
      <c r="B5500">
        <v>2023</v>
      </c>
      <c r="C5500" t="s">
        <v>119</v>
      </c>
      <c r="D5500" s="9" t="s">
        <v>133</v>
      </c>
      <c r="E5500" s="10">
        <v>5</v>
      </c>
      <c r="I5500" t="s">
        <v>10</v>
      </c>
      <c r="J5500" t="s">
        <v>21</v>
      </c>
      <c r="L5500" t="s">
        <v>186</v>
      </c>
    </row>
    <row r="5501" spans="1:12" x14ac:dyDescent="0.25">
      <c r="A5501" t="s">
        <v>214</v>
      </c>
      <c r="B5501">
        <v>2023</v>
      </c>
      <c r="C5501" t="s">
        <v>119</v>
      </c>
      <c r="D5501" s="9" t="s">
        <v>64</v>
      </c>
      <c r="E5501" s="10">
        <v>2</v>
      </c>
      <c r="I5501" t="s">
        <v>18</v>
      </c>
      <c r="J5501" t="s">
        <v>19</v>
      </c>
      <c r="L5501" t="s">
        <v>188</v>
      </c>
    </row>
    <row r="5502" spans="1:12" x14ac:dyDescent="0.25">
      <c r="A5502" t="s">
        <v>214</v>
      </c>
      <c r="B5502">
        <v>2023</v>
      </c>
      <c r="C5502" t="s">
        <v>119</v>
      </c>
      <c r="D5502" s="9" t="s">
        <v>27</v>
      </c>
      <c r="E5502" s="10">
        <v>7</v>
      </c>
      <c r="I5502" t="s">
        <v>18</v>
      </c>
      <c r="J5502" t="s">
        <v>28</v>
      </c>
      <c r="L5502" t="s">
        <v>188</v>
      </c>
    </row>
    <row r="5503" spans="1:12" x14ac:dyDescent="0.25">
      <c r="A5503" t="s">
        <v>214</v>
      </c>
      <c r="B5503">
        <v>2023</v>
      </c>
      <c r="C5503" t="s">
        <v>119</v>
      </c>
      <c r="D5503" s="9" t="s">
        <v>152</v>
      </c>
      <c r="E5503" s="10">
        <v>2</v>
      </c>
      <c r="I5503" t="s">
        <v>10</v>
      </c>
      <c r="J5503" t="s">
        <v>13</v>
      </c>
      <c r="L5503" t="s">
        <v>189</v>
      </c>
    </row>
    <row r="5504" spans="1:12" x14ac:dyDescent="0.25">
      <c r="A5504" t="s">
        <v>214</v>
      </c>
      <c r="B5504">
        <v>2023</v>
      </c>
      <c r="C5504" t="s">
        <v>119</v>
      </c>
      <c r="D5504" s="9" t="s">
        <v>39</v>
      </c>
      <c r="E5504" s="10">
        <v>1</v>
      </c>
      <c r="I5504" t="s">
        <v>10</v>
      </c>
      <c r="J5504" t="s">
        <v>21</v>
      </c>
      <c r="L5504" t="s">
        <v>188</v>
      </c>
    </row>
    <row r="5505" spans="1:12" x14ac:dyDescent="0.25">
      <c r="A5505" t="s">
        <v>214</v>
      </c>
      <c r="B5505">
        <v>2023</v>
      </c>
      <c r="C5505" t="s">
        <v>119</v>
      </c>
      <c r="D5505" s="9" t="s">
        <v>43</v>
      </c>
      <c r="E5505" s="10">
        <v>3</v>
      </c>
      <c r="I5505" t="s">
        <v>18</v>
      </c>
      <c r="J5505" t="s">
        <v>34</v>
      </c>
      <c r="L5505" t="s">
        <v>186</v>
      </c>
    </row>
    <row r="5506" spans="1:12" x14ac:dyDescent="0.25">
      <c r="A5506" t="s">
        <v>214</v>
      </c>
      <c r="B5506">
        <v>2023</v>
      </c>
      <c r="C5506" t="s">
        <v>119</v>
      </c>
      <c r="D5506" s="9" t="s">
        <v>155</v>
      </c>
      <c r="E5506" s="10">
        <v>2</v>
      </c>
      <c r="I5506" t="s">
        <v>18</v>
      </c>
      <c r="J5506" t="s">
        <v>16</v>
      </c>
      <c r="L5506" t="s">
        <v>186</v>
      </c>
    </row>
    <row r="5507" spans="1:12" x14ac:dyDescent="0.25">
      <c r="A5507" t="s">
        <v>214</v>
      </c>
      <c r="B5507">
        <v>2023</v>
      </c>
      <c r="C5507" t="s">
        <v>119</v>
      </c>
      <c r="D5507" s="9" t="s">
        <v>131</v>
      </c>
      <c r="E5507" s="10">
        <v>2</v>
      </c>
      <c r="I5507" t="s">
        <v>10</v>
      </c>
      <c r="J5507" t="s">
        <v>45</v>
      </c>
      <c r="L5507" t="s">
        <v>186</v>
      </c>
    </row>
    <row r="5508" spans="1:12" x14ac:dyDescent="0.25">
      <c r="A5508" t="s">
        <v>214</v>
      </c>
      <c r="B5508">
        <v>2023</v>
      </c>
      <c r="C5508" t="s">
        <v>119</v>
      </c>
      <c r="D5508" s="9" t="s">
        <v>29</v>
      </c>
      <c r="E5508" s="10">
        <v>1</v>
      </c>
      <c r="I5508" t="s">
        <v>10</v>
      </c>
      <c r="J5508" t="s">
        <v>21</v>
      </c>
      <c r="L5508" t="s">
        <v>188</v>
      </c>
    </row>
    <row r="5509" spans="1:12" x14ac:dyDescent="0.25">
      <c r="A5509" t="s">
        <v>214</v>
      </c>
      <c r="B5509">
        <v>2023</v>
      </c>
      <c r="C5509" t="s">
        <v>119</v>
      </c>
      <c r="D5509" s="9" t="s">
        <v>144</v>
      </c>
      <c r="E5509" s="10">
        <v>1</v>
      </c>
      <c r="I5509" t="s">
        <v>10</v>
      </c>
      <c r="J5509" t="s">
        <v>13</v>
      </c>
      <c r="L5509" t="s">
        <v>189</v>
      </c>
    </row>
    <row r="5510" spans="1:12" x14ac:dyDescent="0.25">
      <c r="A5510" t="s">
        <v>214</v>
      </c>
      <c r="B5510">
        <v>2023</v>
      </c>
      <c r="C5510" t="s">
        <v>119</v>
      </c>
      <c r="D5510" s="9" t="s">
        <v>23</v>
      </c>
      <c r="E5510" s="10">
        <v>2</v>
      </c>
      <c r="I5510" t="s">
        <v>18</v>
      </c>
      <c r="J5510" t="s">
        <v>19</v>
      </c>
      <c r="L5510" t="s">
        <v>188</v>
      </c>
    </row>
    <row r="5511" spans="1:12" x14ac:dyDescent="0.25">
      <c r="A5511" t="s">
        <v>214</v>
      </c>
      <c r="B5511">
        <v>2023</v>
      </c>
      <c r="C5511" t="s">
        <v>119</v>
      </c>
      <c r="D5511" s="9" t="s">
        <v>20</v>
      </c>
      <c r="E5511" s="10">
        <v>4</v>
      </c>
      <c r="I5511" t="s">
        <v>10</v>
      </c>
      <c r="J5511" t="s">
        <v>21</v>
      </c>
      <c r="L5511" t="s">
        <v>186</v>
      </c>
    </row>
    <row r="5512" spans="1:12" x14ac:dyDescent="0.25">
      <c r="A5512" t="s">
        <v>214</v>
      </c>
      <c r="B5512">
        <v>2023</v>
      </c>
      <c r="C5512" t="s">
        <v>119</v>
      </c>
      <c r="D5512" s="9" t="s">
        <v>46</v>
      </c>
      <c r="E5512" s="10">
        <v>1</v>
      </c>
      <c r="I5512" t="s">
        <v>10</v>
      </c>
      <c r="J5512" t="s">
        <v>45</v>
      </c>
      <c r="L5512" t="s">
        <v>188</v>
      </c>
    </row>
    <row r="5513" spans="1:12" x14ac:dyDescent="0.25">
      <c r="A5513" t="s">
        <v>214</v>
      </c>
      <c r="B5513">
        <v>2023</v>
      </c>
      <c r="C5513" t="s">
        <v>119</v>
      </c>
      <c r="D5513" s="9" t="s">
        <v>130</v>
      </c>
      <c r="E5513" s="10">
        <v>3</v>
      </c>
      <c r="I5513" t="s">
        <v>10</v>
      </c>
      <c r="J5513" t="s">
        <v>11</v>
      </c>
      <c r="L5513" t="s">
        <v>186</v>
      </c>
    </row>
    <row r="5514" spans="1:12" x14ac:dyDescent="0.25">
      <c r="A5514" t="s">
        <v>214</v>
      </c>
      <c r="B5514">
        <v>2023</v>
      </c>
      <c r="C5514" t="s">
        <v>119</v>
      </c>
      <c r="D5514" s="9" t="s">
        <v>71</v>
      </c>
      <c r="E5514" s="10">
        <v>1</v>
      </c>
      <c r="I5514" t="s">
        <v>18</v>
      </c>
      <c r="J5514" t="s">
        <v>72</v>
      </c>
      <c r="L5514" t="s">
        <v>186</v>
      </c>
    </row>
    <row r="5515" spans="1:12" x14ac:dyDescent="0.25">
      <c r="A5515" t="s">
        <v>214</v>
      </c>
      <c r="B5515">
        <v>2023</v>
      </c>
      <c r="C5515" t="s">
        <v>119</v>
      </c>
      <c r="D5515" s="9" t="s">
        <v>24</v>
      </c>
      <c r="E5515" s="10">
        <v>1</v>
      </c>
      <c r="I5515" t="s">
        <v>15</v>
      </c>
      <c r="J5515" t="s">
        <v>16</v>
      </c>
      <c r="L5515" t="s">
        <v>186</v>
      </c>
    </row>
    <row r="5516" spans="1:12" x14ac:dyDescent="0.25">
      <c r="A5516" t="s">
        <v>214</v>
      </c>
      <c r="B5516">
        <v>2023</v>
      </c>
      <c r="C5516" t="s">
        <v>119</v>
      </c>
      <c r="D5516" s="9" t="s">
        <v>109</v>
      </c>
      <c r="E5516" s="10">
        <v>1</v>
      </c>
      <c r="I5516" t="s">
        <v>18</v>
      </c>
      <c r="J5516" t="s">
        <v>16</v>
      </c>
      <c r="L5516" t="s">
        <v>189</v>
      </c>
    </row>
    <row r="5517" spans="1:12" x14ac:dyDescent="0.25">
      <c r="A5517" t="s">
        <v>214</v>
      </c>
      <c r="B5517">
        <v>2023</v>
      </c>
      <c r="C5517" t="s">
        <v>119</v>
      </c>
      <c r="D5517" s="9" t="s">
        <v>132</v>
      </c>
      <c r="E5517" s="10">
        <v>2</v>
      </c>
      <c r="I5517" t="s">
        <v>18</v>
      </c>
      <c r="J5517" t="s">
        <v>16</v>
      </c>
      <c r="L5517" t="s">
        <v>189</v>
      </c>
    </row>
    <row r="5518" spans="1:12" x14ac:dyDescent="0.25">
      <c r="A5518" t="s">
        <v>214</v>
      </c>
      <c r="B5518">
        <v>2023</v>
      </c>
      <c r="C5518" t="s">
        <v>119</v>
      </c>
      <c r="D5518" s="9" t="s">
        <v>73</v>
      </c>
      <c r="E5518" s="10">
        <v>1</v>
      </c>
      <c r="I5518" t="s">
        <v>18</v>
      </c>
      <c r="J5518" t="s">
        <v>19</v>
      </c>
      <c r="L5518" t="s">
        <v>186</v>
      </c>
    </row>
    <row r="5519" spans="1:12" x14ac:dyDescent="0.25">
      <c r="A5519" t="s">
        <v>214</v>
      </c>
      <c r="B5519">
        <v>2023</v>
      </c>
      <c r="C5519" t="s">
        <v>119</v>
      </c>
      <c r="D5519" s="9" t="s">
        <v>55</v>
      </c>
      <c r="E5519" s="10">
        <v>2</v>
      </c>
      <c r="I5519" t="s">
        <v>10</v>
      </c>
      <c r="J5519" t="s">
        <v>34</v>
      </c>
      <c r="L5519" t="s">
        <v>187</v>
      </c>
    </row>
    <row r="5520" spans="1:12" x14ac:dyDescent="0.25">
      <c r="A5520" t="s">
        <v>214</v>
      </c>
      <c r="B5520">
        <v>2023</v>
      </c>
      <c r="C5520" t="s">
        <v>119</v>
      </c>
      <c r="D5520" s="9" t="s">
        <v>81</v>
      </c>
      <c r="E5520" s="10">
        <v>3</v>
      </c>
      <c r="I5520" t="s">
        <v>10</v>
      </c>
      <c r="J5520" t="s">
        <v>68</v>
      </c>
      <c r="L5520" t="s">
        <v>186</v>
      </c>
    </row>
    <row r="5521" spans="1:12" x14ac:dyDescent="0.25">
      <c r="A5521" t="s">
        <v>214</v>
      </c>
      <c r="B5521">
        <v>2023</v>
      </c>
      <c r="C5521" t="s">
        <v>119</v>
      </c>
      <c r="D5521" s="9" t="s">
        <v>54</v>
      </c>
      <c r="E5521" s="10">
        <v>1</v>
      </c>
      <c r="I5521" t="s">
        <v>10</v>
      </c>
      <c r="J5521" t="s">
        <v>34</v>
      </c>
      <c r="L5521" t="s">
        <v>189</v>
      </c>
    </row>
    <row r="5522" spans="1:12" x14ac:dyDescent="0.25">
      <c r="A5522" t="s">
        <v>214</v>
      </c>
      <c r="B5522">
        <v>2023</v>
      </c>
      <c r="C5522" t="s">
        <v>119</v>
      </c>
      <c r="D5522" s="9" t="s">
        <v>52</v>
      </c>
      <c r="E5522" s="10">
        <v>3</v>
      </c>
      <c r="I5522" t="s">
        <v>18</v>
      </c>
      <c r="J5522" t="s">
        <v>36</v>
      </c>
      <c r="L5522" t="s">
        <v>186</v>
      </c>
    </row>
    <row r="5523" spans="1:12" x14ac:dyDescent="0.25">
      <c r="A5523" t="s">
        <v>214</v>
      </c>
      <c r="B5523">
        <v>2023</v>
      </c>
      <c r="C5523" t="s">
        <v>119</v>
      </c>
      <c r="D5523" s="9" t="s">
        <v>116</v>
      </c>
      <c r="E5523" s="10">
        <v>1</v>
      </c>
      <c r="I5523" t="s">
        <v>18</v>
      </c>
      <c r="J5523" t="s">
        <v>16</v>
      </c>
      <c r="L5523" t="s">
        <v>189</v>
      </c>
    </row>
    <row r="5524" spans="1:12" x14ac:dyDescent="0.25">
      <c r="A5524" t="s">
        <v>214</v>
      </c>
      <c r="B5524">
        <v>2023</v>
      </c>
      <c r="C5524" t="s">
        <v>119</v>
      </c>
      <c r="D5524" s="9" t="s">
        <v>84</v>
      </c>
      <c r="E5524" s="10">
        <v>1</v>
      </c>
      <c r="I5524" t="s">
        <v>18</v>
      </c>
      <c r="J5524" t="s">
        <v>19</v>
      </c>
      <c r="L5524" t="s">
        <v>189</v>
      </c>
    </row>
    <row r="5525" spans="1:12" x14ac:dyDescent="0.25">
      <c r="A5525" t="s">
        <v>214</v>
      </c>
      <c r="B5525">
        <v>2023</v>
      </c>
      <c r="C5525" t="s">
        <v>119</v>
      </c>
      <c r="D5525" s="9" t="s">
        <v>139</v>
      </c>
      <c r="E5525" s="10">
        <v>1</v>
      </c>
      <c r="I5525" t="s">
        <v>15</v>
      </c>
      <c r="J5525" t="s">
        <v>13</v>
      </c>
      <c r="L5525" t="s">
        <v>189</v>
      </c>
    </row>
    <row r="5526" spans="1:12" x14ac:dyDescent="0.25">
      <c r="A5526" t="s">
        <v>214</v>
      </c>
      <c r="B5526">
        <v>2023</v>
      </c>
      <c r="C5526" t="s">
        <v>119</v>
      </c>
      <c r="D5526" s="9" t="s">
        <v>151</v>
      </c>
      <c r="E5526" s="10">
        <v>1</v>
      </c>
      <c r="I5526" t="s">
        <v>10</v>
      </c>
      <c r="J5526" t="s">
        <v>13</v>
      </c>
      <c r="L5526" t="s">
        <v>189</v>
      </c>
    </row>
    <row r="5527" spans="1:12" x14ac:dyDescent="0.25">
      <c r="A5527" t="s">
        <v>214</v>
      </c>
      <c r="B5527">
        <v>2023</v>
      </c>
      <c r="C5527" t="s">
        <v>120</v>
      </c>
      <c r="D5527" s="9" t="s">
        <v>14</v>
      </c>
      <c r="E5527" s="10">
        <v>43</v>
      </c>
      <c r="I5527" t="s">
        <v>15</v>
      </c>
      <c r="J5527" t="s">
        <v>16</v>
      </c>
      <c r="L5527" t="s">
        <v>187</v>
      </c>
    </row>
    <row r="5528" spans="1:12" x14ac:dyDescent="0.25">
      <c r="A5528" t="s">
        <v>214</v>
      </c>
      <c r="B5528">
        <v>2023</v>
      </c>
      <c r="C5528" t="s">
        <v>120</v>
      </c>
      <c r="D5528" s="9" t="s">
        <v>109</v>
      </c>
      <c r="E5528" s="10">
        <v>1</v>
      </c>
      <c r="I5528" t="s">
        <v>18</v>
      </c>
      <c r="J5528" t="s">
        <v>16</v>
      </c>
      <c r="L5528" t="s">
        <v>189</v>
      </c>
    </row>
    <row r="5529" spans="1:12" x14ac:dyDescent="0.25">
      <c r="A5529" t="s">
        <v>214</v>
      </c>
      <c r="B5529">
        <v>2023</v>
      </c>
      <c r="C5529" t="s">
        <v>120</v>
      </c>
      <c r="D5529" s="9" t="s">
        <v>100</v>
      </c>
      <c r="E5529" s="10">
        <v>1</v>
      </c>
      <c r="I5529" t="s">
        <v>10</v>
      </c>
      <c r="J5529" t="s">
        <v>32</v>
      </c>
      <c r="L5529" t="s">
        <v>189</v>
      </c>
    </row>
    <row r="5530" spans="1:12" x14ac:dyDescent="0.25">
      <c r="A5530" t="s">
        <v>214</v>
      </c>
      <c r="B5530">
        <v>2023</v>
      </c>
      <c r="C5530" t="s">
        <v>120</v>
      </c>
      <c r="D5530" s="9" t="s">
        <v>54</v>
      </c>
      <c r="E5530" s="10">
        <v>1</v>
      </c>
      <c r="I5530" t="s">
        <v>10</v>
      </c>
      <c r="J5530" t="s">
        <v>34</v>
      </c>
      <c r="L5530" t="s">
        <v>189</v>
      </c>
    </row>
    <row r="5531" spans="1:12" x14ac:dyDescent="0.25">
      <c r="A5531" t="s">
        <v>214</v>
      </c>
      <c r="B5531">
        <v>2023</v>
      </c>
      <c r="C5531" t="s">
        <v>120</v>
      </c>
      <c r="D5531" s="9" t="s">
        <v>37</v>
      </c>
      <c r="E5531" s="10">
        <v>7</v>
      </c>
      <c r="I5531" t="s">
        <v>10</v>
      </c>
      <c r="J5531" t="s">
        <v>38</v>
      </c>
      <c r="L5531" t="s">
        <v>187</v>
      </c>
    </row>
    <row r="5532" spans="1:12" x14ac:dyDescent="0.25">
      <c r="A5532" t="s">
        <v>214</v>
      </c>
      <c r="B5532">
        <v>2023</v>
      </c>
      <c r="C5532" t="s">
        <v>120</v>
      </c>
      <c r="D5532" s="9" t="s">
        <v>60</v>
      </c>
      <c r="E5532" s="10">
        <v>5</v>
      </c>
      <c r="I5532" t="s">
        <v>10</v>
      </c>
      <c r="J5532" t="s">
        <v>42</v>
      </c>
      <c r="L5532" t="s">
        <v>188</v>
      </c>
    </row>
    <row r="5533" spans="1:12" x14ac:dyDescent="0.25">
      <c r="A5533" t="s">
        <v>214</v>
      </c>
      <c r="B5533">
        <v>2023</v>
      </c>
      <c r="C5533" t="s">
        <v>120</v>
      </c>
      <c r="D5533" s="9" t="s">
        <v>17</v>
      </c>
      <c r="E5533" s="10">
        <v>1</v>
      </c>
      <c r="I5533" t="s">
        <v>18</v>
      </c>
      <c r="J5533" t="s">
        <v>19</v>
      </c>
      <c r="L5533" t="s">
        <v>189</v>
      </c>
    </row>
    <row r="5534" spans="1:12" x14ac:dyDescent="0.25">
      <c r="A5534" t="s">
        <v>214</v>
      </c>
      <c r="B5534">
        <v>2023</v>
      </c>
      <c r="C5534" t="s">
        <v>120</v>
      </c>
      <c r="D5534" s="9" t="s">
        <v>44</v>
      </c>
      <c r="E5534" s="10">
        <v>39</v>
      </c>
      <c r="I5534" t="s">
        <v>10</v>
      </c>
      <c r="J5534" t="s">
        <v>45</v>
      </c>
      <c r="L5534" t="s">
        <v>187</v>
      </c>
    </row>
    <row r="5535" spans="1:12" x14ac:dyDescent="0.25">
      <c r="A5535" t="s">
        <v>214</v>
      </c>
      <c r="B5535">
        <v>2023</v>
      </c>
      <c r="C5535" t="s">
        <v>120</v>
      </c>
      <c r="D5535" s="9" t="s">
        <v>27</v>
      </c>
      <c r="E5535" s="10">
        <v>8</v>
      </c>
      <c r="I5535" t="s">
        <v>18</v>
      </c>
      <c r="J5535" t="s">
        <v>28</v>
      </c>
      <c r="L5535" t="s">
        <v>188</v>
      </c>
    </row>
    <row r="5536" spans="1:12" x14ac:dyDescent="0.25">
      <c r="A5536" t="s">
        <v>214</v>
      </c>
      <c r="B5536">
        <v>2023</v>
      </c>
      <c r="C5536" t="s">
        <v>120</v>
      </c>
      <c r="D5536" s="9" t="s">
        <v>41</v>
      </c>
      <c r="E5536" s="10">
        <v>15</v>
      </c>
      <c r="I5536" t="s">
        <v>15</v>
      </c>
      <c r="J5536" t="s">
        <v>42</v>
      </c>
      <c r="L5536" t="s">
        <v>187</v>
      </c>
    </row>
    <row r="5537" spans="1:12" x14ac:dyDescent="0.25">
      <c r="A5537" t="s">
        <v>214</v>
      </c>
      <c r="B5537">
        <v>2023</v>
      </c>
      <c r="C5537" t="s">
        <v>120</v>
      </c>
      <c r="D5537" s="9" t="s">
        <v>73</v>
      </c>
      <c r="E5537" s="10">
        <v>5</v>
      </c>
      <c r="I5537" t="s">
        <v>18</v>
      </c>
      <c r="J5537" t="s">
        <v>19</v>
      </c>
      <c r="L5537" t="s">
        <v>186</v>
      </c>
    </row>
    <row r="5538" spans="1:12" x14ac:dyDescent="0.25">
      <c r="A5538" t="s">
        <v>214</v>
      </c>
      <c r="B5538">
        <v>2023</v>
      </c>
      <c r="C5538" t="s">
        <v>120</v>
      </c>
      <c r="D5538" s="9" t="s">
        <v>74</v>
      </c>
      <c r="E5538" s="10">
        <v>4</v>
      </c>
      <c r="I5538" t="s">
        <v>18</v>
      </c>
      <c r="J5538" t="s">
        <v>19</v>
      </c>
      <c r="L5538" t="s">
        <v>186</v>
      </c>
    </row>
    <row r="5539" spans="1:12" x14ac:dyDescent="0.25">
      <c r="A5539" t="s">
        <v>214</v>
      </c>
      <c r="B5539">
        <v>2023</v>
      </c>
      <c r="C5539" t="s">
        <v>120</v>
      </c>
      <c r="D5539" s="9" t="s">
        <v>139</v>
      </c>
      <c r="E5539" s="10">
        <v>3</v>
      </c>
      <c r="I5539" t="s">
        <v>15</v>
      </c>
      <c r="J5539" t="s">
        <v>13</v>
      </c>
      <c r="L5539" t="s">
        <v>189</v>
      </c>
    </row>
    <row r="5540" spans="1:12" x14ac:dyDescent="0.25">
      <c r="A5540" t="s">
        <v>214</v>
      </c>
      <c r="B5540">
        <v>2023</v>
      </c>
      <c r="C5540" t="s">
        <v>120</v>
      </c>
      <c r="D5540" s="9" t="s">
        <v>61</v>
      </c>
      <c r="E5540" s="10">
        <v>7</v>
      </c>
      <c r="I5540" t="s">
        <v>18</v>
      </c>
      <c r="J5540" t="s">
        <v>38</v>
      </c>
      <c r="L5540" t="s">
        <v>186</v>
      </c>
    </row>
    <row r="5541" spans="1:12" x14ac:dyDescent="0.25">
      <c r="A5541" t="s">
        <v>214</v>
      </c>
      <c r="B5541">
        <v>2023</v>
      </c>
      <c r="C5541" t="s">
        <v>120</v>
      </c>
      <c r="D5541" s="9" t="s">
        <v>22</v>
      </c>
      <c r="E5541" s="10">
        <v>8</v>
      </c>
      <c r="I5541" t="s">
        <v>15</v>
      </c>
      <c r="J5541" t="s">
        <v>16</v>
      </c>
      <c r="L5541" t="s">
        <v>187</v>
      </c>
    </row>
    <row r="5542" spans="1:12" x14ac:dyDescent="0.25">
      <c r="A5542" t="s">
        <v>214</v>
      </c>
      <c r="B5542">
        <v>2023</v>
      </c>
      <c r="C5542" t="s">
        <v>120</v>
      </c>
      <c r="D5542" s="9" t="s">
        <v>140</v>
      </c>
      <c r="E5542" s="10">
        <v>4</v>
      </c>
      <c r="I5542" t="s">
        <v>10</v>
      </c>
      <c r="J5542" t="s">
        <v>34</v>
      </c>
      <c r="L5542" t="s">
        <v>189</v>
      </c>
    </row>
    <row r="5543" spans="1:12" x14ac:dyDescent="0.25">
      <c r="A5543" t="s">
        <v>214</v>
      </c>
      <c r="B5543">
        <v>2023</v>
      </c>
      <c r="C5543" t="s">
        <v>120</v>
      </c>
      <c r="D5543" s="9" t="s">
        <v>55</v>
      </c>
      <c r="E5543" s="10">
        <v>20</v>
      </c>
      <c r="I5543" t="s">
        <v>10</v>
      </c>
      <c r="J5543" t="s">
        <v>34</v>
      </c>
      <c r="L5543" t="s">
        <v>187</v>
      </c>
    </row>
    <row r="5544" spans="1:12" x14ac:dyDescent="0.25">
      <c r="A5544" t="s">
        <v>214</v>
      </c>
      <c r="B5544">
        <v>2023</v>
      </c>
      <c r="C5544" t="s">
        <v>120</v>
      </c>
      <c r="D5544" s="9" t="s">
        <v>116</v>
      </c>
      <c r="E5544" s="10">
        <v>3</v>
      </c>
      <c r="I5544" t="s">
        <v>18</v>
      </c>
      <c r="J5544" t="s">
        <v>16</v>
      </c>
      <c r="L5544" t="s">
        <v>189</v>
      </c>
    </row>
    <row r="5545" spans="1:12" x14ac:dyDescent="0.25">
      <c r="A5545" t="s">
        <v>214</v>
      </c>
      <c r="B5545">
        <v>2023</v>
      </c>
      <c r="C5545" t="s">
        <v>120</v>
      </c>
      <c r="D5545" s="9" t="s">
        <v>43</v>
      </c>
      <c r="E5545" s="10">
        <v>7</v>
      </c>
      <c r="I5545" t="s">
        <v>18</v>
      </c>
      <c r="J5545" t="s">
        <v>34</v>
      </c>
      <c r="L5545" t="s">
        <v>186</v>
      </c>
    </row>
    <row r="5546" spans="1:12" x14ac:dyDescent="0.25">
      <c r="A5546" t="s">
        <v>214</v>
      </c>
      <c r="B5546">
        <v>2023</v>
      </c>
      <c r="C5546" t="s">
        <v>120</v>
      </c>
      <c r="D5546" s="9" t="s">
        <v>87</v>
      </c>
      <c r="E5546" s="10">
        <v>6</v>
      </c>
      <c r="I5546" t="s">
        <v>18</v>
      </c>
      <c r="J5546" t="s">
        <v>19</v>
      </c>
      <c r="L5546" t="s">
        <v>188</v>
      </c>
    </row>
    <row r="5547" spans="1:12" x14ac:dyDescent="0.25">
      <c r="A5547" t="s">
        <v>214</v>
      </c>
      <c r="B5547">
        <v>2023</v>
      </c>
      <c r="C5547" t="s">
        <v>120</v>
      </c>
      <c r="D5547" s="9" t="s">
        <v>90</v>
      </c>
      <c r="E5547" s="10">
        <v>8</v>
      </c>
      <c r="I5547" t="s">
        <v>10</v>
      </c>
      <c r="J5547" t="s">
        <v>68</v>
      </c>
      <c r="L5547" t="s">
        <v>186</v>
      </c>
    </row>
    <row r="5548" spans="1:12" x14ac:dyDescent="0.25">
      <c r="A5548" t="s">
        <v>214</v>
      </c>
      <c r="B5548">
        <v>2023</v>
      </c>
      <c r="C5548" t="s">
        <v>120</v>
      </c>
      <c r="D5548" s="9" t="s">
        <v>39</v>
      </c>
      <c r="E5548" s="10">
        <v>4</v>
      </c>
      <c r="I5548" t="s">
        <v>10</v>
      </c>
      <c r="J5548" t="s">
        <v>21</v>
      </c>
      <c r="L5548" t="s">
        <v>188</v>
      </c>
    </row>
    <row r="5549" spans="1:12" x14ac:dyDescent="0.25">
      <c r="A5549" t="s">
        <v>214</v>
      </c>
      <c r="B5549">
        <v>2023</v>
      </c>
      <c r="C5549" t="s">
        <v>120</v>
      </c>
      <c r="D5549" s="9" t="s">
        <v>47</v>
      </c>
      <c r="E5549" s="10">
        <v>1</v>
      </c>
      <c r="I5549" t="s">
        <v>18</v>
      </c>
      <c r="J5549" t="s">
        <v>34</v>
      </c>
      <c r="L5549" t="s">
        <v>186</v>
      </c>
    </row>
    <row r="5550" spans="1:12" x14ac:dyDescent="0.25">
      <c r="A5550" t="s">
        <v>214</v>
      </c>
      <c r="B5550">
        <v>2023</v>
      </c>
      <c r="C5550" t="s">
        <v>120</v>
      </c>
      <c r="D5550" s="9" t="s">
        <v>134</v>
      </c>
      <c r="E5550" s="10">
        <v>6</v>
      </c>
      <c r="I5550" t="s">
        <v>18</v>
      </c>
      <c r="J5550" t="s">
        <v>19</v>
      </c>
      <c r="L5550" t="s">
        <v>186</v>
      </c>
    </row>
    <row r="5551" spans="1:12" x14ac:dyDescent="0.25">
      <c r="A5551" t="s">
        <v>214</v>
      </c>
      <c r="B5551">
        <v>2023</v>
      </c>
      <c r="C5551" t="s">
        <v>120</v>
      </c>
      <c r="D5551" s="9" t="s">
        <v>147</v>
      </c>
      <c r="E5551" s="10">
        <v>1</v>
      </c>
      <c r="I5551" t="s">
        <v>18</v>
      </c>
      <c r="J5551" t="s">
        <v>19</v>
      </c>
      <c r="L5551" t="s">
        <v>188</v>
      </c>
    </row>
    <row r="5552" spans="1:12" x14ac:dyDescent="0.25">
      <c r="A5552" t="s">
        <v>214</v>
      </c>
      <c r="B5552">
        <v>2023</v>
      </c>
      <c r="C5552" t="s">
        <v>120</v>
      </c>
      <c r="D5552" s="9" t="s">
        <v>146</v>
      </c>
      <c r="E5552" s="10">
        <v>4</v>
      </c>
      <c r="I5552" t="s">
        <v>10</v>
      </c>
      <c r="J5552" t="s">
        <v>45</v>
      </c>
      <c r="L5552" t="s">
        <v>186</v>
      </c>
    </row>
    <row r="5553" spans="1:12" x14ac:dyDescent="0.25">
      <c r="A5553" t="s">
        <v>214</v>
      </c>
      <c r="B5553">
        <v>2023</v>
      </c>
      <c r="C5553" t="s">
        <v>120</v>
      </c>
      <c r="D5553" s="9" t="s">
        <v>50</v>
      </c>
      <c r="E5553" s="10">
        <v>3</v>
      </c>
      <c r="I5553" t="s">
        <v>15</v>
      </c>
      <c r="J5553" t="s">
        <v>42</v>
      </c>
      <c r="L5553" t="s">
        <v>188</v>
      </c>
    </row>
    <row r="5554" spans="1:12" x14ac:dyDescent="0.25">
      <c r="A5554" t="s">
        <v>214</v>
      </c>
      <c r="B5554">
        <v>2023</v>
      </c>
      <c r="C5554" t="s">
        <v>120</v>
      </c>
      <c r="D5554" s="9" t="s">
        <v>135</v>
      </c>
      <c r="E5554" s="10">
        <v>2</v>
      </c>
      <c r="I5554" t="s">
        <v>18</v>
      </c>
      <c r="J5554" t="s">
        <v>19</v>
      </c>
      <c r="L5554" t="s">
        <v>189</v>
      </c>
    </row>
    <row r="5555" spans="1:12" x14ac:dyDescent="0.25">
      <c r="A5555" t="s">
        <v>214</v>
      </c>
      <c r="B5555">
        <v>2023</v>
      </c>
      <c r="C5555" t="s">
        <v>120</v>
      </c>
      <c r="D5555" s="9" t="s">
        <v>143</v>
      </c>
      <c r="E5555" s="10">
        <v>5</v>
      </c>
      <c r="I5555" t="s">
        <v>10</v>
      </c>
      <c r="J5555" t="s">
        <v>45</v>
      </c>
      <c r="L5555" t="s">
        <v>186</v>
      </c>
    </row>
    <row r="5556" spans="1:12" x14ac:dyDescent="0.25">
      <c r="A5556" t="s">
        <v>214</v>
      </c>
      <c r="B5556">
        <v>2023</v>
      </c>
      <c r="C5556" t="s">
        <v>120</v>
      </c>
      <c r="D5556" s="9" t="s">
        <v>20</v>
      </c>
      <c r="E5556" s="10">
        <v>1</v>
      </c>
      <c r="I5556" t="s">
        <v>10</v>
      </c>
      <c r="J5556" t="s">
        <v>21</v>
      </c>
      <c r="L5556" t="s">
        <v>186</v>
      </c>
    </row>
    <row r="5557" spans="1:12" x14ac:dyDescent="0.25">
      <c r="A5557" t="s">
        <v>214</v>
      </c>
      <c r="B5557">
        <v>2023</v>
      </c>
      <c r="C5557" t="s">
        <v>120</v>
      </c>
      <c r="D5557" s="9" t="s">
        <v>130</v>
      </c>
      <c r="E5557" s="10">
        <v>1</v>
      </c>
      <c r="I5557" t="s">
        <v>10</v>
      </c>
      <c r="J5557" t="s">
        <v>11</v>
      </c>
      <c r="L5557" t="s">
        <v>186</v>
      </c>
    </row>
    <row r="5558" spans="1:12" x14ac:dyDescent="0.25">
      <c r="A5558" t="s">
        <v>214</v>
      </c>
      <c r="B5558">
        <v>2023</v>
      </c>
      <c r="C5558" t="s">
        <v>120</v>
      </c>
      <c r="D5558" s="9" t="s">
        <v>67</v>
      </c>
      <c r="E5558" s="10">
        <v>1</v>
      </c>
      <c r="I5558" t="s">
        <v>10</v>
      </c>
      <c r="J5558" t="s">
        <v>68</v>
      </c>
      <c r="L5558" t="s">
        <v>186</v>
      </c>
    </row>
    <row r="5559" spans="1:12" x14ac:dyDescent="0.25">
      <c r="A5559" t="s">
        <v>214</v>
      </c>
      <c r="B5559">
        <v>2023</v>
      </c>
      <c r="C5559" t="s">
        <v>120</v>
      </c>
      <c r="D5559" s="9" t="s">
        <v>48</v>
      </c>
      <c r="E5559" s="10">
        <v>1</v>
      </c>
      <c r="I5559" t="s">
        <v>18</v>
      </c>
      <c r="J5559" t="s">
        <v>19</v>
      </c>
      <c r="L5559" t="s">
        <v>188</v>
      </c>
    </row>
    <row r="5560" spans="1:12" x14ac:dyDescent="0.25">
      <c r="A5560" t="s">
        <v>214</v>
      </c>
      <c r="B5560">
        <v>2023</v>
      </c>
      <c r="C5560" t="s">
        <v>120</v>
      </c>
      <c r="D5560" s="9" t="s">
        <v>12</v>
      </c>
      <c r="E5560" s="10">
        <v>3</v>
      </c>
      <c r="I5560" t="s">
        <v>10</v>
      </c>
      <c r="J5560" t="s">
        <v>13</v>
      </c>
      <c r="L5560" t="s">
        <v>188</v>
      </c>
    </row>
    <row r="5561" spans="1:12" x14ac:dyDescent="0.25">
      <c r="A5561" t="s">
        <v>214</v>
      </c>
      <c r="B5561">
        <v>2023</v>
      </c>
      <c r="C5561" t="s">
        <v>120</v>
      </c>
      <c r="D5561" s="9" t="s">
        <v>144</v>
      </c>
      <c r="E5561" s="10">
        <v>2</v>
      </c>
      <c r="I5561" t="s">
        <v>10</v>
      </c>
      <c r="J5561" t="s">
        <v>13</v>
      </c>
      <c r="L5561" t="s">
        <v>189</v>
      </c>
    </row>
    <row r="5562" spans="1:12" x14ac:dyDescent="0.25">
      <c r="A5562" t="s">
        <v>214</v>
      </c>
      <c r="B5562">
        <v>2023</v>
      </c>
      <c r="C5562" t="s">
        <v>120</v>
      </c>
      <c r="D5562" s="9" t="s">
        <v>133</v>
      </c>
      <c r="E5562" s="10">
        <v>8</v>
      </c>
      <c r="I5562" t="s">
        <v>10</v>
      </c>
      <c r="J5562" t="s">
        <v>21</v>
      </c>
      <c r="L5562" t="s">
        <v>186</v>
      </c>
    </row>
    <row r="5563" spans="1:12" x14ac:dyDescent="0.25">
      <c r="A5563" t="s">
        <v>214</v>
      </c>
      <c r="B5563">
        <v>2023</v>
      </c>
      <c r="C5563" t="s">
        <v>120</v>
      </c>
      <c r="D5563" s="9" t="s">
        <v>63</v>
      </c>
      <c r="E5563" s="10">
        <v>2</v>
      </c>
      <c r="I5563" t="s">
        <v>18</v>
      </c>
      <c r="J5563" t="s">
        <v>19</v>
      </c>
      <c r="L5563" t="s">
        <v>186</v>
      </c>
    </row>
    <row r="5564" spans="1:12" x14ac:dyDescent="0.25">
      <c r="A5564" t="s">
        <v>214</v>
      </c>
      <c r="B5564">
        <v>2023</v>
      </c>
      <c r="C5564" t="s">
        <v>120</v>
      </c>
      <c r="D5564" s="9" t="s">
        <v>153</v>
      </c>
      <c r="E5564" s="10">
        <v>6</v>
      </c>
      <c r="I5564" t="s">
        <v>18</v>
      </c>
      <c r="J5564" t="s">
        <v>19</v>
      </c>
      <c r="L5564" t="s">
        <v>189</v>
      </c>
    </row>
    <row r="5565" spans="1:12" x14ac:dyDescent="0.25">
      <c r="A5565" t="s">
        <v>214</v>
      </c>
      <c r="B5565">
        <v>2023</v>
      </c>
      <c r="C5565" t="s">
        <v>120</v>
      </c>
      <c r="D5565" s="9" t="s">
        <v>30</v>
      </c>
      <c r="E5565" s="10">
        <v>1</v>
      </c>
      <c r="I5565" t="s">
        <v>10</v>
      </c>
      <c r="J5565" t="s">
        <v>13</v>
      </c>
      <c r="L5565" t="s">
        <v>186</v>
      </c>
    </row>
    <row r="5566" spans="1:12" x14ac:dyDescent="0.25">
      <c r="A5566" t="s">
        <v>214</v>
      </c>
      <c r="B5566">
        <v>2023</v>
      </c>
      <c r="C5566" t="s">
        <v>120</v>
      </c>
      <c r="D5566" s="9" t="s">
        <v>105</v>
      </c>
      <c r="E5566" s="10">
        <v>3</v>
      </c>
      <c r="I5566" t="s">
        <v>18</v>
      </c>
      <c r="J5566" t="s">
        <v>16</v>
      </c>
      <c r="L5566" t="s">
        <v>189</v>
      </c>
    </row>
    <row r="5567" spans="1:12" x14ac:dyDescent="0.25">
      <c r="A5567" t="s">
        <v>214</v>
      </c>
      <c r="B5567">
        <v>2023</v>
      </c>
      <c r="C5567" t="s">
        <v>120</v>
      </c>
      <c r="D5567" s="9" t="s">
        <v>149</v>
      </c>
      <c r="E5567" s="10">
        <v>2</v>
      </c>
      <c r="I5567" t="s">
        <v>18</v>
      </c>
      <c r="J5567" t="s">
        <v>16</v>
      </c>
      <c r="L5567" t="s">
        <v>189</v>
      </c>
    </row>
    <row r="5568" spans="1:12" x14ac:dyDescent="0.25">
      <c r="A5568" t="s">
        <v>214</v>
      </c>
      <c r="B5568">
        <v>2023</v>
      </c>
      <c r="C5568" t="s">
        <v>120</v>
      </c>
      <c r="D5568" s="9" t="s">
        <v>117</v>
      </c>
      <c r="E5568" s="10">
        <v>2</v>
      </c>
      <c r="I5568" t="s">
        <v>18</v>
      </c>
      <c r="J5568" t="s">
        <v>16</v>
      </c>
      <c r="L5568" t="s">
        <v>189</v>
      </c>
    </row>
    <row r="5569" spans="1:12" x14ac:dyDescent="0.25">
      <c r="A5569" t="s">
        <v>214</v>
      </c>
      <c r="B5569">
        <v>2023</v>
      </c>
      <c r="C5569" t="s">
        <v>120</v>
      </c>
      <c r="D5569" s="9" t="s">
        <v>99</v>
      </c>
      <c r="E5569" s="10">
        <v>1</v>
      </c>
      <c r="I5569" t="s">
        <v>10</v>
      </c>
      <c r="J5569" t="s">
        <v>26</v>
      </c>
      <c r="L5569" t="s">
        <v>189</v>
      </c>
    </row>
    <row r="5570" spans="1:12" x14ac:dyDescent="0.25">
      <c r="A5570" t="s">
        <v>214</v>
      </c>
      <c r="B5570">
        <v>2023</v>
      </c>
      <c r="C5570" t="s">
        <v>120</v>
      </c>
      <c r="D5570" s="9" t="s">
        <v>142</v>
      </c>
      <c r="E5570" s="10">
        <v>3</v>
      </c>
      <c r="I5570" t="s">
        <v>18</v>
      </c>
      <c r="J5570" t="s">
        <v>34</v>
      </c>
      <c r="L5570" t="s">
        <v>186</v>
      </c>
    </row>
    <row r="5571" spans="1:12" x14ac:dyDescent="0.25">
      <c r="A5571" t="s">
        <v>214</v>
      </c>
      <c r="B5571">
        <v>2023</v>
      </c>
      <c r="C5571" t="s">
        <v>120</v>
      </c>
      <c r="D5571" s="9" t="s">
        <v>52</v>
      </c>
      <c r="E5571" s="10">
        <v>2</v>
      </c>
      <c r="I5571" t="s">
        <v>18</v>
      </c>
      <c r="J5571" t="s">
        <v>36</v>
      </c>
      <c r="L5571" t="s">
        <v>186</v>
      </c>
    </row>
    <row r="5572" spans="1:12" x14ac:dyDescent="0.25">
      <c r="A5572" t="s">
        <v>214</v>
      </c>
      <c r="B5572">
        <v>2023</v>
      </c>
      <c r="C5572" t="s">
        <v>120</v>
      </c>
      <c r="D5572" s="9" t="s">
        <v>154</v>
      </c>
      <c r="E5572" s="10">
        <v>1</v>
      </c>
      <c r="I5572" t="s">
        <v>18</v>
      </c>
      <c r="J5572" t="s">
        <v>36</v>
      </c>
      <c r="L5572" t="s">
        <v>186</v>
      </c>
    </row>
    <row r="5573" spans="1:12" x14ac:dyDescent="0.25">
      <c r="A5573" t="s">
        <v>214</v>
      </c>
      <c r="B5573">
        <v>2023</v>
      </c>
      <c r="C5573" t="s">
        <v>120</v>
      </c>
      <c r="D5573" s="9" t="s">
        <v>131</v>
      </c>
      <c r="E5573" s="10">
        <v>3</v>
      </c>
      <c r="I5573" t="s">
        <v>10</v>
      </c>
      <c r="J5573" t="s">
        <v>45</v>
      </c>
      <c r="L5573" t="s">
        <v>186</v>
      </c>
    </row>
    <row r="5574" spans="1:12" x14ac:dyDescent="0.25">
      <c r="A5574" t="s">
        <v>214</v>
      </c>
      <c r="B5574">
        <v>2023</v>
      </c>
      <c r="C5574" t="s">
        <v>120</v>
      </c>
      <c r="D5574" s="9" t="s">
        <v>155</v>
      </c>
      <c r="E5574" s="10">
        <v>1</v>
      </c>
      <c r="I5574" t="s">
        <v>18</v>
      </c>
      <c r="J5574" t="s">
        <v>16</v>
      </c>
      <c r="L5574" t="s">
        <v>186</v>
      </c>
    </row>
    <row r="5575" spans="1:12" x14ac:dyDescent="0.25">
      <c r="A5575" t="s">
        <v>214</v>
      </c>
      <c r="B5575">
        <v>2023</v>
      </c>
      <c r="C5575" t="s">
        <v>120</v>
      </c>
      <c r="D5575" s="9" t="s">
        <v>35</v>
      </c>
      <c r="E5575" s="10">
        <v>1</v>
      </c>
      <c r="I5575" t="s">
        <v>18</v>
      </c>
      <c r="J5575" t="s">
        <v>36</v>
      </c>
      <c r="L5575" t="s">
        <v>187</v>
      </c>
    </row>
    <row r="5576" spans="1:12" x14ac:dyDescent="0.25">
      <c r="A5576" t="s">
        <v>214</v>
      </c>
      <c r="B5576">
        <v>2023</v>
      </c>
      <c r="C5576" t="s">
        <v>121</v>
      </c>
      <c r="D5576" s="9" t="s">
        <v>73</v>
      </c>
      <c r="E5576" s="10">
        <v>8</v>
      </c>
      <c r="I5576" t="s">
        <v>18</v>
      </c>
      <c r="J5576" t="s">
        <v>19</v>
      </c>
      <c r="L5576" t="s">
        <v>186</v>
      </c>
    </row>
    <row r="5577" spans="1:12" x14ac:dyDescent="0.25">
      <c r="A5577" t="s">
        <v>214</v>
      </c>
      <c r="B5577">
        <v>2023</v>
      </c>
      <c r="C5577" t="s">
        <v>121</v>
      </c>
      <c r="D5577" s="9" t="s">
        <v>27</v>
      </c>
      <c r="E5577" s="10">
        <v>8</v>
      </c>
      <c r="I5577" t="s">
        <v>18</v>
      </c>
      <c r="J5577" t="s">
        <v>28</v>
      </c>
      <c r="L5577" t="s">
        <v>188</v>
      </c>
    </row>
    <row r="5578" spans="1:12" x14ac:dyDescent="0.25">
      <c r="A5578" t="s">
        <v>214</v>
      </c>
      <c r="B5578">
        <v>2023</v>
      </c>
      <c r="C5578" t="s">
        <v>121</v>
      </c>
      <c r="D5578" s="9" t="s">
        <v>133</v>
      </c>
      <c r="E5578" s="10">
        <v>1</v>
      </c>
      <c r="I5578" t="s">
        <v>10</v>
      </c>
      <c r="J5578" t="s">
        <v>21</v>
      </c>
      <c r="L5578" t="s">
        <v>186</v>
      </c>
    </row>
    <row r="5579" spans="1:12" x14ac:dyDescent="0.25">
      <c r="A5579" t="s">
        <v>214</v>
      </c>
      <c r="B5579">
        <v>2023</v>
      </c>
      <c r="C5579" t="s">
        <v>121</v>
      </c>
      <c r="D5579" s="9" t="s">
        <v>67</v>
      </c>
      <c r="E5579" s="10">
        <v>1</v>
      </c>
      <c r="I5579" t="s">
        <v>10</v>
      </c>
      <c r="J5579" t="s">
        <v>68</v>
      </c>
      <c r="L5579" t="s">
        <v>186</v>
      </c>
    </row>
    <row r="5580" spans="1:12" x14ac:dyDescent="0.25">
      <c r="A5580" t="s">
        <v>214</v>
      </c>
      <c r="B5580">
        <v>2023</v>
      </c>
      <c r="C5580" t="s">
        <v>121</v>
      </c>
      <c r="D5580" s="9" t="s">
        <v>155</v>
      </c>
      <c r="E5580" s="10">
        <v>2</v>
      </c>
      <c r="I5580" t="s">
        <v>18</v>
      </c>
      <c r="J5580" t="s">
        <v>16</v>
      </c>
      <c r="L5580" t="s">
        <v>186</v>
      </c>
    </row>
    <row r="5581" spans="1:12" x14ac:dyDescent="0.25">
      <c r="A5581" t="s">
        <v>214</v>
      </c>
      <c r="B5581">
        <v>2023</v>
      </c>
      <c r="C5581" t="s">
        <v>121</v>
      </c>
      <c r="D5581" s="9" t="s">
        <v>147</v>
      </c>
      <c r="E5581" s="10">
        <v>7</v>
      </c>
      <c r="I5581" t="s">
        <v>18</v>
      </c>
      <c r="J5581" t="s">
        <v>19</v>
      </c>
      <c r="L5581" t="s">
        <v>188</v>
      </c>
    </row>
    <row r="5582" spans="1:12" x14ac:dyDescent="0.25">
      <c r="A5582" t="s">
        <v>214</v>
      </c>
      <c r="B5582">
        <v>2023</v>
      </c>
      <c r="C5582" t="s">
        <v>121</v>
      </c>
      <c r="D5582" s="9" t="s">
        <v>162</v>
      </c>
      <c r="E5582" s="10">
        <v>5</v>
      </c>
      <c r="I5582" t="s">
        <v>15</v>
      </c>
      <c r="J5582" t="s">
        <v>16</v>
      </c>
      <c r="L5582" t="s">
        <v>189</v>
      </c>
    </row>
    <row r="5583" spans="1:12" x14ac:dyDescent="0.25">
      <c r="A5583" t="s">
        <v>214</v>
      </c>
      <c r="B5583">
        <v>2023</v>
      </c>
      <c r="C5583" t="s">
        <v>121</v>
      </c>
      <c r="D5583" s="9" t="s">
        <v>51</v>
      </c>
      <c r="E5583" s="10">
        <v>4</v>
      </c>
      <c r="I5583" t="s">
        <v>15</v>
      </c>
      <c r="J5583" t="s">
        <v>42</v>
      </c>
      <c r="L5583" t="s">
        <v>186</v>
      </c>
    </row>
    <row r="5584" spans="1:12" x14ac:dyDescent="0.25">
      <c r="A5584" t="s">
        <v>214</v>
      </c>
      <c r="B5584">
        <v>2023</v>
      </c>
      <c r="C5584" t="s">
        <v>121</v>
      </c>
      <c r="D5584" s="9" t="s">
        <v>22</v>
      </c>
      <c r="E5584" s="10">
        <v>14</v>
      </c>
      <c r="I5584" t="s">
        <v>15</v>
      </c>
      <c r="J5584" t="s">
        <v>16</v>
      </c>
      <c r="L5584" t="s">
        <v>187</v>
      </c>
    </row>
    <row r="5585" spans="1:12" x14ac:dyDescent="0.25">
      <c r="A5585" t="s">
        <v>214</v>
      </c>
      <c r="B5585">
        <v>2023</v>
      </c>
      <c r="C5585" t="s">
        <v>121</v>
      </c>
      <c r="D5585" s="9" t="s">
        <v>142</v>
      </c>
      <c r="E5585" s="10">
        <v>1</v>
      </c>
      <c r="I5585" t="s">
        <v>18</v>
      </c>
      <c r="J5585" t="s">
        <v>34</v>
      </c>
      <c r="L5585" t="s">
        <v>186</v>
      </c>
    </row>
    <row r="5586" spans="1:12" x14ac:dyDescent="0.25">
      <c r="A5586" t="s">
        <v>214</v>
      </c>
      <c r="B5586">
        <v>2023</v>
      </c>
      <c r="C5586" t="s">
        <v>121</v>
      </c>
      <c r="D5586" s="9" t="s">
        <v>137</v>
      </c>
      <c r="E5586" s="10">
        <v>12</v>
      </c>
      <c r="I5586" t="s">
        <v>10</v>
      </c>
      <c r="J5586" t="s">
        <v>45</v>
      </c>
      <c r="L5586" t="s">
        <v>188</v>
      </c>
    </row>
    <row r="5587" spans="1:12" x14ac:dyDescent="0.25">
      <c r="A5587" t="s">
        <v>214</v>
      </c>
      <c r="B5587">
        <v>2023</v>
      </c>
      <c r="C5587" t="s">
        <v>121</v>
      </c>
      <c r="D5587" s="9" t="s">
        <v>84</v>
      </c>
      <c r="E5587" s="10">
        <v>2</v>
      </c>
      <c r="I5587" t="s">
        <v>18</v>
      </c>
      <c r="J5587" t="s">
        <v>19</v>
      </c>
      <c r="L5587" t="s">
        <v>189</v>
      </c>
    </row>
    <row r="5588" spans="1:12" x14ac:dyDescent="0.25">
      <c r="A5588" t="s">
        <v>214</v>
      </c>
      <c r="B5588">
        <v>2023</v>
      </c>
      <c r="C5588" t="s">
        <v>121</v>
      </c>
      <c r="D5588" s="9" t="s">
        <v>46</v>
      </c>
      <c r="E5588" s="10">
        <v>9</v>
      </c>
      <c r="I5588" t="s">
        <v>10</v>
      </c>
      <c r="J5588" t="s">
        <v>45</v>
      </c>
      <c r="L5588" t="s">
        <v>188</v>
      </c>
    </row>
    <row r="5589" spans="1:12" x14ac:dyDescent="0.25">
      <c r="A5589" t="s">
        <v>214</v>
      </c>
      <c r="B5589">
        <v>2023</v>
      </c>
      <c r="C5589" t="s">
        <v>121</v>
      </c>
      <c r="D5589" s="9" t="s">
        <v>63</v>
      </c>
      <c r="E5589" s="10">
        <v>3</v>
      </c>
      <c r="I5589" t="s">
        <v>18</v>
      </c>
      <c r="J5589" t="s">
        <v>19</v>
      </c>
      <c r="L5589" t="s">
        <v>186</v>
      </c>
    </row>
    <row r="5590" spans="1:12" x14ac:dyDescent="0.25">
      <c r="A5590" t="s">
        <v>214</v>
      </c>
      <c r="B5590">
        <v>2023</v>
      </c>
      <c r="C5590" t="s">
        <v>121</v>
      </c>
      <c r="D5590" s="9" t="s">
        <v>14</v>
      </c>
      <c r="E5590" s="10">
        <v>32</v>
      </c>
      <c r="I5590" t="s">
        <v>15</v>
      </c>
      <c r="J5590" t="s">
        <v>16</v>
      </c>
      <c r="L5590" t="s">
        <v>187</v>
      </c>
    </row>
    <row r="5591" spans="1:12" x14ac:dyDescent="0.25">
      <c r="A5591" t="s">
        <v>214</v>
      </c>
      <c r="B5591">
        <v>2023</v>
      </c>
      <c r="C5591" t="s">
        <v>121</v>
      </c>
      <c r="D5591" s="9" t="s">
        <v>58</v>
      </c>
      <c r="E5591" s="10">
        <v>1</v>
      </c>
      <c r="I5591" t="s">
        <v>18</v>
      </c>
      <c r="J5591" t="s">
        <v>38</v>
      </c>
      <c r="L5591" t="s">
        <v>189</v>
      </c>
    </row>
    <row r="5592" spans="1:12" x14ac:dyDescent="0.25">
      <c r="A5592" t="s">
        <v>214</v>
      </c>
      <c r="B5592">
        <v>2023</v>
      </c>
      <c r="C5592" t="s">
        <v>121</v>
      </c>
      <c r="D5592" s="9" t="s">
        <v>81</v>
      </c>
      <c r="E5592" s="10">
        <v>1</v>
      </c>
      <c r="I5592" t="s">
        <v>10</v>
      </c>
      <c r="J5592" t="s">
        <v>68</v>
      </c>
      <c r="L5592" t="s">
        <v>186</v>
      </c>
    </row>
    <row r="5593" spans="1:12" x14ac:dyDescent="0.25">
      <c r="A5593" t="s">
        <v>214</v>
      </c>
      <c r="B5593">
        <v>2023</v>
      </c>
      <c r="C5593" t="s">
        <v>121</v>
      </c>
      <c r="D5593" s="9" t="s">
        <v>37</v>
      </c>
      <c r="E5593" s="10">
        <v>3</v>
      </c>
      <c r="I5593" t="s">
        <v>10</v>
      </c>
      <c r="J5593" t="s">
        <v>38</v>
      </c>
      <c r="L5593" t="s">
        <v>187</v>
      </c>
    </row>
    <row r="5594" spans="1:12" x14ac:dyDescent="0.25">
      <c r="A5594" t="s">
        <v>214</v>
      </c>
      <c r="B5594">
        <v>2023</v>
      </c>
      <c r="C5594" t="s">
        <v>121</v>
      </c>
      <c r="D5594" s="9" t="s">
        <v>9</v>
      </c>
      <c r="E5594" s="10">
        <v>1</v>
      </c>
      <c r="I5594" t="s">
        <v>10</v>
      </c>
      <c r="J5594" t="s">
        <v>11</v>
      </c>
      <c r="L5594" t="s">
        <v>186</v>
      </c>
    </row>
    <row r="5595" spans="1:12" x14ac:dyDescent="0.25">
      <c r="A5595" t="s">
        <v>214</v>
      </c>
      <c r="B5595">
        <v>2023</v>
      </c>
      <c r="C5595" t="s">
        <v>121</v>
      </c>
      <c r="D5595" s="9" t="s">
        <v>41</v>
      </c>
      <c r="E5595" s="10">
        <v>10</v>
      </c>
      <c r="I5595" t="s">
        <v>15</v>
      </c>
      <c r="J5595" t="s">
        <v>42</v>
      </c>
      <c r="L5595" t="s">
        <v>187</v>
      </c>
    </row>
    <row r="5596" spans="1:12" x14ac:dyDescent="0.25">
      <c r="A5596" t="s">
        <v>214</v>
      </c>
      <c r="B5596">
        <v>2023</v>
      </c>
      <c r="C5596" t="s">
        <v>121</v>
      </c>
      <c r="D5596" s="9" t="s">
        <v>60</v>
      </c>
      <c r="E5596" s="10">
        <v>3</v>
      </c>
      <c r="I5596" t="s">
        <v>10</v>
      </c>
      <c r="J5596" t="s">
        <v>42</v>
      </c>
      <c r="L5596" t="s">
        <v>188</v>
      </c>
    </row>
    <row r="5597" spans="1:12" x14ac:dyDescent="0.25">
      <c r="A5597" t="s">
        <v>214</v>
      </c>
      <c r="B5597">
        <v>2023</v>
      </c>
      <c r="C5597" t="s">
        <v>121</v>
      </c>
      <c r="D5597" s="9" t="s">
        <v>56</v>
      </c>
      <c r="E5597" s="10">
        <v>1</v>
      </c>
      <c r="I5597" t="s">
        <v>10</v>
      </c>
      <c r="J5597" t="s">
        <v>11</v>
      </c>
      <c r="L5597" t="s">
        <v>189</v>
      </c>
    </row>
    <row r="5598" spans="1:12" x14ac:dyDescent="0.25">
      <c r="A5598" t="s">
        <v>214</v>
      </c>
      <c r="B5598">
        <v>2023</v>
      </c>
      <c r="C5598" t="s">
        <v>121</v>
      </c>
      <c r="D5598" s="9" t="s">
        <v>23</v>
      </c>
      <c r="E5598" s="10">
        <v>1</v>
      </c>
      <c r="I5598" t="s">
        <v>18</v>
      </c>
      <c r="J5598" t="s">
        <v>19</v>
      </c>
      <c r="L5598" t="s">
        <v>188</v>
      </c>
    </row>
    <row r="5599" spans="1:12" x14ac:dyDescent="0.25">
      <c r="A5599" t="s">
        <v>214</v>
      </c>
      <c r="B5599">
        <v>2023</v>
      </c>
      <c r="C5599" t="s">
        <v>121</v>
      </c>
      <c r="D5599" s="9" t="s">
        <v>117</v>
      </c>
      <c r="E5599" s="10">
        <v>1</v>
      </c>
      <c r="I5599" t="s">
        <v>18</v>
      </c>
      <c r="J5599" t="s">
        <v>16</v>
      </c>
      <c r="L5599" t="s">
        <v>189</v>
      </c>
    </row>
    <row r="5600" spans="1:12" x14ac:dyDescent="0.25">
      <c r="A5600" t="s">
        <v>214</v>
      </c>
      <c r="B5600">
        <v>2023</v>
      </c>
      <c r="C5600" t="s">
        <v>121</v>
      </c>
      <c r="D5600" s="9" t="s">
        <v>61</v>
      </c>
      <c r="E5600" s="10">
        <v>2</v>
      </c>
      <c r="I5600" t="s">
        <v>18</v>
      </c>
      <c r="J5600" t="s">
        <v>38</v>
      </c>
      <c r="L5600" t="s">
        <v>186</v>
      </c>
    </row>
    <row r="5601" spans="1:12" x14ac:dyDescent="0.25">
      <c r="A5601" t="s">
        <v>214</v>
      </c>
      <c r="B5601">
        <v>2023</v>
      </c>
      <c r="C5601" t="s">
        <v>121</v>
      </c>
      <c r="D5601" s="9" t="s">
        <v>153</v>
      </c>
      <c r="E5601" s="10">
        <v>5</v>
      </c>
      <c r="I5601" t="s">
        <v>18</v>
      </c>
      <c r="J5601" t="s">
        <v>19</v>
      </c>
      <c r="L5601" t="s">
        <v>189</v>
      </c>
    </row>
    <row r="5602" spans="1:12" x14ac:dyDescent="0.25">
      <c r="A5602" t="s">
        <v>214</v>
      </c>
      <c r="B5602">
        <v>2023</v>
      </c>
      <c r="C5602" t="s">
        <v>121</v>
      </c>
      <c r="D5602" s="9" t="s">
        <v>89</v>
      </c>
      <c r="E5602" s="10">
        <v>1</v>
      </c>
      <c r="I5602" t="s">
        <v>10</v>
      </c>
      <c r="J5602" t="s">
        <v>21</v>
      </c>
      <c r="L5602" t="s">
        <v>189</v>
      </c>
    </row>
    <row r="5603" spans="1:12" x14ac:dyDescent="0.25">
      <c r="A5603" t="s">
        <v>214</v>
      </c>
      <c r="B5603">
        <v>2023</v>
      </c>
      <c r="C5603" t="s">
        <v>121</v>
      </c>
      <c r="D5603" s="9" t="s">
        <v>74</v>
      </c>
      <c r="E5603" s="10">
        <v>3</v>
      </c>
      <c r="I5603" t="s">
        <v>18</v>
      </c>
      <c r="J5603" t="s">
        <v>19</v>
      </c>
      <c r="L5603" t="s">
        <v>186</v>
      </c>
    </row>
    <row r="5604" spans="1:12" x14ac:dyDescent="0.25">
      <c r="A5604" t="s">
        <v>214</v>
      </c>
      <c r="B5604">
        <v>2023</v>
      </c>
      <c r="C5604" t="s">
        <v>121</v>
      </c>
      <c r="D5604" s="9" t="s">
        <v>30</v>
      </c>
      <c r="E5604" s="10">
        <v>3</v>
      </c>
      <c r="I5604" t="s">
        <v>10</v>
      </c>
      <c r="J5604" t="s">
        <v>13</v>
      </c>
      <c r="L5604" t="s">
        <v>186</v>
      </c>
    </row>
    <row r="5605" spans="1:12" x14ac:dyDescent="0.25">
      <c r="A5605" t="s">
        <v>214</v>
      </c>
      <c r="B5605">
        <v>2023</v>
      </c>
      <c r="C5605" t="s">
        <v>121</v>
      </c>
      <c r="D5605" s="9" t="s">
        <v>54</v>
      </c>
      <c r="E5605" s="10">
        <v>2</v>
      </c>
      <c r="I5605" t="s">
        <v>10</v>
      </c>
      <c r="J5605" t="s">
        <v>34</v>
      </c>
      <c r="L5605" t="s">
        <v>189</v>
      </c>
    </row>
    <row r="5606" spans="1:12" x14ac:dyDescent="0.25">
      <c r="A5606" t="s">
        <v>214</v>
      </c>
      <c r="B5606">
        <v>2023</v>
      </c>
      <c r="C5606" t="s">
        <v>121</v>
      </c>
      <c r="D5606" s="9" t="s">
        <v>100</v>
      </c>
      <c r="E5606" s="10">
        <v>1</v>
      </c>
      <c r="I5606" t="s">
        <v>10</v>
      </c>
      <c r="J5606" t="s">
        <v>32</v>
      </c>
      <c r="L5606" t="s">
        <v>189</v>
      </c>
    </row>
    <row r="5607" spans="1:12" x14ac:dyDescent="0.25">
      <c r="A5607" t="s">
        <v>214</v>
      </c>
      <c r="B5607">
        <v>2023</v>
      </c>
      <c r="C5607" t="s">
        <v>121</v>
      </c>
      <c r="D5607" s="9" t="s">
        <v>12</v>
      </c>
      <c r="E5607" s="10">
        <v>1</v>
      </c>
      <c r="I5607" t="s">
        <v>10</v>
      </c>
      <c r="J5607" t="s">
        <v>13</v>
      </c>
      <c r="L5607" t="s">
        <v>188</v>
      </c>
    </row>
    <row r="5608" spans="1:12" x14ac:dyDescent="0.25">
      <c r="A5608" t="s">
        <v>214</v>
      </c>
      <c r="B5608">
        <v>2023</v>
      </c>
      <c r="C5608" t="s">
        <v>121</v>
      </c>
      <c r="D5608" s="9" t="s">
        <v>149</v>
      </c>
      <c r="E5608" s="10">
        <v>3</v>
      </c>
      <c r="I5608" t="s">
        <v>18</v>
      </c>
      <c r="J5608" t="s">
        <v>16</v>
      </c>
      <c r="L5608" t="s">
        <v>189</v>
      </c>
    </row>
    <row r="5609" spans="1:12" x14ac:dyDescent="0.25">
      <c r="A5609" t="s">
        <v>214</v>
      </c>
      <c r="B5609">
        <v>2023</v>
      </c>
      <c r="C5609" t="s">
        <v>121</v>
      </c>
      <c r="D5609" s="9" t="s">
        <v>145</v>
      </c>
      <c r="E5609" s="10">
        <v>7</v>
      </c>
      <c r="I5609" t="s">
        <v>18</v>
      </c>
      <c r="J5609" t="s">
        <v>19</v>
      </c>
      <c r="L5609" t="s">
        <v>188</v>
      </c>
    </row>
    <row r="5610" spans="1:12" x14ac:dyDescent="0.25">
      <c r="A5610" t="s">
        <v>214</v>
      </c>
      <c r="B5610">
        <v>2023</v>
      </c>
      <c r="C5610" t="s">
        <v>121</v>
      </c>
      <c r="D5610" s="9" t="s">
        <v>50</v>
      </c>
      <c r="E5610" s="10">
        <v>3</v>
      </c>
      <c r="I5610" t="s">
        <v>15</v>
      </c>
      <c r="J5610" t="s">
        <v>42</v>
      </c>
      <c r="L5610" t="s">
        <v>188</v>
      </c>
    </row>
    <row r="5611" spans="1:12" x14ac:dyDescent="0.25">
      <c r="A5611" t="s">
        <v>214</v>
      </c>
      <c r="B5611">
        <v>2023</v>
      </c>
      <c r="C5611" t="s">
        <v>121</v>
      </c>
      <c r="D5611" s="9" t="s">
        <v>87</v>
      </c>
      <c r="E5611" s="10">
        <v>2</v>
      </c>
      <c r="I5611" t="s">
        <v>18</v>
      </c>
      <c r="J5611" t="s">
        <v>19</v>
      </c>
      <c r="L5611" t="s">
        <v>188</v>
      </c>
    </row>
    <row r="5612" spans="1:12" x14ac:dyDescent="0.25">
      <c r="A5612" t="s">
        <v>214</v>
      </c>
      <c r="B5612">
        <v>2023</v>
      </c>
      <c r="C5612" t="s">
        <v>121</v>
      </c>
      <c r="D5612" s="9" t="s">
        <v>135</v>
      </c>
      <c r="E5612" s="10">
        <v>1</v>
      </c>
      <c r="I5612" t="s">
        <v>18</v>
      </c>
      <c r="J5612" t="s">
        <v>19</v>
      </c>
      <c r="L5612" t="s">
        <v>189</v>
      </c>
    </row>
    <row r="5613" spans="1:12" x14ac:dyDescent="0.25">
      <c r="A5613" t="s">
        <v>214</v>
      </c>
      <c r="B5613">
        <v>2023</v>
      </c>
      <c r="C5613" t="s">
        <v>121</v>
      </c>
      <c r="D5613" s="9" t="s">
        <v>139</v>
      </c>
      <c r="E5613" s="10">
        <v>1</v>
      </c>
      <c r="I5613" t="s">
        <v>15</v>
      </c>
      <c r="J5613" t="s">
        <v>13</v>
      </c>
      <c r="L5613" t="s">
        <v>189</v>
      </c>
    </row>
    <row r="5614" spans="1:12" x14ac:dyDescent="0.25">
      <c r="A5614" t="s">
        <v>214</v>
      </c>
      <c r="B5614">
        <v>2023</v>
      </c>
      <c r="C5614" t="s">
        <v>121</v>
      </c>
      <c r="D5614" s="9" t="s">
        <v>39</v>
      </c>
      <c r="E5614" s="10">
        <v>1</v>
      </c>
      <c r="I5614" t="s">
        <v>10</v>
      </c>
      <c r="J5614" t="s">
        <v>21</v>
      </c>
      <c r="L5614" t="s">
        <v>188</v>
      </c>
    </row>
    <row r="5615" spans="1:12" x14ac:dyDescent="0.25">
      <c r="A5615" t="s">
        <v>214</v>
      </c>
      <c r="B5615">
        <v>2023</v>
      </c>
      <c r="C5615" t="s">
        <v>121</v>
      </c>
      <c r="D5615" s="9" t="s">
        <v>90</v>
      </c>
      <c r="E5615" s="10">
        <v>3</v>
      </c>
      <c r="I5615" t="s">
        <v>10</v>
      </c>
      <c r="J5615" t="s">
        <v>68</v>
      </c>
      <c r="L5615" t="s">
        <v>186</v>
      </c>
    </row>
    <row r="5616" spans="1:12" x14ac:dyDescent="0.25">
      <c r="A5616" t="s">
        <v>214</v>
      </c>
      <c r="B5616">
        <v>2023</v>
      </c>
      <c r="C5616" t="s">
        <v>121</v>
      </c>
      <c r="D5616" s="9" t="s">
        <v>143</v>
      </c>
      <c r="E5616" s="10">
        <v>1</v>
      </c>
      <c r="I5616" t="s">
        <v>10</v>
      </c>
      <c r="J5616" t="s">
        <v>45</v>
      </c>
      <c r="L5616" t="s">
        <v>186</v>
      </c>
    </row>
    <row r="5617" spans="1:12" x14ac:dyDescent="0.25">
      <c r="A5617" t="s">
        <v>214</v>
      </c>
      <c r="B5617">
        <v>2023</v>
      </c>
      <c r="C5617" t="s">
        <v>121</v>
      </c>
      <c r="D5617" s="9" t="s">
        <v>59</v>
      </c>
      <c r="E5617" s="10">
        <v>1</v>
      </c>
      <c r="I5617" t="s">
        <v>18</v>
      </c>
      <c r="J5617" t="s">
        <v>38</v>
      </c>
      <c r="L5617" t="s">
        <v>186</v>
      </c>
    </row>
    <row r="5618" spans="1:12" x14ac:dyDescent="0.25">
      <c r="A5618" t="s">
        <v>214</v>
      </c>
      <c r="B5618">
        <v>2023</v>
      </c>
      <c r="C5618" t="s">
        <v>121</v>
      </c>
      <c r="D5618" s="9" t="s">
        <v>86</v>
      </c>
      <c r="E5618" s="10">
        <v>1</v>
      </c>
      <c r="I5618" t="s">
        <v>10</v>
      </c>
      <c r="J5618" t="s">
        <v>11</v>
      </c>
      <c r="L5618" t="s">
        <v>189</v>
      </c>
    </row>
    <row r="5619" spans="1:12" x14ac:dyDescent="0.25">
      <c r="A5619" t="s">
        <v>214</v>
      </c>
      <c r="B5619">
        <v>2023</v>
      </c>
      <c r="C5619" t="s">
        <v>121</v>
      </c>
      <c r="D5619" s="9" t="s">
        <v>134</v>
      </c>
      <c r="E5619" s="10">
        <v>1</v>
      </c>
      <c r="I5619" t="s">
        <v>18</v>
      </c>
      <c r="J5619" t="s">
        <v>19</v>
      </c>
      <c r="L5619" t="s">
        <v>186</v>
      </c>
    </row>
    <row r="5620" spans="1:12" x14ac:dyDescent="0.25">
      <c r="A5620" t="s">
        <v>214</v>
      </c>
      <c r="B5620">
        <v>2023</v>
      </c>
      <c r="C5620" t="s">
        <v>122</v>
      </c>
      <c r="D5620" s="9" t="s">
        <v>39</v>
      </c>
      <c r="E5620" s="10">
        <v>1</v>
      </c>
      <c r="I5620" t="s">
        <v>10</v>
      </c>
      <c r="J5620" t="s">
        <v>21</v>
      </c>
      <c r="L5620" t="s">
        <v>188</v>
      </c>
    </row>
    <row r="5621" spans="1:12" x14ac:dyDescent="0.25">
      <c r="A5621" t="s">
        <v>214</v>
      </c>
      <c r="B5621">
        <v>2023</v>
      </c>
      <c r="C5621" t="s">
        <v>122</v>
      </c>
      <c r="D5621" s="9" t="s">
        <v>37</v>
      </c>
      <c r="E5621" s="10">
        <v>9</v>
      </c>
      <c r="I5621" t="s">
        <v>10</v>
      </c>
      <c r="J5621" t="s">
        <v>38</v>
      </c>
      <c r="L5621" t="s">
        <v>187</v>
      </c>
    </row>
    <row r="5622" spans="1:12" x14ac:dyDescent="0.25">
      <c r="A5622" t="s">
        <v>214</v>
      </c>
      <c r="B5622">
        <v>2023</v>
      </c>
      <c r="C5622" t="s">
        <v>122</v>
      </c>
      <c r="D5622" s="9" t="s">
        <v>87</v>
      </c>
      <c r="E5622" s="10">
        <v>8</v>
      </c>
      <c r="I5622" t="s">
        <v>18</v>
      </c>
      <c r="J5622" t="s">
        <v>19</v>
      </c>
      <c r="L5622" t="s">
        <v>188</v>
      </c>
    </row>
    <row r="5623" spans="1:12" x14ac:dyDescent="0.25">
      <c r="A5623" t="s">
        <v>214</v>
      </c>
      <c r="B5623">
        <v>2023</v>
      </c>
      <c r="C5623" t="s">
        <v>122</v>
      </c>
      <c r="D5623" s="9" t="s">
        <v>22</v>
      </c>
      <c r="E5623" s="10">
        <v>24</v>
      </c>
      <c r="I5623" t="s">
        <v>15</v>
      </c>
      <c r="J5623" t="s">
        <v>16</v>
      </c>
      <c r="L5623" t="s">
        <v>187</v>
      </c>
    </row>
    <row r="5624" spans="1:12" x14ac:dyDescent="0.25">
      <c r="A5624" t="s">
        <v>214</v>
      </c>
      <c r="B5624">
        <v>2023</v>
      </c>
      <c r="C5624" t="s">
        <v>122</v>
      </c>
      <c r="D5624" s="9" t="s">
        <v>56</v>
      </c>
      <c r="E5624" s="10">
        <v>4</v>
      </c>
      <c r="I5624" t="s">
        <v>10</v>
      </c>
      <c r="J5624" t="s">
        <v>11</v>
      </c>
      <c r="L5624" t="s">
        <v>189</v>
      </c>
    </row>
    <row r="5625" spans="1:12" x14ac:dyDescent="0.25">
      <c r="A5625" t="s">
        <v>214</v>
      </c>
      <c r="B5625">
        <v>2023</v>
      </c>
      <c r="C5625" t="s">
        <v>122</v>
      </c>
      <c r="D5625" s="9" t="s">
        <v>70</v>
      </c>
      <c r="E5625" s="10">
        <v>2</v>
      </c>
      <c r="I5625" t="s">
        <v>10</v>
      </c>
      <c r="J5625" t="s">
        <v>11</v>
      </c>
      <c r="L5625" t="s">
        <v>189</v>
      </c>
    </row>
    <row r="5626" spans="1:12" x14ac:dyDescent="0.25">
      <c r="A5626" t="s">
        <v>214</v>
      </c>
      <c r="B5626">
        <v>2023</v>
      </c>
      <c r="C5626" t="s">
        <v>122</v>
      </c>
      <c r="D5626" s="9" t="s">
        <v>53</v>
      </c>
      <c r="E5626" s="10">
        <v>2</v>
      </c>
      <c r="I5626" t="s">
        <v>18</v>
      </c>
      <c r="J5626" t="s">
        <v>16</v>
      </c>
      <c r="L5626" t="s">
        <v>186</v>
      </c>
    </row>
    <row r="5627" spans="1:12" x14ac:dyDescent="0.25">
      <c r="A5627" t="s">
        <v>214</v>
      </c>
      <c r="B5627">
        <v>2023</v>
      </c>
      <c r="C5627" t="s">
        <v>122</v>
      </c>
      <c r="D5627" s="9" t="s">
        <v>12</v>
      </c>
      <c r="E5627" s="10">
        <v>6</v>
      </c>
      <c r="I5627" t="s">
        <v>10</v>
      </c>
      <c r="J5627" t="s">
        <v>13</v>
      </c>
      <c r="L5627" t="s">
        <v>188</v>
      </c>
    </row>
    <row r="5628" spans="1:12" x14ac:dyDescent="0.25">
      <c r="A5628" t="s">
        <v>214</v>
      </c>
      <c r="B5628">
        <v>2023</v>
      </c>
      <c r="C5628" t="s">
        <v>122</v>
      </c>
      <c r="D5628" s="9" t="s">
        <v>63</v>
      </c>
      <c r="E5628" s="10">
        <v>6</v>
      </c>
      <c r="I5628" t="s">
        <v>18</v>
      </c>
      <c r="J5628" t="s">
        <v>19</v>
      </c>
      <c r="L5628" t="s">
        <v>186</v>
      </c>
    </row>
    <row r="5629" spans="1:12" x14ac:dyDescent="0.25">
      <c r="A5629" t="s">
        <v>214</v>
      </c>
      <c r="B5629">
        <v>2023</v>
      </c>
      <c r="C5629" t="s">
        <v>122</v>
      </c>
      <c r="D5629" s="9" t="s">
        <v>139</v>
      </c>
      <c r="E5629" s="10">
        <v>2</v>
      </c>
      <c r="I5629" t="s">
        <v>15</v>
      </c>
      <c r="J5629" t="s">
        <v>13</v>
      </c>
      <c r="L5629" t="s">
        <v>189</v>
      </c>
    </row>
    <row r="5630" spans="1:12" x14ac:dyDescent="0.25">
      <c r="A5630" t="s">
        <v>214</v>
      </c>
      <c r="B5630">
        <v>2023</v>
      </c>
      <c r="C5630" t="s">
        <v>122</v>
      </c>
      <c r="D5630" s="9" t="s">
        <v>29</v>
      </c>
      <c r="E5630" s="10">
        <v>1</v>
      </c>
      <c r="I5630" t="s">
        <v>10</v>
      </c>
      <c r="J5630" t="s">
        <v>21</v>
      </c>
      <c r="L5630" t="s">
        <v>188</v>
      </c>
    </row>
    <row r="5631" spans="1:12" x14ac:dyDescent="0.25">
      <c r="A5631" t="s">
        <v>214</v>
      </c>
      <c r="B5631">
        <v>2023</v>
      </c>
      <c r="C5631" t="s">
        <v>122</v>
      </c>
      <c r="D5631" s="9" t="s">
        <v>96</v>
      </c>
      <c r="E5631" s="10">
        <v>10</v>
      </c>
      <c r="I5631" t="s">
        <v>18</v>
      </c>
      <c r="J5631" t="s">
        <v>19</v>
      </c>
      <c r="L5631" t="s">
        <v>189</v>
      </c>
    </row>
    <row r="5632" spans="1:12" x14ac:dyDescent="0.25">
      <c r="A5632" t="s">
        <v>214</v>
      </c>
      <c r="B5632">
        <v>2023</v>
      </c>
      <c r="C5632" t="s">
        <v>122</v>
      </c>
      <c r="D5632" s="9" t="s">
        <v>105</v>
      </c>
      <c r="E5632" s="10">
        <v>4</v>
      </c>
      <c r="I5632" t="s">
        <v>18</v>
      </c>
      <c r="J5632" t="s">
        <v>16</v>
      </c>
      <c r="L5632" t="s">
        <v>189</v>
      </c>
    </row>
    <row r="5633" spans="1:12" x14ac:dyDescent="0.25">
      <c r="A5633" t="s">
        <v>214</v>
      </c>
      <c r="B5633">
        <v>2023</v>
      </c>
      <c r="C5633" t="s">
        <v>122</v>
      </c>
      <c r="D5633" s="9" t="s">
        <v>51</v>
      </c>
      <c r="E5633" s="10">
        <v>4</v>
      </c>
      <c r="I5633" t="s">
        <v>15</v>
      </c>
      <c r="J5633" t="s">
        <v>42</v>
      </c>
      <c r="L5633" t="s">
        <v>186</v>
      </c>
    </row>
    <row r="5634" spans="1:12" x14ac:dyDescent="0.25">
      <c r="A5634" t="s">
        <v>214</v>
      </c>
      <c r="B5634">
        <v>2023</v>
      </c>
      <c r="C5634" t="s">
        <v>122</v>
      </c>
      <c r="D5634" s="9" t="s">
        <v>30</v>
      </c>
      <c r="E5634" s="10">
        <v>6</v>
      </c>
      <c r="I5634" t="s">
        <v>10</v>
      </c>
      <c r="J5634" t="s">
        <v>13</v>
      </c>
      <c r="L5634" t="s">
        <v>186</v>
      </c>
    </row>
    <row r="5635" spans="1:12" x14ac:dyDescent="0.25">
      <c r="A5635" t="s">
        <v>214</v>
      </c>
      <c r="B5635">
        <v>2023</v>
      </c>
      <c r="C5635" t="s">
        <v>122</v>
      </c>
      <c r="D5635" s="9" t="s">
        <v>135</v>
      </c>
      <c r="E5635" s="10">
        <v>7</v>
      </c>
      <c r="I5635" t="s">
        <v>18</v>
      </c>
      <c r="J5635" t="s">
        <v>19</v>
      </c>
      <c r="L5635" t="s">
        <v>189</v>
      </c>
    </row>
    <row r="5636" spans="1:12" x14ac:dyDescent="0.25">
      <c r="A5636" t="s">
        <v>214</v>
      </c>
      <c r="B5636">
        <v>2023</v>
      </c>
      <c r="C5636" t="s">
        <v>122</v>
      </c>
      <c r="D5636" s="9" t="s">
        <v>59</v>
      </c>
      <c r="E5636" s="10">
        <v>3</v>
      </c>
      <c r="I5636" t="s">
        <v>18</v>
      </c>
      <c r="J5636" t="s">
        <v>38</v>
      </c>
      <c r="L5636" t="s">
        <v>186</v>
      </c>
    </row>
    <row r="5637" spans="1:12" x14ac:dyDescent="0.25">
      <c r="A5637" t="s">
        <v>214</v>
      </c>
      <c r="B5637">
        <v>2023</v>
      </c>
      <c r="C5637" t="s">
        <v>122</v>
      </c>
      <c r="D5637" s="9" t="s">
        <v>71</v>
      </c>
      <c r="E5637" s="10">
        <v>2</v>
      </c>
      <c r="I5637" t="s">
        <v>18</v>
      </c>
      <c r="J5637" t="s">
        <v>72</v>
      </c>
      <c r="L5637" t="s">
        <v>186</v>
      </c>
    </row>
    <row r="5638" spans="1:12" x14ac:dyDescent="0.25">
      <c r="A5638" t="s">
        <v>214</v>
      </c>
      <c r="B5638">
        <v>2023</v>
      </c>
      <c r="C5638" t="s">
        <v>122</v>
      </c>
      <c r="D5638" s="9" t="s">
        <v>144</v>
      </c>
      <c r="E5638" s="10">
        <v>4</v>
      </c>
      <c r="I5638" t="s">
        <v>10</v>
      </c>
      <c r="J5638" t="s">
        <v>13</v>
      </c>
      <c r="L5638" t="s">
        <v>189</v>
      </c>
    </row>
    <row r="5639" spans="1:12" x14ac:dyDescent="0.25">
      <c r="A5639" t="s">
        <v>214</v>
      </c>
      <c r="B5639">
        <v>2023</v>
      </c>
      <c r="C5639" t="s">
        <v>122</v>
      </c>
      <c r="D5639" s="9" t="s">
        <v>136</v>
      </c>
      <c r="E5639" s="10">
        <v>1</v>
      </c>
      <c r="I5639" t="s">
        <v>18</v>
      </c>
      <c r="J5639" t="s">
        <v>16</v>
      </c>
      <c r="L5639" t="s">
        <v>189</v>
      </c>
    </row>
    <row r="5640" spans="1:12" x14ac:dyDescent="0.25">
      <c r="A5640" t="s">
        <v>214</v>
      </c>
      <c r="B5640">
        <v>2023</v>
      </c>
      <c r="C5640" t="s">
        <v>122</v>
      </c>
      <c r="D5640" s="9" t="s">
        <v>148</v>
      </c>
      <c r="E5640" s="10">
        <v>2</v>
      </c>
      <c r="I5640" t="s">
        <v>18</v>
      </c>
      <c r="J5640" t="s">
        <v>38</v>
      </c>
      <c r="L5640" t="s">
        <v>186</v>
      </c>
    </row>
    <row r="5641" spans="1:12" x14ac:dyDescent="0.25">
      <c r="A5641" t="s">
        <v>214</v>
      </c>
      <c r="B5641">
        <v>2023</v>
      </c>
      <c r="C5641" t="s">
        <v>122</v>
      </c>
      <c r="D5641" s="9" t="s">
        <v>58</v>
      </c>
      <c r="E5641" s="10">
        <v>1</v>
      </c>
      <c r="I5641" t="s">
        <v>18</v>
      </c>
      <c r="J5641" t="s">
        <v>38</v>
      </c>
      <c r="L5641" t="s">
        <v>189</v>
      </c>
    </row>
    <row r="5642" spans="1:12" x14ac:dyDescent="0.25">
      <c r="A5642" t="s">
        <v>214</v>
      </c>
      <c r="B5642">
        <v>2023</v>
      </c>
      <c r="C5642" t="s">
        <v>122</v>
      </c>
      <c r="D5642" s="9" t="s">
        <v>60</v>
      </c>
      <c r="E5642" s="10">
        <v>10</v>
      </c>
      <c r="I5642" t="s">
        <v>10</v>
      </c>
      <c r="J5642" t="s">
        <v>42</v>
      </c>
      <c r="L5642" t="s">
        <v>188</v>
      </c>
    </row>
    <row r="5643" spans="1:12" x14ac:dyDescent="0.25">
      <c r="A5643" t="s">
        <v>214</v>
      </c>
      <c r="B5643">
        <v>2023</v>
      </c>
      <c r="C5643" t="s">
        <v>122</v>
      </c>
      <c r="D5643" s="9" t="s">
        <v>14</v>
      </c>
      <c r="E5643" s="10">
        <v>56</v>
      </c>
      <c r="I5643" t="s">
        <v>15</v>
      </c>
      <c r="J5643" t="s">
        <v>16</v>
      </c>
      <c r="L5643" t="s">
        <v>187</v>
      </c>
    </row>
    <row r="5644" spans="1:12" x14ac:dyDescent="0.25">
      <c r="A5644" t="s">
        <v>214</v>
      </c>
      <c r="B5644">
        <v>2023</v>
      </c>
      <c r="C5644" t="s">
        <v>122</v>
      </c>
      <c r="D5644" s="9" t="s">
        <v>142</v>
      </c>
      <c r="E5644" s="10">
        <v>4</v>
      </c>
      <c r="I5644" t="s">
        <v>18</v>
      </c>
      <c r="J5644" t="s">
        <v>34</v>
      </c>
      <c r="L5644" t="s">
        <v>186</v>
      </c>
    </row>
    <row r="5645" spans="1:12" x14ac:dyDescent="0.25">
      <c r="A5645" t="s">
        <v>214</v>
      </c>
      <c r="B5645">
        <v>2023</v>
      </c>
      <c r="C5645" t="s">
        <v>122</v>
      </c>
      <c r="D5645" s="9" t="s">
        <v>99</v>
      </c>
      <c r="E5645" s="10">
        <v>2</v>
      </c>
      <c r="I5645" t="s">
        <v>10</v>
      </c>
      <c r="J5645" t="s">
        <v>26</v>
      </c>
      <c r="L5645" t="s">
        <v>189</v>
      </c>
    </row>
    <row r="5646" spans="1:12" x14ac:dyDescent="0.25">
      <c r="A5646" t="s">
        <v>214</v>
      </c>
      <c r="B5646">
        <v>2023</v>
      </c>
      <c r="C5646" t="s">
        <v>122</v>
      </c>
      <c r="D5646" s="9" t="s">
        <v>73</v>
      </c>
      <c r="E5646" s="10">
        <v>5</v>
      </c>
      <c r="I5646" t="s">
        <v>18</v>
      </c>
      <c r="J5646" t="s">
        <v>19</v>
      </c>
      <c r="L5646" t="s">
        <v>186</v>
      </c>
    </row>
    <row r="5647" spans="1:12" x14ac:dyDescent="0.25">
      <c r="A5647" t="s">
        <v>214</v>
      </c>
      <c r="B5647">
        <v>2023</v>
      </c>
      <c r="C5647" t="s">
        <v>122</v>
      </c>
      <c r="D5647" s="9" t="s">
        <v>27</v>
      </c>
      <c r="E5647" s="10">
        <v>6</v>
      </c>
      <c r="I5647" t="s">
        <v>18</v>
      </c>
      <c r="J5647" t="s">
        <v>28</v>
      </c>
      <c r="L5647" t="s">
        <v>188</v>
      </c>
    </row>
    <row r="5648" spans="1:12" x14ac:dyDescent="0.25">
      <c r="A5648" t="s">
        <v>214</v>
      </c>
      <c r="B5648">
        <v>2023</v>
      </c>
      <c r="C5648" t="s">
        <v>122</v>
      </c>
      <c r="D5648" s="9" t="s">
        <v>20</v>
      </c>
      <c r="E5648" s="10">
        <v>4</v>
      </c>
      <c r="I5648" t="s">
        <v>10</v>
      </c>
      <c r="J5648" t="s">
        <v>21</v>
      </c>
      <c r="L5648" t="s">
        <v>186</v>
      </c>
    </row>
    <row r="5649" spans="1:12" x14ac:dyDescent="0.25">
      <c r="A5649" t="s">
        <v>214</v>
      </c>
      <c r="B5649">
        <v>2023</v>
      </c>
      <c r="C5649" t="s">
        <v>122</v>
      </c>
      <c r="D5649" s="9" t="s">
        <v>61</v>
      </c>
      <c r="E5649" s="10">
        <v>6</v>
      </c>
      <c r="I5649" t="s">
        <v>18</v>
      </c>
      <c r="J5649" t="s">
        <v>38</v>
      </c>
      <c r="L5649" t="s">
        <v>186</v>
      </c>
    </row>
    <row r="5650" spans="1:12" x14ac:dyDescent="0.25">
      <c r="A5650" t="s">
        <v>214</v>
      </c>
      <c r="B5650">
        <v>2023</v>
      </c>
      <c r="C5650" t="s">
        <v>122</v>
      </c>
      <c r="D5650" s="9" t="s">
        <v>145</v>
      </c>
      <c r="E5650" s="10">
        <v>5</v>
      </c>
      <c r="I5650" t="s">
        <v>18</v>
      </c>
      <c r="J5650" t="s">
        <v>19</v>
      </c>
      <c r="L5650" t="s">
        <v>188</v>
      </c>
    </row>
    <row r="5651" spans="1:12" x14ac:dyDescent="0.25">
      <c r="A5651" t="s">
        <v>214</v>
      </c>
      <c r="B5651">
        <v>2023</v>
      </c>
      <c r="C5651" t="s">
        <v>122</v>
      </c>
      <c r="D5651" s="9" t="s">
        <v>147</v>
      </c>
      <c r="E5651" s="10">
        <v>4</v>
      </c>
      <c r="I5651" t="s">
        <v>18</v>
      </c>
      <c r="J5651" t="s">
        <v>19</v>
      </c>
      <c r="L5651" t="s">
        <v>188</v>
      </c>
    </row>
    <row r="5652" spans="1:12" x14ac:dyDescent="0.25">
      <c r="A5652" t="s">
        <v>214</v>
      </c>
      <c r="B5652">
        <v>2023</v>
      </c>
      <c r="C5652" t="s">
        <v>122</v>
      </c>
      <c r="D5652" s="9" t="s">
        <v>133</v>
      </c>
      <c r="E5652" s="10">
        <v>6</v>
      </c>
      <c r="I5652" t="s">
        <v>10</v>
      </c>
      <c r="J5652" t="s">
        <v>21</v>
      </c>
      <c r="L5652" t="s">
        <v>186</v>
      </c>
    </row>
    <row r="5653" spans="1:12" x14ac:dyDescent="0.25">
      <c r="A5653" t="s">
        <v>214</v>
      </c>
      <c r="B5653">
        <v>2023</v>
      </c>
      <c r="C5653" t="s">
        <v>122</v>
      </c>
      <c r="D5653" s="9" t="s">
        <v>67</v>
      </c>
      <c r="E5653" s="10">
        <v>1</v>
      </c>
      <c r="I5653" t="s">
        <v>10</v>
      </c>
      <c r="J5653" t="s">
        <v>68</v>
      </c>
      <c r="L5653" t="s">
        <v>186</v>
      </c>
    </row>
    <row r="5654" spans="1:12" x14ac:dyDescent="0.25">
      <c r="A5654" t="s">
        <v>214</v>
      </c>
      <c r="B5654">
        <v>2023</v>
      </c>
      <c r="C5654" t="s">
        <v>122</v>
      </c>
      <c r="D5654" s="9" t="s">
        <v>50</v>
      </c>
      <c r="E5654" s="10">
        <v>2</v>
      </c>
      <c r="I5654" t="s">
        <v>15</v>
      </c>
      <c r="J5654" t="s">
        <v>42</v>
      </c>
      <c r="L5654" t="s">
        <v>188</v>
      </c>
    </row>
    <row r="5655" spans="1:12" x14ac:dyDescent="0.25">
      <c r="A5655" t="s">
        <v>214</v>
      </c>
      <c r="B5655">
        <v>2023</v>
      </c>
      <c r="C5655" t="s">
        <v>122</v>
      </c>
      <c r="D5655" s="9" t="s">
        <v>55</v>
      </c>
      <c r="E5655" s="10">
        <v>38</v>
      </c>
      <c r="I5655" t="s">
        <v>10</v>
      </c>
      <c r="J5655" t="s">
        <v>34</v>
      </c>
      <c r="L5655" t="s">
        <v>187</v>
      </c>
    </row>
    <row r="5656" spans="1:12" x14ac:dyDescent="0.25">
      <c r="A5656" t="s">
        <v>214</v>
      </c>
      <c r="B5656">
        <v>2023</v>
      </c>
      <c r="C5656" t="s">
        <v>122</v>
      </c>
      <c r="D5656" s="9" t="s">
        <v>137</v>
      </c>
      <c r="E5656" s="10">
        <v>13</v>
      </c>
      <c r="I5656" t="s">
        <v>10</v>
      </c>
      <c r="J5656" t="s">
        <v>45</v>
      </c>
      <c r="L5656" t="s">
        <v>188</v>
      </c>
    </row>
    <row r="5657" spans="1:12" x14ac:dyDescent="0.25">
      <c r="A5657" t="s">
        <v>214</v>
      </c>
      <c r="B5657">
        <v>2023</v>
      </c>
      <c r="C5657" t="s">
        <v>122</v>
      </c>
      <c r="D5657" s="9" t="s">
        <v>75</v>
      </c>
      <c r="E5657" s="10">
        <v>3</v>
      </c>
      <c r="I5657" t="s">
        <v>18</v>
      </c>
      <c r="J5657" t="s">
        <v>19</v>
      </c>
      <c r="L5657" t="s">
        <v>189</v>
      </c>
    </row>
    <row r="5658" spans="1:12" x14ac:dyDescent="0.25">
      <c r="A5658" t="s">
        <v>214</v>
      </c>
      <c r="B5658">
        <v>2023</v>
      </c>
      <c r="C5658" t="s">
        <v>122</v>
      </c>
      <c r="D5658" s="9" t="s">
        <v>35</v>
      </c>
      <c r="E5658" s="10">
        <v>23</v>
      </c>
      <c r="I5658" t="s">
        <v>18</v>
      </c>
      <c r="J5658" t="s">
        <v>36</v>
      </c>
      <c r="L5658" t="s">
        <v>187</v>
      </c>
    </row>
    <row r="5659" spans="1:12" x14ac:dyDescent="0.25">
      <c r="A5659" t="s">
        <v>214</v>
      </c>
      <c r="B5659">
        <v>2023</v>
      </c>
      <c r="C5659" t="s">
        <v>122</v>
      </c>
      <c r="D5659" s="9" t="s">
        <v>54</v>
      </c>
      <c r="E5659" s="10">
        <v>10</v>
      </c>
      <c r="I5659" t="s">
        <v>10</v>
      </c>
      <c r="J5659" t="s">
        <v>34</v>
      </c>
      <c r="L5659" t="s">
        <v>189</v>
      </c>
    </row>
    <row r="5660" spans="1:12" x14ac:dyDescent="0.25">
      <c r="A5660" t="s">
        <v>214</v>
      </c>
      <c r="B5660">
        <v>2023</v>
      </c>
      <c r="C5660" t="s">
        <v>122</v>
      </c>
      <c r="D5660" s="9" t="s">
        <v>138</v>
      </c>
      <c r="E5660" s="10">
        <v>6</v>
      </c>
      <c r="I5660" t="s">
        <v>10</v>
      </c>
      <c r="J5660" t="s">
        <v>34</v>
      </c>
      <c r="L5660" t="s">
        <v>186</v>
      </c>
    </row>
    <row r="5661" spans="1:12" x14ac:dyDescent="0.25">
      <c r="A5661" t="s">
        <v>214</v>
      </c>
      <c r="B5661">
        <v>2023</v>
      </c>
      <c r="C5661" t="s">
        <v>122</v>
      </c>
      <c r="D5661" s="9" t="s">
        <v>84</v>
      </c>
      <c r="E5661" s="10">
        <v>2</v>
      </c>
      <c r="I5661" t="s">
        <v>18</v>
      </c>
      <c r="J5661" t="s">
        <v>19</v>
      </c>
      <c r="L5661" t="s">
        <v>189</v>
      </c>
    </row>
    <row r="5662" spans="1:12" x14ac:dyDescent="0.25">
      <c r="A5662" t="s">
        <v>214</v>
      </c>
      <c r="B5662">
        <v>2023</v>
      </c>
      <c r="C5662" t="s">
        <v>122</v>
      </c>
      <c r="D5662" s="9" t="s">
        <v>81</v>
      </c>
      <c r="E5662" s="10">
        <v>1</v>
      </c>
      <c r="I5662" t="s">
        <v>10</v>
      </c>
      <c r="J5662" t="s">
        <v>68</v>
      </c>
      <c r="L5662" t="s">
        <v>186</v>
      </c>
    </row>
    <row r="5663" spans="1:12" x14ac:dyDescent="0.25">
      <c r="A5663" t="s">
        <v>214</v>
      </c>
      <c r="B5663">
        <v>2023</v>
      </c>
      <c r="C5663" t="s">
        <v>122</v>
      </c>
      <c r="D5663" s="9" t="s">
        <v>143</v>
      </c>
      <c r="E5663" s="10">
        <v>1</v>
      </c>
      <c r="I5663" t="s">
        <v>10</v>
      </c>
      <c r="J5663" t="s">
        <v>45</v>
      </c>
      <c r="L5663" t="s">
        <v>186</v>
      </c>
    </row>
    <row r="5664" spans="1:12" x14ac:dyDescent="0.25">
      <c r="A5664" t="s">
        <v>214</v>
      </c>
      <c r="B5664">
        <v>2023</v>
      </c>
      <c r="C5664" t="s">
        <v>122</v>
      </c>
      <c r="D5664" s="9" t="s">
        <v>48</v>
      </c>
      <c r="E5664" s="10">
        <v>3</v>
      </c>
      <c r="I5664" t="s">
        <v>18</v>
      </c>
      <c r="J5664" t="s">
        <v>19</v>
      </c>
      <c r="L5664" t="s">
        <v>188</v>
      </c>
    </row>
    <row r="5665" spans="1:12" x14ac:dyDescent="0.25">
      <c r="A5665" t="s">
        <v>214</v>
      </c>
      <c r="B5665">
        <v>2023</v>
      </c>
      <c r="C5665" t="s">
        <v>122</v>
      </c>
      <c r="D5665" s="9" t="s">
        <v>157</v>
      </c>
      <c r="E5665" s="10">
        <v>1</v>
      </c>
      <c r="I5665" t="s">
        <v>18</v>
      </c>
      <c r="J5665" t="s">
        <v>16</v>
      </c>
      <c r="L5665" t="s">
        <v>189</v>
      </c>
    </row>
    <row r="5666" spans="1:12" x14ac:dyDescent="0.25">
      <c r="A5666" t="s">
        <v>214</v>
      </c>
      <c r="B5666">
        <v>2023</v>
      </c>
      <c r="C5666" t="s">
        <v>122</v>
      </c>
      <c r="D5666" s="9" t="s">
        <v>24</v>
      </c>
      <c r="E5666" s="10">
        <v>4</v>
      </c>
      <c r="I5666" t="s">
        <v>15</v>
      </c>
      <c r="J5666" t="s">
        <v>16</v>
      </c>
      <c r="L5666" t="s">
        <v>186</v>
      </c>
    </row>
    <row r="5667" spans="1:12" x14ac:dyDescent="0.25">
      <c r="A5667" t="s">
        <v>214</v>
      </c>
      <c r="B5667">
        <v>2023</v>
      </c>
      <c r="C5667" t="s">
        <v>122</v>
      </c>
      <c r="D5667" s="9" t="s">
        <v>41</v>
      </c>
      <c r="E5667" s="10">
        <v>2</v>
      </c>
      <c r="I5667" t="s">
        <v>15</v>
      </c>
      <c r="J5667" t="s">
        <v>42</v>
      </c>
      <c r="L5667" t="s">
        <v>187</v>
      </c>
    </row>
    <row r="5668" spans="1:12" x14ac:dyDescent="0.25">
      <c r="A5668" t="s">
        <v>214</v>
      </c>
      <c r="B5668">
        <v>2023</v>
      </c>
      <c r="C5668" t="s">
        <v>122</v>
      </c>
      <c r="D5668" s="9" t="s">
        <v>90</v>
      </c>
      <c r="E5668" s="10">
        <v>2</v>
      </c>
      <c r="I5668" t="s">
        <v>10</v>
      </c>
      <c r="J5668" t="s">
        <v>68</v>
      </c>
      <c r="L5668" t="s">
        <v>186</v>
      </c>
    </row>
    <row r="5669" spans="1:12" x14ac:dyDescent="0.25">
      <c r="A5669" t="s">
        <v>214</v>
      </c>
      <c r="B5669">
        <v>2023</v>
      </c>
      <c r="C5669" t="s">
        <v>122</v>
      </c>
      <c r="D5669" s="9" t="s">
        <v>153</v>
      </c>
      <c r="E5669" s="10">
        <v>2</v>
      </c>
      <c r="I5669" t="s">
        <v>18</v>
      </c>
      <c r="J5669" t="s">
        <v>19</v>
      </c>
      <c r="L5669" t="s">
        <v>189</v>
      </c>
    </row>
    <row r="5670" spans="1:12" x14ac:dyDescent="0.25">
      <c r="A5670" t="s">
        <v>214</v>
      </c>
      <c r="B5670">
        <v>2023</v>
      </c>
      <c r="C5670" t="s">
        <v>122</v>
      </c>
      <c r="D5670" s="9" t="s">
        <v>146</v>
      </c>
      <c r="E5670" s="10">
        <v>1</v>
      </c>
      <c r="I5670" t="s">
        <v>10</v>
      </c>
      <c r="J5670" t="s">
        <v>45</v>
      </c>
      <c r="L5670" t="s">
        <v>186</v>
      </c>
    </row>
    <row r="5671" spans="1:12" x14ac:dyDescent="0.25">
      <c r="A5671" t="s">
        <v>214</v>
      </c>
      <c r="B5671">
        <v>2023</v>
      </c>
      <c r="C5671" t="s">
        <v>123</v>
      </c>
      <c r="D5671" s="9" t="s">
        <v>53</v>
      </c>
      <c r="E5671" s="10">
        <v>4</v>
      </c>
      <c r="I5671" t="s">
        <v>18</v>
      </c>
      <c r="J5671" t="s">
        <v>16</v>
      </c>
      <c r="L5671" t="s">
        <v>186</v>
      </c>
    </row>
    <row r="5672" spans="1:12" x14ac:dyDescent="0.25">
      <c r="A5672" t="s">
        <v>214</v>
      </c>
      <c r="B5672">
        <v>2023</v>
      </c>
      <c r="C5672" t="s">
        <v>123</v>
      </c>
      <c r="D5672" s="9" t="s">
        <v>41</v>
      </c>
      <c r="E5672" s="10">
        <v>7</v>
      </c>
      <c r="I5672" t="s">
        <v>15</v>
      </c>
      <c r="J5672" t="s">
        <v>42</v>
      </c>
      <c r="L5672" t="s">
        <v>187</v>
      </c>
    </row>
    <row r="5673" spans="1:12" x14ac:dyDescent="0.25">
      <c r="A5673" t="s">
        <v>214</v>
      </c>
      <c r="B5673">
        <v>2023</v>
      </c>
      <c r="C5673" t="s">
        <v>123</v>
      </c>
      <c r="D5673" s="9" t="s">
        <v>35</v>
      </c>
      <c r="E5673" s="10">
        <v>15</v>
      </c>
      <c r="I5673" t="s">
        <v>18</v>
      </c>
      <c r="J5673" t="s">
        <v>36</v>
      </c>
      <c r="L5673" t="s">
        <v>187</v>
      </c>
    </row>
    <row r="5674" spans="1:12" x14ac:dyDescent="0.25">
      <c r="A5674" t="s">
        <v>214</v>
      </c>
      <c r="B5674">
        <v>2023</v>
      </c>
      <c r="C5674" t="s">
        <v>123</v>
      </c>
      <c r="D5674" s="9" t="s">
        <v>147</v>
      </c>
      <c r="E5674" s="10">
        <v>5</v>
      </c>
      <c r="I5674" t="s">
        <v>18</v>
      </c>
      <c r="J5674" t="s">
        <v>19</v>
      </c>
      <c r="L5674" t="s">
        <v>188</v>
      </c>
    </row>
    <row r="5675" spans="1:12" x14ac:dyDescent="0.25">
      <c r="A5675" t="s">
        <v>214</v>
      </c>
      <c r="B5675">
        <v>2023</v>
      </c>
      <c r="C5675" t="s">
        <v>123</v>
      </c>
      <c r="D5675" s="9" t="s">
        <v>73</v>
      </c>
      <c r="E5675" s="10">
        <v>3</v>
      </c>
      <c r="I5675" t="s">
        <v>18</v>
      </c>
      <c r="J5675" t="s">
        <v>19</v>
      </c>
      <c r="L5675" t="s">
        <v>186</v>
      </c>
    </row>
    <row r="5676" spans="1:12" x14ac:dyDescent="0.25">
      <c r="A5676" t="s">
        <v>214</v>
      </c>
      <c r="B5676">
        <v>2023</v>
      </c>
      <c r="C5676" t="s">
        <v>123</v>
      </c>
      <c r="D5676" s="9" t="s">
        <v>22</v>
      </c>
      <c r="E5676" s="10">
        <v>4</v>
      </c>
      <c r="I5676" t="s">
        <v>15</v>
      </c>
      <c r="J5676" t="s">
        <v>16</v>
      </c>
      <c r="L5676" t="s">
        <v>187</v>
      </c>
    </row>
    <row r="5677" spans="1:12" x14ac:dyDescent="0.25">
      <c r="A5677" t="s">
        <v>214</v>
      </c>
      <c r="B5677">
        <v>2023</v>
      </c>
      <c r="C5677" t="s">
        <v>123</v>
      </c>
      <c r="D5677" s="9" t="s">
        <v>137</v>
      </c>
      <c r="E5677" s="10">
        <v>4</v>
      </c>
      <c r="I5677" t="s">
        <v>10</v>
      </c>
      <c r="J5677" t="s">
        <v>45</v>
      </c>
      <c r="L5677" t="s">
        <v>188</v>
      </c>
    </row>
    <row r="5678" spans="1:12" x14ac:dyDescent="0.25">
      <c r="A5678" t="s">
        <v>214</v>
      </c>
      <c r="B5678">
        <v>2023</v>
      </c>
      <c r="C5678" t="s">
        <v>123</v>
      </c>
      <c r="D5678" s="9" t="s">
        <v>14</v>
      </c>
      <c r="E5678" s="10">
        <v>22</v>
      </c>
      <c r="I5678" t="s">
        <v>15</v>
      </c>
      <c r="J5678" t="s">
        <v>16</v>
      </c>
      <c r="L5678" t="s">
        <v>187</v>
      </c>
    </row>
    <row r="5679" spans="1:12" x14ac:dyDescent="0.25">
      <c r="A5679" t="s">
        <v>214</v>
      </c>
      <c r="B5679">
        <v>2023</v>
      </c>
      <c r="C5679" t="s">
        <v>123</v>
      </c>
      <c r="D5679" s="9" t="s">
        <v>54</v>
      </c>
      <c r="E5679" s="10">
        <v>5</v>
      </c>
      <c r="I5679" t="s">
        <v>10</v>
      </c>
      <c r="J5679" t="s">
        <v>34</v>
      </c>
      <c r="L5679" t="s">
        <v>189</v>
      </c>
    </row>
    <row r="5680" spans="1:12" x14ac:dyDescent="0.25">
      <c r="A5680" t="s">
        <v>214</v>
      </c>
      <c r="B5680">
        <v>2023</v>
      </c>
      <c r="C5680" t="s">
        <v>123</v>
      </c>
      <c r="D5680" s="9" t="s">
        <v>75</v>
      </c>
      <c r="E5680" s="10">
        <v>4</v>
      </c>
      <c r="I5680" t="s">
        <v>18</v>
      </c>
      <c r="J5680" t="s">
        <v>19</v>
      </c>
      <c r="L5680" t="s">
        <v>189</v>
      </c>
    </row>
    <row r="5681" spans="1:12" x14ac:dyDescent="0.25">
      <c r="A5681" t="s">
        <v>214</v>
      </c>
      <c r="B5681">
        <v>2023</v>
      </c>
      <c r="C5681" t="s">
        <v>123</v>
      </c>
      <c r="D5681" s="9" t="s">
        <v>44</v>
      </c>
      <c r="E5681" s="10">
        <v>28</v>
      </c>
      <c r="I5681" t="s">
        <v>10</v>
      </c>
      <c r="J5681" t="s">
        <v>45</v>
      </c>
      <c r="L5681" t="s">
        <v>187</v>
      </c>
    </row>
    <row r="5682" spans="1:12" x14ac:dyDescent="0.25">
      <c r="A5682" t="s">
        <v>214</v>
      </c>
      <c r="B5682">
        <v>2023</v>
      </c>
      <c r="C5682" t="s">
        <v>123</v>
      </c>
      <c r="D5682" s="9" t="s">
        <v>133</v>
      </c>
      <c r="E5682" s="10">
        <v>1</v>
      </c>
      <c r="I5682" t="s">
        <v>10</v>
      </c>
      <c r="J5682" t="s">
        <v>21</v>
      </c>
      <c r="L5682" t="s">
        <v>186</v>
      </c>
    </row>
    <row r="5683" spans="1:12" x14ac:dyDescent="0.25">
      <c r="A5683" t="s">
        <v>214</v>
      </c>
      <c r="B5683">
        <v>2023</v>
      </c>
      <c r="C5683" t="s">
        <v>123</v>
      </c>
      <c r="D5683" s="9" t="s">
        <v>161</v>
      </c>
      <c r="E5683" s="10">
        <v>1</v>
      </c>
      <c r="I5683" t="s">
        <v>18</v>
      </c>
      <c r="J5683" t="s">
        <v>16</v>
      </c>
      <c r="L5683" t="s">
        <v>189</v>
      </c>
    </row>
    <row r="5684" spans="1:12" x14ac:dyDescent="0.25">
      <c r="A5684" t="s">
        <v>214</v>
      </c>
      <c r="B5684">
        <v>2023</v>
      </c>
      <c r="C5684" t="s">
        <v>123</v>
      </c>
      <c r="D5684" s="9" t="s">
        <v>67</v>
      </c>
      <c r="E5684" s="10">
        <v>1</v>
      </c>
      <c r="I5684" t="s">
        <v>10</v>
      </c>
      <c r="J5684" t="s">
        <v>68</v>
      </c>
      <c r="L5684" t="s">
        <v>186</v>
      </c>
    </row>
    <row r="5685" spans="1:12" x14ac:dyDescent="0.25">
      <c r="A5685" t="s">
        <v>214</v>
      </c>
      <c r="B5685">
        <v>2023</v>
      </c>
      <c r="C5685" t="s">
        <v>123</v>
      </c>
      <c r="D5685" s="9" t="s">
        <v>56</v>
      </c>
      <c r="E5685" s="10">
        <v>3</v>
      </c>
      <c r="I5685" t="s">
        <v>10</v>
      </c>
      <c r="J5685" t="s">
        <v>11</v>
      </c>
      <c r="L5685" t="s">
        <v>189</v>
      </c>
    </row>
    <row r="5686" spans="1:12" x14ac:dyDescent="0.25">
      <c r="A5686" t="s">
        <v>214</v>
      </c>
      <c r="B5686">
        <v>2023</v>
      </c>
      <c r="C5686" t="s">
        <v>123</v>
      </c>
      <c r="D5686" s="9" t="s">
        <v>87</v>
      </c>
      <c r="E5686" s="10">
        <v>5</v>
      </c>
      <c r="I5686" t="s">
        <v>18</v>
      </c>
      <c r="J5686" t="s">
        <v>19</v>
      </c>
      <c r="L5686" t="s">
        <v>188</v>
      </c>
    </row>
    <row r="5687" spans="1:12" x14ac:dyDescent="0.25">
      <c r="A5687" t="s">
        <v>214</v>
      </c>
      <c r="B5687">
        <v>2023</v>
      </c>
      <c r="C5687" t="s">
        <v>123</v>
      </c>
      <c r="D5687" s="9" t="s">
        <v>27</v>
      </c>
      <c r="E5687" s="10">
        <v>2</v>
      </c>
      <c r="I5687" t="s">
        <v>18</v>
      </c>
      <c r="J5687" t="s">
        <v>28</v>
      </c>
      <c r="L5687" t="s">
        <v>188</v>
      </c>
    </row>
    <row r="5688" spans="1:12" x14ac:dyDescent="0.25">
      <c r="A5688" t="s">
        <v>214</v>
      </c>
      <c r="B5688">
        <v>2023</v>
      </c>
      <c r="C5688" t="s">
        <v>123</v>
      </c>
      <c r="D5688" s="9" t="s">
        <v>43</v>
      </c>
      <c r="E5688" s="10">
        <v>4</v>
      </c>
      <c r="I5688" t="s">
        <v>18</v>
      </c>
      <c r="J5688" t="s">
        <v>34</v>
      </c>
      <c r="L5688" t="s">
        <v>186</v>
      </c>
    </row>
    <row r="5689" spans="1:12" x14ac:dyDescent="0.25">
      <c r="A5689" t="s">
        <v>214</v>
      </c>
      <c r="B5689">
        <v>2023</v>
      </c>
      <c r="C5689" t="s">
        <v>123</v>
      </c>
      <c r="D5689" s="9" t="s">
        <v>40</v>
      </c>
      <c r="E5689" s="10">
        <v>6</v>
      </c>
      <c r="I5689" t="s">
        <v>18</v>
      </c>
      <c r="J5689" t="s">
        <v>16</v>
      </c>
      <c r="L5689" t="s">
        <v>186</v>
      </c>
    </row>
    <row r="5690" spans="1:12" x14ac:dyDescent="0.25">
      <c r="A5690" t="s">
        <v>214</v>
      </c>
      <c r="B5690">
        <v>2023</v>
      </c>
      <c r="C5690" t="s">
        <v>123</v>
      </c>
      <c r="D5690" s="9" t="s">
        <v>30</v>
      </c>
      <c r="E5690" s="10">
        <v>2</v>
      </c>
      <c r="I5690" t="s">
        <v>10</v>
      </c>
      <c r="J5690" t="s">
        <v>13</v>
      </c>
      <c r="L5690" t="s">
        <v>186</v>
      </c>
    </row>
    <row r="5691" spans="1:12" x14ac:dyDescent="0.25">
      <c r="A5691" t="s">
        <v>214</v>
      </c>
      <c r="B5691">
        <v>2023</v>
      </c>
      <c r="C5691" t="s">
        <v>123</v>
      </c>
      <c r="D5691" s="9" t="s">
        <v>86</v>
      </c>
      <c r="E5691" s="10">
        <v>2</v>
      </c>
      <c r="I5691" t="s">
        <v>10</v>
      </c>
      <c r="J5691" t="s">
        <v>11</v>
      </c>
      <c r="L5691" t="s">
        <v>189</v>
      </c>
    </row>
    <row r="5692" spans="1:12" x14ac:dyDescent="0.25">
      <c r="A5692" t="s">
        <v>214</v>
      </c>
      <c r="B5692">
        <v>2023</v>
      </c>
      <c r="C5692" t="s">
        <v>123</v>
      </c>
      <c r="D5692" s="9" t="s">
        <v>23</v>
      </c>
      <c r="E5692" s="10">
        <v>1</v>
      </c>
      <c r="I5692" t="s">
        <v>18</v>
      </c>
      <c r="J5692" t="s">
        <v>19</v>
      </c>
      <c r="L5692" t="s">
        <v>188</v>
      </c>
    </row>
    <row r="5693" spans="1:12" x14ac:dyDescent="0.25">
      <c r="A5693" t="s">
        <v>214</v>
      </c>
      <c r="B5693">
        <v>2023</v>
      </c>
      <c r="C5693" t="s">
        <v>123</v>
      </c>
      <c r="D5693" s="9" t="s">
        <v>139</v>
      </c>
      <c r="E5693" s="10">
        <v>1</v>
      </c>
      <c r="I5693" t="s">
        <v>15</v>
      </c>
      <c r="J5693" t="s">
        <v>13</v>
      </c>
      <c r="L5693" t="s">
        <v>189</v>
      </c>
    </row>
    <row r="5694" spans="1:12" x14ac:dyDescent="0.25">
      <c r="A5694" t="s">
        <v>214</v>
      </c>
      <c r="B5694">
        <v>2023</v>
      </c>
      <c r="C5694" t="s">
        <v>123</v>
      </c>
      <c r="D5694" s="9" t="s">
        <v>61</v>
      </c>
      <c r="E5694" s="10">
        <v>1</v>
      </c>
      <c r="I5694" t="s">
        <v>18</v>
      </c>
      <c r="J5694" t="s">
        <v>38</v>
      </c>
      <c r="L5694" t="s">
        <v>186</v>
      </c>
    </row>
    <row r="5695" spans="1:12" x14ac:dyDescent="0.25">
      <c r="A5695" t="s">
        <v>214</v>
      </c>
      <c r="B5695">
        <v>2023</v>
      </c>
      <c r="C5695" t="s">
        <v>123</v>
      </c>
      <c r="D5695" s="9" t="s">
        <v>37</v>
      </c>
      <c r="E5695" s="10">
        <v>5</v>
      </c>
      <c r="I5695" t="s">
        <v>10</v>
      </c>
      <c r="J5695" t="s">
        <v>38</v>
      </c>
      <c r="L5695" t="s">
        <v>187</v>
      </c>
    </row>
    <row r="5696" spans="1:12" x14ac:dyDescent="0.25">
      <c r="A5696" t="s">
        <v>214</v>
      </c>
      <c r="B5696">
        <v>2023</v>
      </c>
      <c r="C5696" t="s">
        <v>123</v>
      </c>
      <c r="D5696" s="9" t="s">
        <v>138</v>
      </c>
      <c r="E5696" s="10">
        <v>1</v>
      </c>
      <c r="I5696" t="s">
        <v>10</v>
      </c>
      <c r="J5696" t="s">
        <v>34</v>
      </c>
      <c r="L5696" t="s">
        <v>186</v>
      </c>
    </row>
    <row r="5697" spans="1:12" x14ac:dyDescent="0.25">
      <c r="A5697" t="s">
        <v>214</v>
      </c>
      <c r="B5697">
        <v>2023</v>
      </c>
      <c r="C5697" t="s">
        <v>123</v>
      </c>
      <c r="D5697" s="9" t="s">
        <v>60</v>
      </c>
      <c r="E5697" s="10">
        <v>1</v>
      </c>
      <c r="I5697" t="s">
        <v>10</v>
      </c>
      <c r="J5697" t="s">
        <v>42</v>
      </c>
      <c r="L5697" t="s">
        <v>188</v>
      </c>
    </row>
    <row r="5698" spans="1:12" x14ac:dyDescent="0.25">
      <c r="A5698" t="s">
        <v>214</v>
      </c>
      <c r="B5698">
        <v>2023</v>
      </c>
      <c r="C5698" t="s">
        <v>123</v>
      </c>
      <c r="D5698" s="9" t="s">
        <v>160</v>
      </c>
      <c r="E5698" s="10">
        <v>1</v>
      </c>
      <c r="I5698" t="s">
        <v>18</v>
      </c>
      <c r="J5698" t="s">
        <v>16</v>
      </c>
      <c r="L5698" t="s">
        <v>189</v>
      </c>
    </row>
    <row r="5699" spans="1:12" x14ac:dyDescent="0.25">
      <c r="A5699" t="s">
        <v>214</v>
      </c>
      <c r="B5699">
        <v>2023</v>
      </c>
      <c r="C5699" t="s">
        <v>123</v>
      </c>
      <c r="D5699" s="9" t="s">
        <v>71</v>
      </c>
      <c r="E5699" s="10">
        <v>1</v>
      </c>
      <c r="I5699" t="s">
        <v>18</v>
      </c>
      <c r="J5699" t="s">
        <v>72</v>
      </c>
      <c r="L5699" t="s">
        <v>186</v>
      </c>
    </row>
    <row r="5700" spans="1:12" x14ac:dyDescent="0.25">
      <c r="A5700" t="s">
        <v>214</v>
      </c>
      <c r="B5700">
        <v>2023</v>
      </c>
      <c r="C5700" t="s">
        <v>123</v>
      </c>
      <c r="D5700" s="9" t="s">
        <v>136</v>
      </c>
      <c r="E5700" s="10">
        <v>1</v>
      </c>
      <c r="I5700" t="s">
        <v>18</v>
      </c>
      <c r="J5700" t="s">
        <v>16</v>
      </c>
      <c r="L5700" t="s">
        <v>189</v>
      </c>
    </row>
    <row r="5701" spans="1:12" x14ac:dyDescent="0.25">
      <c r="A5701" t="s">
        <v>214</v>
      </c>
      <c r="B5701">
        <v>2023</v>
      </c>
      <c r="C5701" t="s">
        <v>123</v>
      </c>
      <c r="D5701" s="9" t="s">
        <v>156</v>
      </c>
      <c r="E5701" s="10">
        <v>2</v>
      </c>
      <c r="I5701" t="s">
        <v>10</v>
      </c>
      <c r="J5701" t="s">
        <v>21</v>
      </c>
      <c r="L5701" t="s">
        <v>186</v>
      </c>
    </row>
    <row r="5702" spans="1:12" x14ac:dyDescent="0.25">
      <c r="A5702" t="s">
        <v>214</v>
      </c>
      <c r="B5702">
        <v>2023</v>
      </c>
      <c r="C5702" t="s">
        <v>123</v>
      </c>
      <c r="D5702" s="9" t="s">
        <v>151</v>
      </c>
      <c r="E5702" s="10">
        <v>1</v>
      </c>
      <c r="I5702" t="s">
        <v>10</v>
      </c>
      <c r="J5702" t="s">
        <v>13</v>
      </c>
      <c r="L5702" t="s">
        <v>189</v>
      </c>
    </row>
    <row r="5703" spans="1:12" x14ac:dyDescent="0.25">
      <c r="A5703" t="s">
        <v>214</v>
      </c>
      <c r="B5703">
        <v>2023</v>
      </c>
      <c r="C5703" t="s">
        <v>123</v>
      </c>
      <c r="D5703" s="9" t="s">
        <v>90</v>
      </c>
      <c r="E5703" s="10">
        <v>1</v>
      </c>
      <c r="I5703" t="s">
        <v>10</v>
      </c>
      <c r="J5703" t="s">
        <v>68</v>
      </c>
      <c r="L5703" t="s">
        <v>186</v>
      </c>
    </row>
    <row r="5704" spans="1:12" x14ac:dyDescent="0.25">
      <c r="A5704" t="s">
        <v>214</v>
      </c>
      <c r="B5704">
        <v>2023</v>
      </c>
      <c r="C5704" t="s">
        <v>123</v>
      </c>
      <c r="D5704" s="9" t="s">
        <v>142</v>
      </c>
      <c r="E5704" s="10">
        <v>1</v>
      </c>
      <c r="I5704" t="s">
        <v>18</v>
      </c>
      <c r="J5704" t="s">
        <v>34</v>
      </c>
      <c r="L5704" t="s">
        <v>186</v>
      </c>
    </row>
    <row r="5705" spans="1:12" x14ac:dyDescent="0.25">
      <c r="A5705" t="s">
        <v>214</v>
      </c>
      <c r="B5705">
        <v>2023</v>
      </c>
      <c r="C5705" t="s">
        <v>124</v>
      </c>
      <c r="D5705" s="9" t="s">
        <v>55</v>
      </c>
      <c r="E5705" s="10">
        <v>8</v>
      </c>
      <c r="I5705" t="s">
        <v>10</v>
      </c>
      <c r="J5705" t="s">
        <v>34</v>
      </c>
      <c r="L5705" t="s">
        <v>187</v>
      </c>
    </row>
    <row r="5706" spans="1:12" x14ac:dyDescent="0.25">
      <c r="A5706" t="s">
        <v>214</v>
      </c>
      <c r="B5706">
        <v>2023</v>
      </c>
      <c r="C5706" t="s">
        <v>124</v>
      </c>
      <c r="D5706" s="9" t="s">
        <v>41</v>
      </c>
      <c r="E5706" s="10">
        <v>10</v>
      </c>
      <c r="I5706" t="s">
        <v>15</v>
      </c>
      <c r="J5706" t="s">
        <v>42</v>
      </c>
      <c r="L5706" t="s">
        <v>187</v>
      </c>
    </row>
    <row r="5707" spans="1:12" x14ac:dyDescent="0.25">
      <c r="A5707" t="s">
        <v>214</v>
      </c>
      <c r="B5707">
        <v>2023</v>
      </c>
      <c r="C5707" t="s">
        <v>124</v>
      </c>
      <c r="D5707" s="9" t="s">
        <v>14</v>
      </c>
      <c r="E5707" s="10">
        <v>17</v>
      </c>
      <c r="I5707" t="s">
        <v>15</v>
      </c>
      <c r="J5707" t="s">
        <v>16</v>
      </c>
      <c r="L5707" t="s">
        <v>187</v>
      </c>
    </row>
    <row r="5708" spans="1:12" x14ac:dyDescent="0.25">
      <c r="A5708" t="s">
        <v>214</v>
      </c>
      <c r="B5708">
        <v>2023</v>
      </c>
      <c r="C5708" t="s">
        <v>124</v>
      </c>
      <c r="D5708" s="9" t="s">
        <v>46</v>
      </c>
      <c r="E5708" s="10">
        <v>1</v>
      </c>
      <c r="I5708" t="s">
        <v>10</v>
      </c>
      <c r="J5708" t="s">
        <v>45</v>
      </c>
      <c r="L5708" t="s">
        <v>188</v>
      </c>
    </row>
    <row r="5709" spans="1:12" x14ac:dyDescent="0.25">
      <c r="A5709" t="s">
        <v>214</v>
      </c>
      <c r="B5709">
        <v>2023</v>
      </c>
      <c r="C5709" t="s">
        <v>124</v>
      </c>
      <c r="D5709" s="9" t="s">
        <v>22</v>
      </c>
      <c r="E5709" s="10">
        <v>9</v>
      </c>
      <c r="I5709" t="s">
        <v>15</v>
      </c>
      <c r="J5709" t="s">
        <v>16</v>
      </c>
      <c r="L5709" t="s">
        <v>187</v>
      </c>
    </row>
    <row r="5710" spans="1:12" x14ac:dyDescent="0.25">
      <c r="A5710" t="s">
        <v>214</v>
      </c>
      <c r="B5710">
        <v>2023</v>
      </c>
      <c r="C5710" t="s">
        <v>124</v>
      </c>
      <c r="D5710" s="9" t="s">
        <v>145</v>
      </c>
      <c r="E5710" s="10">
        <v>7</v>
      </c>
      <c r="I5710" t="s">
        <v>18</v>
      </c>
      <c r="J5710" t="s">
        <v>19</v>
      </c>
      <c r="L5710" t="s">
        <v>188</v>
      </c>
    </row>
    <row r="5711" spans="1:12" x14ac:dyDescent="0.25">
      <c r="A5711" t="s">
        <v>214</v>
      </c>
      <c r="B5711">
        <v>2023</v>
      </c>
      <c r="C5711" t="s">
        <v>124</v>
      </c>
      <c r="D5711" s="9" t="s">
        <v>27</v>
      </c>
      <c r="E5711" s="10">
        <v>3</v>
      </c>
      <c r="I5711" t="s">
        <v>18</v>
      </c>
      <c r="J5711" t="s">
        <v>28</v>
      </c>
      <c r="L5711" t="s">
        <v>188</v>
      </c>
    </row>
    <row r="5712" spans="1:12" x14ac:dyDescent="0.25">
      <c r="A5712" t="s">
        <v>214</v>
      </c>
      <c r="B5712">
        <v>2023</v>
      </c>
      <c r="C5712" t="s">
        <v>124</v>
      </c>
      <c r="D5712" s="9" t="s">
        <v>73</v>
      </c>
      <c r="E5712" s="10">
        <v>2</v>
      </c>
      <c r="I5712" t="s">
        <v>18</v>
      </c>
      <c r="J5712" t="s">
        <v>19</v>
      </c>
      <c r="L5712" t="s">
        <v>186</v>
      </c>
    </row>
    <row r="5713" spans="1:12" x14ac:dyDescent="0.25">
      <c r="A5713" t="s">
        <v>214</v>
      </c>
      <c r="B5713">
        <v>2023</v>
      </c>
      <c r="C5713" t="s">
        <v>124</v>
      </c>
      <c r="D5713" s="9" t="s">
        <v>61</v>
      </c>
      <c r="E5713" s="10">
        <v>1</v>
      </c>
      <c r="I5713" t="s">
        <v>18</v>
      </c>
      <c r="J5713" t="s">
        <v>38</v>
      </c>
      <c r="L5713" t="s">
        <v>186</v>
      </c>
    </row>
    <row r="5714" spans="1:12" x14ac:dyDescent="0.25">
      <c r="A5714" t="s">
        <v>214</v>
      </c>
      <c r="B5714">
        <v>2023</v>
      </c>
      <c r="C5714" t="s">
        <v>124</v>
      </c>
      <c r="D5714" s="9" t="s">
        <v>155</v>
      </c>
      <c r="E5714" s="10">
        <v>1</v>
      </c>
      <c r="I5714" t="s">
        <v>18</v>
      </c>
      <c r="J5714" t="s">
        <v>16</v>
      </c>
      <c r="L5714" t="s">
        <v>186</v>
      </c>
    </row>
    <row r="5715" spans="1:12" x14ac:dyDescent="0.25">
      <c r="A5715" t="s">
        <v>214</v>
      </c>
      <c r="B5715">
        <v>2023</v>
      </c>
      <c r="C5715" t="s">
        <v>124</v>
      </c>
      <c r="D5715" s="9" t="s">
        <v>142</v>
      </c>
      <c r="E5715" s="10">
        <v>3</v>
      </c>
      <c r="I5715" t="s">
        <v>18</v>
      </c>
      <c r="J5715" t="s">
        <v>34</v>
      </c>
      <c r="L5715" t="s">
        <v>186</v>
      </c>
    </row>
    <row r="5716" spans="1:12" x14ac:dyDescent="0.25">
      <c r="A5716" t="s">
        <v>214</v>
      </c>
      <c r="B5716">
        <v>2023</v>
      </c>
      <c r="C5716" t="s">
        <v>124</v>
      </c>
      <c r="D5716" s="9" t="s">
        <v>134</v>
      </c>
      <c r="E5716" s="10">
        <v>2</v>
      </c>
      <c r="I5716" t="s">
        <v>18</v>
      </c>
      <c r="J5716" t="s">
        <v>19</v>
      </c>
      <c r="L5716" t="s">
        <v>186</v>
      </c>
    </row>
    <row r="5717" spans="1:12" x14ac:dyDescent="0.25">
      <c r="A5717" t="s">
        <v>214</v>
      </c>
      <c r="B5717">
        <v>2023</v>
      </c>
      <c r="C5717" t="s">
        <v>124</v>
      </c>
      <c r="D5717" s="9" t="s">
        <v>86</v>
      </c>
      <c r="E5717" s="10">
        <v>1</v>
      </c>
      <c r="I5717" t="s">
        <v>10</v>
      </c>
      <c r="J5717" t="s">
        <v>11</v>
      </c>
      <c r="L5717" t="s">
        <v>189</v>
      </c>
    </row>
    <row r="5718" spans="1:12" x14ac:dyDescent="0.25">
      <c r="A5718" t="s">
        <v>214</v>
      </c>
      <c r="B5718">
        <v>2023</v>
      </c>
      <c r="C5718" t="s">
        <v>124</v>
      </c>
      <c r="D5718" s="9" t="s">
        <v>147</v>
      </c>
      <c r="E5718" s="10">
        <v>5</v>
      </c>
      <c r="I5718" t="s">
        <v>18</v>
      </c>
      <c r="J5718" t="s">
        <v>19</v>
      </c>
      <c r="L5718" t="s">
        <v>188</v>
      </c>
    </row>
    <row r="5719" spans="1:12" x14ac:dyDescent="0.25">
      <c r="A5719" t="s">
        <v>214</v>
      </c>
      <c r="B5719">
        <v>2023</v>
      </c>
      <c r="C5719" t="s">
        <v>124</v>
      </c>
      <c r="D5719" s="9" t="s">
        <v>154</v>
      </c>
      <c r="E5719" s="10">
        <v>2</v>
      </c>
      <c r="I5719" t="s">
        <v>18</v>
      </c>
      <c r="J5719" t="s">
        <v>36</v>
      </c>
      <c r="L5719" t="s">
        <v>186</v>
      </c>
    </row>
    <row r="5720" spans="1:12" x14ac:dyDescent="0.25">
      <c r="A5720" t="s">
        <v>214</v>
      </c>
      <c r="B5720">
        <v>2023</v>
      </c>
      <c r="C5720" t="s">
        <v>124</v>
      </c>
      <c r="D5720" s="9" t="s">
        <v>137</v>
      </c>
      <c r="E5720" s="10">
        <v>9</v>
      </c>
      <c r="I5720" t="s">
        <v>10</v>
      </c>
      <c r="J5720" t="s">
        <v>45</v>
      </c>
      <c r="L5720" t="s">
        <v>188</v>
      </c>
    </row>
    <row r="5721" spans="1:12" x14ac:dyDescent="0.25">
      <c r="A5721" t="s">
        <v>214</v>
      </c>
      <c r="B5721">
        <v>2023</v>
      </c>
      <c r="C5721" t="s">
        <v>124</v>
      </c>
      <c r="D5721" s="9" t="s">
        <v>67</v>
      </c>
      <c r="E5721" s="10">
        <v>2</v>
      </c>
      <c r="I5721" t="s">
        <v>10</v>
      </c>
      <c r="J5721" t="s">
        <v>68</v>
      </c>
      <c r="L5721" t="s">
        <v>186</v>
      </c>
    </row>
    <row r="5722" spans="1:12" x14ac:dyDescent="0.25">
      <c r="A5722" t="s">
        <v>214</v>
      </c>
      <c r="B5722">
        <v>2023</v>
      </c>
      <c r="C5722" t="s">
        <v>124</v>
      </c>
      <c r="D5722" s="9" t="s">
        <v>156</v>
      </c>
      <c r="E5722" s="10">
        <v>2</v>
      </c>
      <c r="I5722" t="s">
        <v>10</v>
      </c>
      <c r="J5722" t="s">
        <v>21</v>
      </c>
      <c r="L5722" t="s">
        <v>186</v>
      </c>
    </row>
    <row r="5723" spans="1:12" x14ac:dyDescent="0.25">
      <c r="A5723" t="s">
        <v>214</v>
      </c>
      <c r="B5723">
        <v>2023</v>
      </c>
      <c r="C5723" t="s">
        <v>124</v>
      </c>
      <c r="D5723" s="9" t="s">
        <v>139</v>
      </c>
      <c r="E5723" s="10">
        <v>2</v>
      </c>
      <c r="I5723" t="s">
        <v>15</v>
      </c>
      <c r="J5723" t="s">
        <v>13</v>
      </c>
      <c r="L5723" t="s">
        <v>189</v>
      </c>
    </row>
    <row r="5724" spans="1:12" x14ac:dyDescent="0.25">
      <c r="A5724" t="s">
        <v>214</v>
      </c>
      <c r="B5724">
        <v>2023</v>
      </c>
      <c r="C5724" t="s">
        <v>124</v>
      </c>
      <c r="D5724" s="9" t="s">
        <v>103</v>
      </c>
      <c r="E5724" s="10">
        <v>1</v>
      </c>
      <c r="I5724" t="s">
        <v>10</v>
      </c>
      <c r="J5724" t="s">
        <v>104</v>
      </c>
      <c r="L5724" t="s">
        <v>189</v>
      </c>
    </row>
    <row r="5725" spans="1:12" x14ac:dyDescent="0.25">
      <c r="A5725" t="s">
        <v>214</v>
      </c>
      <c r="B5725">
        <v>2023</v>
      </c>
      <c r="C5725" t="s">
        <v>124</v>
      </c>
      <c r="D5725" s="9" t="s">
        <v>136</v>
      </c>
      <c r="E5725" s="10">
        <v>4</v>
      </c>
      <c r="I5725" t="s">
        <v>18</v>
      </c>
      <c r="J5725" t="s">
        <v>16</v>
      </c>
      <c r="L5725" t="s">
        <v>189</v>
      </c>
    </row>
    <row r="5726" spans="1:12" x14ac:dyDescent="0.25">
      <c r="A5726" t="s">
        <v>214</v>
      </c>
      <c r="B5726">
        <v>2023</v>
      </c>
      <c r="C5726" t="s">
        <v>124</v>
      </c>
      <c r="D5726" s="9" t="s">
        <v>63</v>
      </c>
      <c r="E5726" s="10">
        <v>2</v>
      </c>
      <c r="I5726" t="s">
        <v>18</v>
      </c>
      <c r="J5726" t="s">
        <v>19</v>
      </c>
      <c r="L5726" t="s">
        <v>186</v>
      </c>
    </row>
    <row r="5727" spans="1:12" x14ac:dyDescent="0.25">
      <c r="A5727" t="s">
        <v>214</v>
      </c>
      <c r="B5727">
        <v>2023</v>
      </c>
      <c r="C5727" t="s">
        <v>124</v>
      </c>
      <c r="D5727" s="9" t="s">
        <v>23</v>
      </c>
      <c r="E5727" s="10">
        <v>1</v>
      </c>
      <c r="I5727" t="s">
        <v>18</v>
      </c>
      <c r="J5727" t="s">
        <v>19</v>
      </c>
      <c r="L5727" t="s">
        <v>188</v>
      </c>
    </row>
    <row r="5728" spans="1:12" x14ac:dyDescent="0.25">
      <c r="A5728" t="s">
        <v>214</v>
      </c>
      <c r="B5728">
        <v>2023</v>
      </c>
      <c r="C5728" t="s">
        <v>124</v>
      </c>
      <c r="D5728" s="9" t="s">
        <v>60</v>
      </c>
      <c r="E5728" s="10">
        <v>2</v>
      </c>
      <c r="I5728" t="s">
        <v>10</v>
      </c>
      <c r="J5728" t="s">
        <v>42</v>
      </c>
      <c r="L5728" t="s">
        <v>188</v>
      </c>
    </row>
    <row r="5729" spans="1:12" x14ac:dyDescent="0.25">
      <c r="A5729" t="s">
        <v>214</v>
      </c>
      <c r="B5729">
        <v>2023</v>
      </c>
      <c r="C5729" t="s">
        <v>124</v>
      </c>
      <c r="D5729" s="9" t="s">
        <v>37</v>
      </c>
      <c r="E5729" s="10">
        <v>6</v>
      </c>
      <c r="I5729" t="s">
        <v>10</v>
      </c>
      <c r="J5729" t="s">
        <v>38</v>
      </c>
      <c r="L5729" t="s">
        <v>187</v>
      </c>
    </row>
    <row r="5730" spans="1:12" x14ac:dyDescent="0.25">
      <c r="A5730" t="s">
        <v>214</v>
      </c>
      <c r="B5730">
        <v>2023</v>
      </c>
      <c r="C5730" t="s">
        <v>124</v>
      </c>
      <c r="D5730" s="9" t="s">
        <v>135</v>
      </c>
      <c r="E5730" s="10">
        <v>2</v>
      </c>
      <c r="I5730" t="s">
        <v>18</v>
      </c>
      <c r="J5730" t="s">
        <v>19</v>
      </c>
      <c r="L5730" t="s">
        <v>189</v>
      </c>
    </row>
    <row r="5731" spans="1:12" x14ac:dyDescent="0.25">
      <c r="A5731" t="s">
        <v>214</v>
      </c>
      <c r="B5731">
        <v>2023</v>
      </c>
      <c r="C5731" t="s">
        <v>124</v>
      </c>
      <c r="D5731" s="9" t="s">
        <v>53</v>
      </c>
      <c r="E5731" s="10">
        <v>3</v>
      </c>
      <c r="I5731" t="s">
        <v>18</v>
      </c>
      <c r="J5731" t="s">
        <v>16</v>
      </c>
      <c r="L5731" t="s">
        <v>186</v>
      </c>
    </row>
    <row r="5732" spans="1:12" x14ac:dyDescent="0.25">
      <c r="A5732" t="s">
        <v>214</v>
      </c>
      <c r="B5732">
        <v>2023</v>
      </c>
      <c r="C5732" t="s">
        <v>124</v>
      </c>
      <c r="D5732" s="9" t="s">
        <v>161</v>
      </c>
      <c r="E5732" s="10">
        <v>1</v>
      </c>
      <c r="I5732" t="s">
        <v>18</v>
      </c>
      <c r="J5732" t="s">
        <v>16</v>
      </c>
      <c r="L5732" t="s">
        <v>189</v>
      </c>
    </row>
    <row r="5733" spans="1:12" x14ac:dyDescent="0.25">
      <c r="A5733" t="s">
        <v>214</v>
      </c>
      <c r="B5733">
        <v>2023</v>
      </c>
      <c r="C5733" t="s">
        <v>124</v>
      </c>
      <c r="D5733" s="9" t="s">
        <v>138</v>
      </c>
      <c r="E5733" s="10">
        <v>1</v>
      </c>
      <c r="I5733" t="s">
        <v>10</v>
      </c>
      <c r="J5733" t="s">
        <v>34</v>
      </c>
      <c r="L5733" t="s">
        <v>186</v>
      </c>
    </row>
    <row r="5734" spans="1:12" x14ac:dyDescent="0.25">
      <c r="A5734" t="s">
        <v>214</v>
      </c>
      <c r="B5734">
        <v>2023</v>
      </c>
      <c r="C5734" t="s">
        <v>124</v>
      </c>
      <c r="D5734" s="9" t="s">
        <v>43</v>
      </c>
      <c r="E5734" s="10">
        <v>2</v>
      </c>
      <c r="I5734" t="s">
        <v>18</v>
      </c>
      <c r="J5734" t="s">
        <v>34</v>
      </c>
      <c r="L5734" t="s">
        <v>186</v>
      </c>
    </row>
    <row r="5735" spans="1:12" x14ac:dyDescent="0.25">
      <c r="A5735" t="s">
        <v>214</v>
      </c>
      <c r="B5735">
        <v>2023</v>
      </c>
      <c r="C5735" t="s">
        <v>124</v>
      </c>
      <c r="D5735" s="9" t="s">
        <v>40</v>
      </c>
      <c r="E5735" s="10">
        <v>2</v>
      </c>
      <c r="I5735" t="s">
        <v>18</v>
      </c>
      <c r="J5735" t="s">
        <v>16</v>
      </c>
      <c r="L5735" t="s">
        <v>186</v>
      </c>
    </row>
    <row r="5736" spans="1:12" x14ac:dyDescent="0.25">
      <c r="A5736" t="s">
        <v>214</v>
      </c>
      <c r="B5736">
        <v>2023</v>
      </c>
      <c r="C5736" t="s">
        <v>124</v>
      </c>
      <c r="D5736" s="9" t="s">
        <v>166</v>
      </c>
      <c r="E5736" s="10">
        <v>3</v>
      </c>
      <c r="I5736" t="s">
        <v>18</v>
      </c>
      <c r="J5736" t="s">
        <v>16</v>
      </c>
      <c r="L5736" t="s">
        <v>189</v>
      </c>
    </row>
    <row r="5737" spans="1:12" x14ac:dyDescent="0.25">
      <c r="A5737" t="s">
        <v>214</v>
      </c>
      <c r="B5737">
        <v>2023</v>
      </c>
      <c r="C5737" t="s">
        <v>124</v>
      </c>
      <c r="D5737" s="9" t="s">
        <v>164</v>
      </c>
      <c r="E5737" s="10">
        <v>2</v>
      </c>
      <c r="I5737" t="s">
        <v>18</v>
      </c>
      <c r="J5737" t="s">
        <v>38</v>
      </c>
      <c r="L5737" t="s">
        <v>189</v>
      </c>
    </row>
    <row r="5738" spans="1:12" x14ac:dyDescent="0.25">
      <c r="A5738" t="s">
        <v>214</v>
      </c>
      <c r="B5738">
        <v>2023</v>
      </c>
      <c r="C5738" t="s">
        <v>124</v>
      </c>
      <c r="D5738" s="9" t="s">
        <v>44</v>
      </c>
      <c r="E5738" s="10">
        <v>10</v>
      </c>
      <c r="I5738" t="s">
        <v>10</v>
      </c>
      <c r="J5738" t="s">
        <v>45</v>
      </c>
      <c r="L5738" t="s">
        <v>187</v>
      </c>
    </row>
    <row r="5739" spans="1:12" x14ac:dyDescent="0.25">
      <c r="A5739" t="s">
        <v>214</v>
      </c>
      <c r="B5739">
        <v>2023</v>
      </c>
      <c r="C5739" t="s">
        <v>124</v>
      </c>
      <c r="D5739" s="9" t="s">
        <v>35</v>
      </c>
      <c r="E5739" s="10">
        <v>5</v>
      </c>
      <c r="I5739" t="s">
        <v>18</v>
      </c>
      <c r="J5739" t="s">
        <v>36</v>
      </c>
      <c r="L5739" t="s">
        <v>187</v>
      </c>
    </row>
    <row r="5740" spans="1:12" x14ac:dyDescent="0.25">
      <c r="A5740" t="s">
        <v>214</v>
      </c>
      <c r="B5740">
        <v>2023</v>
      </c>
      <c r="C5740" t="s">
        <v>124</v>
      </c>
      <c r="D5740" s="9" t="s">
        <v>56</v>
      </c>
      <c r="E5740" s="10">
        <v>1</v>
      </c>
      <c r="I5740" t="s">
        <v>10</v>
      </c>
      <c r="J5740" t="s">
        <v>11</v>
      </c>
      <c r="L5740" t="s">
        <v>189</v>
      </c>
    </row>
    <row r="5741" spans="1:12" x14ac:dyDescent="0.25">
      <c r="A5741" t="s">
        <v>214</v>
      </c>
      <c r="B5741">
        <v>2023</v>
      </c>
      <c r="C5741" t="s">
        <v>124</v>
      </c>
      <c r="D5741" s="9" t="s">
        <v>90</v>
      </c>
      <c r="E5741" s="10">
        <v>1</v>
      </c>
      <c r="I5741" t="s">
        <v>10</v>
      </c>
      <c r="J5741" t="s">
        <v>68</v>
      </c>
      <c r="L5741" t="s">
        <v>186</v>
      </c>
    </row>
    <row r="5742" spans="1:12" x14ac:dyDescent="0.25">
      <c r="A5742" t="s">
        <v>214</v>
      </c>
      <c r="B5742">
        <v>2023</v>
      </c>
      <c r="C5742" t="s">
        <v>124</v>
      </c>
      <c r="D5742" s="9" t="s">
        <v>48</v>
      </c>
      <c r="E5742" s="10">
        <v>1</v>
      </c>
      <c r="I5742" t="s">
        <v>18</v>
      </c>
      <c r="J5742" t="s">
        <v>19</v>
      </c>
      <c r="L5742" t="s">
        <v>188</v>
      </c>
    </row>
    <row r="5743" spans="1:12" x14ac:dyDescent="0.25">
      <c r="A5743" t="s">
        <v>214</v>
      </c>
      <c r="B5743">
        <v>2023</v>
      </c>
      <c r="C5743" t="s">
        <v>124</v>
      </c>
      <c r="D5743" s="9" t="s">
        <v>160</v>
      </c>
      <c r="E5743" s="10">
        <v>1</v>
      </c>
      <c r="I5743" t="s">
        <v>18</v>
      </c>
      <c r="J5743" t="s">
        <v>16</v>
      </c>
      <c r="L5743" t="s">
        <v>189</v>
      </c>
    </row>
    <row r="5744" spans="1:12" x14ac:dyDescent="0.25">
      <c r="A5744" t="s">
        <v>214</v>
      </c>
      <c r="B5744">
        <v>2023</v>
      </c>
      <c r="C5744" t="s">
        <v>124</v>
      </c>
      <c r="D5744" s="9" t="s">
        <v>87</v>
      </c>
      <c r="E5744" s="10">
        <v>3</v>
      </c>
      <c r="I5744" t="s">
        <v>18</v>
      </c>
      <c r="J5744" t="s">
        <v>19</v>
      </c>
      <c r="L5744" t="s">
        <v>188</v>
      </c>
    </row>
    <row r="5745" spans="1:12" x14ac:dyDescent="0.25">
      <c r="A5745" t="s">
        <v>214</v>
      </c>
      <c r="B5745">
        <v>2023</v>
      </c>
      <c r="C5745" t="s">
        <v>124</v>
      </c>
      <c r="D5745" s="9" t="s">
        <v>81</v>
      </c>
      <c r="E5745" s="10">
        <v>1</v>
      </c>
      <c r="I5745" t="s">
        <v>10</v>
      </c>
      <c r="J5745" t="s">
        <v>68</v>
      </c>
      <c r="L5745" t="s">
        <v>186</v>
      </c>
    </row>
    <row r="5746" spans="1:12" x14ac:dyDescent="0.25">
      <c r="A5746" t="s">
        <v>214</v>
      </c>
      <c r="B5746">
        <v>2023</v>
      </c>
      <c r="C5746" t="s">
        <v>124</v>
      </c>
      <c r="D5746" s="9" t="s">
        <v>12</v>
      </c>
      <c r="E5746" s="10">
        <v>1</v>
      </c>
      <c r="I5746" t="s">
        <v>10</v>
      </c>
      <c r="J5746" t="s">
        <v>13</v>
      </c>
      <c r="L5746" t="s">
        <v>188</v>
      </c>
    </row>
    <row r="5747" spans="1:12" x14ac:dyDescent="0.25">
      <c r="A5747" t="s">
        <v>214</v>
      </c>
      <c r="B5747">
        <v>2023</v>
      </c>
      <c r="C5747" t="s">
        <v>124</v>
      </c>
      <c r="D5747" s="9" t="s">
        <v>158</v>
      </c>
      <c r="E5747" s="10">
        <v>1</v>
      </c>
      <c r="I5747" t="s">
        <v>10</v>
      </c>
      <c r="J5747" t="s">
        <v>45</v>
      </c>
      <c r="L5747" t="s">
        <v>189</v>
      </c>
    </row>
    <row r="5748" spans="1:12" x14ac:dyDescent="0.25">
      <c r="A5748" t="s">
        <v>214</v>
      </c>
      <c r="B5748">
        <v>2023</v>
      </c>
      <c r="C5748" t="s">
        <v>124</v>
      </c>
      <c r="D5748" s="9" t="s">
        <v>75</v>
      </c>
      <c r="E5748" s="10">
        <v>1</v>
      </c>
      <c r="I5748" t="s">
        <v>18</v>
      </c>
      <c r="J5748" t="s">
        <v>19</v>
      </c>
      <c r="L5748" t="s">
        <v>189</v>
      </c>
    </row>
    <row r="5749" spans="1:12" x14ac:dyDescent="0.25">
      <c r="A5749" t="s">
        <v>214</v>
      </c>
      <c r="B5749">
        <v>2023</v>
      </c>
      <c r="C5749" t="s">
        <v>125</v>
      </c>
      <c r="D5749" s="9" t="s">
        <v>55</v>
      </c>
      <c r="E5749" s="10">
        <v>35</v>
      </c>
      <c r="I5749" t="s">
        <v>10</v>
      </c>
      <c r="J5749" t="s">
        <v>34</v>
      </c>
      <c r="L5749" t="s">
        <v>187</v>
      </c>
    </row>
    <row r="5750" spans="1:12" x14ac:dyDescent="0.25">
      <c r="A5750" t="s">
        <v>214</v>
      </c>
      <c r="B5750">
        <v>2023</v>
      </c>
      <c r="C5750" t="s">
        <v>125</v>
      </c>
      <c r="D5750" s="9" t="s">
        <v>22</v>
      </c>
      <c r="E5750" s="10">
        <v>12</v>
      </c>
      <c r="I5750" t="s">
        <v>15</v>
      </c>
      <c r="J5750" t="s">
        <v>16</v>
      </c>
      <c r="L5750" t="s">
        <v>187</v>
      </c>
    </row>
    <row r="5751" spans="1:12" x14ac:dyDescent="0.25">
      <c r="A5751" t="s">
        <v>214</v>
      </c>
      <c r="B5751">
        <v>2023</v>
      </c>
      <c r="C5751" t="s">
        <v>125</v>
      </c>
      <c r="D5751" s="9" t="s">
        <v>48</v>
      </c>
      <c r="E5751" s="10">
        <v>12</v>
      </c>
      <c r="I5751" t="s">
        <v>18</v>
      </c>
      <c r="J5751" t="s">
        <v>19</v>
      </c>
      <c r="L5751" t="s">
        <v>188</v>
      </c>
    </row>
    <row r="5752" spans="1:12" x14ac:dyDescent="0.25">
      <c r="A5752" t="s">
        <v>214</v>
      </c>
      <c r="B5752">
        <v>2023</v>
      </c>
      <c r="C5752" t="s">
        <v>125</v>
      </c>
      <c r="D5752" s="9" t="s">
        <v>156</v>
      </c>
      <c r="E5752" s="10">
        <v>2</v>
      </c>
      <c r="I5752" t="s">
        <v>10</v>
      </c>
      <c r="J5752" t="s">
        <v>21</v>
      </c>
      <c r="L5752" t="s">
        <v>186</v>
      </c>
    </row>
    <row r="5753" spans="1:12" x14ac:dyDescent="0.25">
      <c r="A5753" t="s">
        <v>214</v>
      </c>
      <c r="B5753">
        <v>2023</v>
      </c>
      <c r="C5753" t="s">
        <v>125</v>
      </c>
      <c r="D5753" s="9" t="s">
        <v>56</v>
      </c>
      <c r="E5753" s="10">
        <v>1</v>
      </c>
      <c r="I5753" t="s">
        <v>10</v>
      </c>
      <c r="J5753" t="s">
        <v>11</v>
      </c>
      <c r="L5753" t="s">
        <v>189</v>
      </c>
    </row>
    <row r="5754" spans="1:12" x14ac:dyDescent="0.25">
      <c r="A5754" t="s">
        <v>214</v>
      </c>
      <c r="B5754">
        <v>2023</v>
      </c>
      <c r="C5754" t="s">
        <v>125</v>
      </c>
      <c r="D5754" s="9" t="s">
        <v>37</v>
      </c>
      <c r="E5754" s="10">
        <v>10</v>
      </c>
      <c r="I5754" t="s">
        <v>10</v>
      </c>
      <c r="J5754" t="s">
        <v>38</v>
      </c>
      <c r="L5754" t="s">
        <v>187</v>
      </c>
    </row>
    <row r="5755" spans="1:12" x14ac:dyDescent="0.25">
      <c r="A5755" t="s">
        <v>214</v>
      </c>
      <c r="B5755">
        <v>2023</v>
      </c>
      <c r="C5755" t="s">
        <v>125</v>
      </c>
      <c r="D5755" s="9" t="s">
        <v>155</v>
      </c>
      <c r="E5755" s="10">
        <v>3</v>
      </c>
      <c r="I5755" t="s">
        <v>18</v>
      </c>
      <c r="J5755" t="s">
        <v>16</v>
      </c>
      <c r="L5755" t="s">
        <v>186</v>
      </c>
    </row>
    <row r="5756" spans="1:12" x14ac:dyDescent="0.25">
      <c r="A5756" t="s">
        <v>214</v>
      </c>
      <c r="B5756">
        <v>2023</v>
      </c>
      <c r="C5756" t="s">
        <v>125</v>
      </c>
      <c r="D5756" s="9" t="s">
        <v>137</v>
      </c>
      <c r="E5756" s="10">
        <v>10</v>
      </c>
      <c r="I5756" t="s">
        <v>10</v>
      </c>
      <c r="J5756" t="s">
        <v>45</v>
      </c>
      <c r="L5756" t="s">
        <v>188</v>
      </c>
    </row>
    <row r="5757" spans="1:12" x14ac:dyDescent="0.25">
      <c r="A5757" t="s">
        <v>214</v>
      </c>
      <c r="B5757">
        <v>2023</v>
      </c>
      <c r="C5757" t="s">
        <v>125</v>
      </c>
      <c r="D5757" s="9" t="s">
        <v>35</v>
      </c>
      <c r="E5757" s="10">
        <v>1</v>
      </c>
      <c r="I5757" t="s">
        <v>18</v>
      </c>
      <c r="J5757" t="s">
        <v>36</v>
      </c>
      <c r="L5757" t="s">
        <v>187</v>
      </c>
    </row>
    <row r="5758" spans="1:12" x14ac:dyDescent="0.25">
      <c r="A5758" t="s">
        <v>214</v>
      </c>
      <c r="B5758">
        <v>2023</v>
      </c>
      <c r="C5758" t="s">
        <v>125</v>
      </c>
      <c r="D5758" s="9" t="s">
        <v>75</v>
      </c>
      <c r="E5758" s="10">
        <v>3</v>
      </c>
      <c r="I5758" t="s">
        <v>18</v>
      </c>
      <c r="J5758" t="s">
        <v>19</v>
      </c>
      <c r="L5758" t="s">
        <v>189</v>
      </c>
    </row>
    <row r="5759" spans="1:12" x14ac:dyDescent="0.25">
      <c r="A5759" t="s">
        <v>214</v>
      </c>
      <c r="B5759">
        <v>2023</v>
      </c>
      <c r="C5759" t="s">
        <v>125</v>
      </c>
      <c r="D5759" s="9" t="s">
        <v>147</v>
      </c>
      <c r="E5759" s="10">
        <v>7</v>
      </c>
      <c r="I5759" t="s">
        <v>18</v>
      </c>
      <c r="J5759" t="s">
        <v>19</v>
      </c>
      <c r="L5759" t="s">
        <v>188</v>
      </c>
    </row>
    <row r="5760" spans="1:12" x14ac:dyDescent="0.25">
      <c r="A5760" t="s">
        <v>214</v>
      </c>
      <c r="B5760">
        <v>2023</v>
      </c>
      <c r="C5760" t="s">
        <v>125</v>
      </c>
      <c r="D5760" s="9" t="s">
        <v>63</v>
      </c>
      <c r="E5760" s="10">
        <v>7</v>
      </c>
      <c r="I5760" t="s">
        <v>18</v>
      </c>
      <c r="J5760" t="s">
        <v>19</v>
      </c>
      <c r="L5760" t="s">
        <v>186</v>
      </c>
    </row>
    <row r="5761" spans="1:12" x14ac:dyDescent="0.25">
      <c r="A5761" t="s">
        <v>214</v>
      </c>
      <c r="B5761">
        <v>2023</v>
      </c>
      <c r="C5761" t="s">
        <v>125</v>
      </c>
      <c r="D5761" s="9" t="s">
        <v>60</v>
      </c>
      <c r="E5761" s="10">
        <v>4</v>
      </c>
      <c r="I5761" t="s">
        <v>10</v>
      </c>
      <c r="J5761" t="s">
        <v>42</v>
      </c>
      <c r="L5761" t="s">
        <v>188</v>
      </c>
    </row>
    <row r="5762" spans="1:12" x14ac:dyDescent="0.25">
      <c r="A5762" t="s">
        <v>214</v>
      </c>
      <c r="B5762">
        <v>2023</v>
      </c>
      <c r="C5762" t="s">
        <v>125</v>
      </c>
      <c r="D5762" s="9" t="s">
        <v>41</v>
      </c>
      <c r="E5762" s="10">
        <v>6</v>
      </c>
      <c r="I5762" t="s">
        <v>15</v>
      </c>
      <c r="J5762" t="s">
        <v>42</v>
      </c>
      <c r="L5762" t="s">
        <v>187</v>
      </c>
    </row>
    <row r="5763" spans="1:12" x14ac:dyDescent="0.25">
      <c r="A5763" t="s">
        <v>214</v>
      </c>
      <c r="B5763">
        <v>2023</v>
      </c>
      <c r="C5763" t="s">
        <v>125</v>
      </c>
      <c r="D5763" s="9" t="s">
        <v>157</v>
      </c>
      <c r="E5763" s="10">
        <v>2</v>
      </c>
      <c r="I5763" t="s">
        <v>18</v>
      </c>
      <c r="J5763" t="s">
        <v>16</v>
      </c>
      <c r="L5763" t="s">
        <v>189</v>
      </c>
    </row>
    <row r="5764" spans="1:12" x14ac:dyDescent="0.25">
      <c r="A5764" t="s">
        <v>214</v>
      </c>
      <c r="B5764">
        <v>2023</v>
      </c>
      <c r="C5764" t="s">
        <v>125</v>
      </c>
      <c r="D5764" s="9" t="s">
        <v>145</v>
      </c>
      <c r="E5764" s="10">
        <v>6</v>
      </c>
      <c r="I5764" t="s">
        <v>18</v>
      </c>
      <c r="J5764" t="s">
        <v>19</v>
      </c>
      <c r="L5764" t="s">
        <v>188</v>
      </c>
    </row>
    <row r="5765" spans="1:12" x14ac:dyDescent="0.25">
      <c r="A5765" t="s">
        <v>214</v>
      </c>
      <c r="B5765">
        <v>2023</v>
      </c>
      <c r="C5765" t="s">
        <v>125</v>
      </c>
      <c r="D5765" s="9" t="s">
        <v>44</v>
      </c>
      <c r="E5765" s="10">
        <v>2</v>
      </c>
      <c r="I5765" t="s">
        <v>10</v>
      </c>
      <c r="J5765" t="s">
        <v>45</v>
      </c>
      <c r="L5765" t="s">
        <v>187</v>
      </c>
    </row>
    <row r="5766" spans="1:12" x14ac:dyDescent="0.25">
      <c r="A5766" t="s">
        <v>214</v>
      </c>
      <c r="B5766">
        <v>2023</v>
      </c>
      <c r="C5766" t="s">
        <v>125</v>
      </c>
      <c r="D5766" s="9" t="s">
        <v>134</v>
      </c>
      <c r="E5766" s="10">
        <v>1</v>
      </c>
      <c r="I5766" t="s">
        <v>18</v>
      </c>
      <c r="J5766" t="s">
        <v>19</v>
      </c>
      <c r="L5766" t="s">
        <v>186</v>
      </c>
    </row>
    <row r="5767" spans="1:12" x14ac:dyDescent="0.25">
      <c r="A5767" t="s">
        <v>214</v>
      </c>
      <c r="B5767">
        <v>2023</v>
      </c>
      <c r="C5767" t="s">
        <v>125</v>
      </c>
      <c r="D5767" s="9" t="s">
        <v>90</v>
      </c>
      <c r="E5767" s="10">
        <v>3</v>
      </c>
      <c r="I5767" t="s">
        <v>10</v>
      </c>
      <c r="J5767" t="s">
        <v>68</v>
      </c>
      <c r="L5767" t="s">
        <v>186</v>
      </c>
    </row>
    <row r="5768" spans="1:12" x14ac:dyDescent="0.25">
      <c r="A5768" t="s">
        <v>214</v>
      </c>
      <c r="B5768">
        <v>2023</v>
      </c>
      <c r="C5768" t="s">
        <v>125</v>
      </c>
      <c r="D5768" s="9" t="s">
        <v>14</v>
      </c>
      <c r="E5768" s="10">
        <v>4</v>
      </c>
      <c r="I5768" t="s">
        <v>15</v>
      </c>
      <c r="J5768" t="s">
        <v>16</v>
      </c>
      <c r="L5768" t="s">
        <v>187</v>
      </c>
    </row>
    <row r="5769" spans="1:12" x14ac:dyDescent="0.25">
      <c r="A5769" t="s">
        <v>214</v>
      </c>
      <c r="B5769">
        <v>2023</v>
      </c>
      <c r="C5769" t="s">
        <v>125</v>
      </c>
      <c r="D5769" s="9" t="s">
        <v>46</v>
      </c>
      <c r="E5769" s="10">
        <v>2</v>
      </c>
      <c r="I5769" t="s">
        <v>10</v>
      </c>
      <c r="J5769" t="s">
        <v>45</v>
      </c>
      <c r="L5769" t="s">
        <v>188</v>
      </c>
    </row>
    <row r="5770" spans="1:12" x14ac:dyDescent="0.25">
      <c r="A5770" t="s">
        <v>214</v>
      </c>
      <c r="B5770">
        <v>2023</v>
      </c>
      <c r="C5770" t="s">
        <v>125</v>
      </c>
      <c r="D5770" s="9" t="s">
        <v>99</v>
      </c>
      <c r="E5770" s="10">
        <v>2</v>
      </c>
      <c r="I5770" t="s">
        <v>10</v>
      </c>
      <c r="J5770" t="s">
        <v>26</v>
      </c>
      <c r="L5770" t="s">
        <v>189</v>
      </c>
    </row>
    <row r="5771" spans="1:12" x14ac:dyDescent="0.25">
      <c r="A5771" t="s">
        <v>214</v>
      </c>
      <c r="B5771">
        <v>2023</v>
      </c>
      <c r="C5771" t="s">
        <v>125</v>
      </c>
      <c r="D5771" s="9" t="s">
        <v>20</v>
      </c>
      <c r="E5771" s="10">
        <v>1</v>
      </c>
      <c r="I5771" t="s">
        <v>10</v>
      </c>
      <c r="J5771" t="s">
        <v>21</v>
      </c>
      <c r="L5771" t="s">
        <v>186</v>
      </c>
    </row>
    <row r="5772" spans="1:12" x14ac:dyDescent="0.25">
      <c r="A5772" t="s">
        <v>214</v>
      </c>
      <c r="B5772">
        <v>2023</v>
      </c>
      <c r="C5772" t="s">
        <v>125</v>
      </c>
      <c r="D5772" s="9" t="s">
        <v>43</v>
      </c>
      <c r="E5772" s="10">
        <v>1</v>
      </c>
      <c r="I5772" t="s">
        <v>18</v>
      </c>
      <c r="J5772" t="s">
        <v>34</v>
      </c>
      <c r="L5772" t="s">
        <v>186</v>
      </c>
    </row>
    <row r="5773" spans="1:12" x14ac:dyDescent="0.25">
      <c r="A5773" t="s">
        <v>214</v>
      </c>
      <c r="B5773">
        <v>2023</v>
      </c>
      <c r="C5773" t="s">
        <v>125</v>
      </c>
      <c r="D5773" s="9" t="s">
        <v>67</v>
      </c>
      <c r="E5773" s="10">
        <v>1</v>
      </c>
      <c r="I5773" t="s">
        <v>10</v>
      </c>
      <c r="J5773" t="s">
        <v>68</v>
      </c>
      <c r="L5773" t="s">
        <v>186</v>
      </c>
    </row>
    <row r="5774" spans="1:12" x14ac:dyDescent="0.25">
      <c r="A5774" t="s">
        <v>214</v>
      </c>
      <c r="B5774">
        <v>2023</v>
      </c>
      <c r="C5774" t="s">
        <v>125</v>
      </c>
      <c r="D5774" s="9" t="s">
        <v>40</v>
      </c>
      <c r="E5774" s="10">
        <v>4</v>
      </c>
      <c r="I5774" t="s">
        <v>18</v>
      </c>
      <c r="J5774" t="s">
        <v>16</v>
      </c>
      <c r="L5774" t="s">
        <v>186</v>
      </c>
    </row>
    <row r="5775" spans="1:12" x14ac:dyDescent="0.25">
      <c r="A5775" t="s">
        <v>214</v>
      </c>
      <c r="B5775">
        <v>2023</v>
      </c>
      <c r="C5775" t="s">
        <v>125</v>
      </c>
      <c r="D5775" s="9" t="s">
        <v>51</v>
      </c>
      <c r="E5775" s="10">
        <v>5</v>
      </c>
      <c r="I5775" t="s">
        <v>15</v>
      </c>
      <c r="J5775" t="s">
        <v>42</v>
      </c>
      <c r="L5775" t="s">
        <v>186</v>
      </c>
    </row>
    <row r="5776" spans="1:12" x14ac:dyDescent="0.25">
      <c r="A5776" t="s">
        <v>214</v>
      </c>
      <c r="B5776">
        <v>2023</v>
      </c>
      <c r="C5776" t="s">
        <v>125</v>
      </c>
      <c r="D5776" s="9" t="s">
        <v>158</v>
      </c>
      <c r="E5776" s="10">
        <v>1</v>
      </c>
      <c r="I5776" t="s">
        <v>10</v>
      </c>
      <c r="J5776" t="s">
        <v>45</v>
      </c>
      <c r="L5776" t="s">
        <v>189</v>
      </c>
    </row>
    <row r="5777" spans="1:12" x14ac:dyDescent="0.25">
      <c r="A5777" t="s">
        <v>214</v>
      </c>
      <c r="B5777">
        <v>2023</v>
      </c>
      <c r="C5777" t="s">
        <v>125</v>
      </c>
      <c r="D5777" s="9" t="s">
        <v>133</v>
      </c>
      <c r="E5777" s="10">
        <v>1</v>
      </c>
      <c r="I5777" t="s">
        <v>10</v>
      </c>
      <c r="J5777" t="s">
        <v>21</v>
      </c>
      <c r="L5777" t="s">
        <v>186</v>
      </c>
    </row>
    <row r="5778" spans="1:12" x14ac:dyDescent="0.25">
      <c r="A5778" t="s">
        <v>214</v>
      </c>
      <c r="B5778">
        <v>2023</v>
      </c>
      <c r="C5778" t="s">
        <v>125</v>
      </c>
      <c r="D5778" s="9" t="s">
        <v>30</v>
      </c>
      <c r="E5778" s="10">
        <v>6</v>
      </c>
      <c r="I5778" t="s">
        <v>10</v>
      </c>
      <c r="J5778" t="s">
        <v>13</v>
      </c>
      <c r="L5778" t="s">
        <v>186</v>
      </c>
    </row>
    <row r="5779" spans="1:12" x14ac:dyDescent="0.25">
      <c r="A5779" t="s">
        <v>214</v>
      </c>
      <c r="B5779">
        <v>2023</v>
      </c>
      <c r="C5779" t="s">
        <v>125</v>
      </c>
      <c r="D5779" s="9" t="s">
        <v>23</v>
      </c>
      <c r="E5779" s="10">
        <v>2</v>
      </c>
      <c r="I5779" t="s">
        <v>18</v>
      </c>
      <c r="J5779" t="s">
        <v>19</v>
      </c>
      <c r="L5779" t="s">
        <v>188</v>
      </c>
    </row>
    <row r="5780" spans="1:12" x14ac:dyDescent="0.25">
      <c r="A5780" t="s">
        <v>214</v>
      </c>
      <c r="B5780">
        <v>2023</v>
      </c>
      <c r="C5780" t="s">
        <v>125</v>
      </c>
      <c r="D5780" s="9" t="s">
        <v>154</v>
      </c>
      <c r="E5780" s="10">
        <v>2</v>
      </c>
      <c r="I5780" t="s">
        <v>18</v>
      </c>
      <c r="J5780" t="s">
        <v>36</v>
      </c>
      <c r="L5780" t="s">
        <v>186</v>
      </c>
    </row>
    <row r="5781" spans="1:12" x14ac:dyDescent="0.25">
      <c r="A5781" t="s">
        <v>214</v>
      </c>
      <c r="B5781">
        <v>2023</v>
      </c>
      <c r="C5781" t="s">
        <v>125</v>
      </c>
      <c r="D5781" s="9" t="s">
        <v>131</v>
      </c>
      <c r="E5781" s="10">
        <v>2</v>
      </c>
      <c r="I5781" t="s">
        <v>10</v>
      </c>
      <c r="J5781" t="s">
        <v>45</v>
      </c>
      <c r="L5781" t="s">
        <v>186</v>
      </c>
    </row>
    <row r="5782" spans="1:12" x14ac:dyDescent="0.25">
      <c r="A5782" t="s">
        <v>214</v>
      </c>
      <c r="B5782">
        <v>2023</v>
      </c>
      <c r="C5782" t="s">
        <v>125</v>
      </c>
      <c r="D5782" s="9" t="s">
        <v>84</v>
      </c>
      <c r="E5782" s="10">
        <v>1</v>
      </c>
      <c r="I5782" t="s">
        <v>18</v>
      </c>
      <c r="J5782" t="s">
        <v>19</v>
      </c>
      <c r="L5782" t="s">
        <v>189</v>
      </c>
    </row>
    <row r="5783" spans="1:12" x14ac:dyDescent="0.25">
      <c r="A5783" t="s">
        <v>214</v>
      </c>
      <c r="B5783">
        <v>2023</v>
      </c>
      <c r="C5783" t="s">
        <v>125</v>
      </c>
      <c r="D5783" s="9" t="s">
        <v>61</v>
      </c>
      <c r="E5783" s="10">
        <v>1</v>
      </c>
      <c r="I5783" t="s">
        <v>18</v>
      </c>
      <c r="J5783" t="s">
        <v>38</v>
      </c>
      <c r="L5783" t="s">
        <v>186</v>
      </c>
    </row>
    <row r="5784" spans="1:12" x14ac:dyDescent="0.25">
      <c r="A5784" t="s">
        <v>214</v>
      </c>
      <c r="B5784">
        <v>2023</v>
      </c>
      <c r="C5784" t="s">
        <v>125</v>
      </c>
      <c r="D5784" s="9" t="s">
        <v>87</v>
      </c>
      <c r="E5784" s="10">
        <v>3</v>
      </c>
      <c r="I5784" t="s">
        <v>18</v>
      </c>
      <c r="J5784" t="s">
        <v>19</v>
      </c>
      <c r="L5784" t="s">
        <v>188</v>
      </c>
    </row>
    <row r="5785" spans="1:12" x14ac:dyDescent="0.25">
      <c r="A5785" t="s">
        <v>214</v>
      </c>
      <c r="B5785">
        <v>2023</v>
      </c>
      <c r="C5785" t="s">
        <v>125</v>
      </c>
      <c r="D5785" s="9" t="s">
        <v>73</v>
      </c>
      <c r="E5785" s="10">
        <v>2</v>
      </c>
      <c r="I5785" t="s">
        <v>18</v>
      </c>
      <c r="J5785" t="s">
        <v>19</v>
      </c>
      <c r="L5785" t="s">
        <v>186</v>
      </c>
    </row>
    <row r="5786" spans="1:12" x14ac:dyDescent="0.25">
      <c r="A5786" t="s">
        <v>214</v>
      </c>
      <c r="B5786">
        <v>2023</v>
      </c>
      <c r="C5786" t="s">
        <v>125</v>
      </c>
      <c r="D5786" s="9" t="s">
        <v>159</v>
      </c>
      <c r="E5786" s="10">
        <v>1</v>
      </c>
      <c r="I5786" t="s">
        <v>10</v>
      </c>
      <c r="J5786" t="s">
        <v>13</v>
      </c>
      <c r="L5786" t="s">
        <v>189</v>
      </c>
    </row>
    <row r="5787" spans="1:12" x14ac:dyDescent="0.25">
      <c r="A5787" t="s">
        <v>214</v>
      </c>
      <c r="B5787">
        <v>2023</v>
      </c>
      <c r="C5787" t="s">
        <v>126</v>
      </c>
      <c r="D5787" s="9" t="s">
        <v>55</v>
      </c>
      <c r="E5787" s="10">
        <v>17</v>
      </c>
      <c r="I5787" t="s">
        <v>10</v>
      </c>
      <c r="J5787" t="s">
        <v>34</v>
      </c>
      <c r="L5787" t="s">
        <v>187</v>
      </c>
    </row>
    <row r="5788" spans="1:12" x14ac:dyDescent="0.25">
      <c r="A5788" t="s">
        <v>214</v>
      </c>
      <c r="B5788">
        <v>2023</v>
      </c>
      <c r="C5788" t="s">
        <v>126</v>
      </c>
      <c r="D5788" s="9" t="s">
        <v>143</v>
      </c>
      <c r="E5788" s="10">
        <v>1</v>
      </c>
      <c r="I5788" t="s">
        <v>10</v>
      </c>
      <c r="J5788" t="s">
        <v>45</v>
      </c>
      <c r="L5788" t="s">
        <v>186</v>
      </c>
    </row>
    <row r="5789" spans="1:12" x14ac:dyDescent="0.25">
      <c r="A5789" t="s">
        <v>214</v>
      </c>
      <c r="B5789">
        <v>2023</v>
      </c>
      <c r="C5789" t="s">
        <v>126</v>
      </c>
      <c r="D5789" s="9" t="s">
        <v>22</v>
      </c>
      <c r="E5789" s="10">
        <v>7</v>
      </c>
      <c r="I5789" t="s">
        <v>15</v>
      </c>
      <c r="J5789" t="s">
        <v>16</v>
      </c>
      <c r="L5789" t="s">
        <v>187</v>
      </c>
    </row>
    <row r="5790" spans="1:12" x14ac:dyDescent="0.25">
      <c r="A5790" t="s">
        <v>214</v>
      </c>
      <c r="B5790">
        <v>2023</v>
      </c>
      <c r="C5790" t="s">
        <v>126</v>
      </c>
      <c r="D5790" s="9" t="s">
        <v>47</v>
      </c>
      <c r="E5790" s="10">
        <v>4</v>
      </c>
      <c r="I5790" t="s">
        <v>18</v>
      </c>
      <c r="J5790" t="s">
        <v>34</v>
      </c>
      <c r="L5790" t="s">
        <v>186</v>
      </c>
    </row>
    <row r="5791" spans="1:12" x14ac:dyDescent="0.25">
      <c r="A5791" t="s">
        <v>214</v>
      </c>
      <c r="B5791">
        <v>2023</v>
      </c>
      <c r="C5791" t="s">
        <v>126</v>
      </c>
      <c r="D5791" s="9" t="s">
        <v>46</v>
      </c>
      <c r="E5791" s="10">
        <v>6</v>
      </c>
      <c r="I5791" t="s">
        <v>10</v>
      </c>
      <c r="J5791" t="s">
        <v>45</v>
      </c>
      <c r="L5791" t="s">
        <v>188</v>
      </c>
    </row>
    <row r="5792" spans="1:12" x14ac:dyDescent="0.25">
      <c r="A5792" t="s">
        <v>214</v>
      </c>
      <c r="B5792">
        <v>2023</v>
      </c>
      <c r="C5792" t="s">
        <v>126</v>
      </c>
      <c r="D5792" s="9" t="s">
        <v>90</v>
      </c>
      <c r="E5792" s="10">
        <v>3</v>
      </c>
      <c r="I5792" t="s">
        <v>10</v>
      </c>
      <c r="J5792" t="s">
        <v>68</v>
      </c>
      <c r="L5792" t="s">
        <v>186</v>
      </c>
    </row>
    <row r="5793" spans="1:12" x14ac:dyDescent="0.25">
      <c r="A5793" t="s">
        <v>214</v>
      </c>
      <c r="B5793">
        <v>2023</v>
      </c>
      <c r="C5793" t="s">
        <v>126</v>
      </c>
      <c r="D5793" s="9" t="s">
        <v>51</v>
      </c>
      <c r="E5793" s="10">
        <v>2</v>
      </c>
      <c r="I5793" t="s">
        <v>15</v>
      </c>
      <c r="J5793" t="s">
        <v>42</v>
      </c>
      <c r="L5793" t="s">
        <v>186</v>
      </c>
    </row>
    <row r="5794" spans="1:12" x14ac:dyDescent="0.25">
      <c r="A5794" t="s">
        <v>214</v>
      </c>
      <c r="B5794">
        <v>2023</v>
      </c>
      <c r="C5794" t="s">
        <v>126</v>
      </c>
      <c r="D5794" s="9" t="s">
        <v>60</v>
      </c>
      <c r="E5794" s="10">
        <v>3</v>
      </c>
      <c r="I5794" t="s">
        <v>10</v>
      </c>
      <c r="J5794" t="s">
        <v>42</v>
      </c>
      <c r="L5794" t="s">
        <v>188</v>
      </c>
    </row>
    <row r="5795" spans="1:12" x14ac:dyDescent="0.25">
      <c r="A5795" t="s">
        <v>214</v>
      </c>
      <c r="B5795">
        <v>2023</v>
      </c>
      <c r="C5795" t="s">
        <v>126</v>
      </c>
      <c r="D5795" s="9" t="s">
        <v>37</v>
      </c>
      <c r="E5795" s="10">
        <v>8</v>
      </c>
      <c r="I5795" t="s">
        <v>10</v>
      </c>
      <c r="J5795" t="s">
        <v>38</v>
      </c>
      <c r="L5795" t="s">
        <v>187</v>
      </c>
    </row>
    <row r="5796" spans="1:12" x14ac:dyDescent="0.25">
      <c r="A5796" t="s">
        <v>214</v>
      </c>
      <c r="B5796">
        <v>2023</v>
      </c>
      <c r="C5796" t="s">
        <v>126</v>
      </c>
      <c r="D5796" s="9" t="s">
        <v>137</v>
      </c>
      <c r="E5796" s="10">
        <v>5</v>
      </c>
      <c r="I5796" t="s">
        <v>10</v>
      </c>
      <c r="J5796" t="s">
        <v>45</v>
      </c>
      <c r="L5796" t="s">
        <v>188</v>
      </c>
    </row>
    <row r="5797" spans="1:12" x14ac:dyDescent="0.25">
      <c r="A5797" t="s">
        <v>214</v>
      </c>
      <c r="B5797">
        <v>2023</v>
      </c>
      <c r="C5797" t="s">
        <v>126</v>
      </c>
      <c r="D5797" s="9" t="s">
        <v>54</v>
      </c>
      <c r="E5797" s="10">
        <v>2</v>
      </c>
      <c r="I5797" t="s">
        <v>10</v>
      </c>
      <c r="J5797" t="s">
        <v>34</v>
      </c>
      <c r="L5797" t="s">
        <v>189</v>
      </c>
    </row>
    <row r="5798" spans="1:12" x14ac:dyDescent="0.25">
      <c r="A5798" t="s">
        <v>214</v>
      </c>
      <c r="B5798">
        <v>2023</v>
      </c>
      <c r="C5798" t="s">
        <v>126</v>
      </c>
      <c r="D5798" s="9" t="s">
        <v>87</v>
      </c>
      <c r="E5798" s="10">
        <v>2</v>
      </c>
      <c r="I5798" t="s">
        <v>18</v>
      </c>
      <c r="J5798" t="s">
        <v>19</v>
      </c>
      <c r="L5798" t="s">
        <v>188</v>
      </c>
    </row>
    <row r="5799" spans="1:12" x14ac:dyDescent="0.25">
      <c r="A5799" t="s">
        <v>214</v>
      </c>
      <c r="B5799">
        <v>2023</v>
      </c>
      <c r="C5799" t="s">
        <v>126</v>
      </c>
      <c r="D5799" s="9" t="s">
        <v>35</v>
      </c>
      <c r="E5799" s="10">
        <v>2</v>
      </c>
      <c r="I5799" t="s">
        <v>18</v>
      </c>
      <c r="J5799" t="s">
        <v>36</v>
      </c>
      <c r="L5799" t="s">
        <v>187</v>
      </c>
    </row>
    <row r="5800" spans="1:12" x14ac:dyDescent="0.25">
      <c r="A5800" t="s">
        <v>214</v>
      </c>
      <c r="B5800">
        <v>2023</v>
      </c>
      <c r="C5800" t="s">
        <v>126</v>
      </c>
      <c r="D5800" s="9" t="s">
        <v>156</v>
      </c>
      <c r="E5800" s="10">
        <v>1</v>
      </c>
      <c r="I5800" t="s">
        <v>10</v>
      </c>
      <c r="J5800" t="s">
        <v>21</v>
      </c>
      <c r="L5800" t="s">
        <v>186</v>
      </c>
    </row>
    <row r="5801" spans="1:12" x14ac:dyDescent="0.25">
      <c r="A5801" t="s">
        <v>214</v>
      </c>
      <c r="B5801">
        <v>2023</v>
      </c>
      <c r="C5801" t="s">
        <v>126</v>
      </c>
      <c r="D5801" s="9" t="s">
        <v>147</v>
      </c>
      <c r="E5801" s="10">
        <v>1</v>
      </c>
      <c r="I5801" t="s">
        <v>18</v>
      </c>
      <c r="J5801" t="s">
        <v>19</v>
      </c>
      <c r="L5801" t="s">
        <v>188</v>
      </c>
    </row>
    <row r="5802" spans="1:12" x14ac:dyDescent="0.25">
      <c r="A5802" t="s">
        <v>214</v>
      </c>
      <c r="B5802">
        <v>2023</v>
      </c>
      <c r="C5802" t="s">
        <v>126</v>
      </c>
      <c r="D5802" s="9" t="s">
        <v>155</v>
      </c>
      <c r="E5802" s="10">
        <v>2</v>
      </c>
      <c r="I5802" t="s">
        <v>18</v>
      </c>
      <c r="J5802" t="s">
        <v>16</v>
      </c>
      <c r="L5802" t="s">
        <v>186</v>
      </c>
    </row>
    <row r="5803" spans="1:12" x14ac:dyDescent="0.25">
      <c r="A5803" t="s">
        <v>214</v>
      </c>
      <c r="B5803">
        <v>2023</v>
      </c>
      <c r="C5803" t="s">
        <v>126</v>
      </c>
      <c r="D5803" s="9" t="s">
        <v>30</v>
      </c>
      <c r="E5803" s="10">
        <v>3</v>
      </c>
      <c r="I5803" t="s">
        <v>10</v>
      </c>
      <c r="J5803" t="s">
        <v>13</v>
      </c>
      <c r="L5803" t="s">
        <v>186</v>
      </c>
    </row>
    <row r="5804" spans="1:12" x14ac:dyDescent="0.25">
      <c r="A5804" t="s">
        <v>214</v>
      </c>
      <c r="B5804">
        <v>2023</v>
      </c>
      <c r="C5804" t="s">
        <v>126</v>
      </c>
      <c r="D5804" s="9" t="s">
        <v>75</v>
      </c>
      <c r="E5804" s="10">
        <v>4</v>
      </c>
      <c r="I5804" t="s">
        <v>18</v>
      </c>
      <c r="J5804" t="s">
        <v>19</v>
      </c>
      <c r="L5804" t="s">
        <v>189</v>
      </c>
    </row>
    <row r="5805" spans="1:12" x14ac:dyDescent="0.25">
      <c r="A5805" t="s">
        <v>214</v>
      </c>
      <c r="B5805">
        <v>2023</v>
      </c>
      <c r="C5805" t="s">
        <v>126</v>
      </c>
      <c r="D5805" s="9" t="s">
        <v>40</v>
      </c>
      <c r="E5805" s="10">
        <v>3</v>
      </c>
      <c r="I5805" t="s">
        <v>18</v>
      </c>
      <c r="J5805" t="s">
        <v>16</v>
      </c>
      <c r="L5805" t="s">
        <v>186</v>
      </c>
    </row>
    <row r="5806" spans="1:12" x14ac:dyDescent="0.25">
      <c r="A5806" t="s">
        <v>214</v>
      </c>
      <c r="B5806">
        <v>2023</v>
      </c>
      <c r="C5806" t="s">
        <v>126</v>
      </c>
      <c r="D5806" s="9" t="s">
        <v>145</v>
      </c>
      <c r="E5806" s="10">
        <v>1</v>
      </c>
      <c r="I5806" t="s">
        <v>18</v>
      </c>
      <c r="J5806" t="s">
        <v>19</v>
      </c>
      <c r="L5806" t="s">
        <v>188</v>
      </c>
    </row>
    <row r="5807" spans="1:12" x14ac:dyDescent="0.25">
      <c r="A5807" t="s">
        <v>214</v>
      </c>
      <c r="B5807">
        <v>2023</v>
      </c>
      <c r="C5807" t="s">
        <v>126</v>
      </c>
      <c r="D5807" s="9" t="s">
        <v>41</v>
      </c>
      <c r="E5807" s="10">
        <v>3</v>
      </c>
      <c r="I5807" t="s">
        <v>15</v>
      </c>
      <c r="J5807" t="s">
        <v>42</v>
      </c>
      <c r="L5807" t="s">
        <v>187</v>
      </c>
    </row>
    <row r="5808" spans="1:12" x14ac:dyDescent="0.25">
      <c r="A5808" t="s">
        <v>214</v>
      </c>
      <c r="B5808">
        <v>2023</v>
      </c>
      <c r="C5808" t="s">
        <v>126</v>
      </c>
      <c r="D5808" s="9" t="s">
        <v>27</v>
      </c>
      <c r="E5808" s="10">
        <v>2</v>
      </c>
      <c r="I5808" t="s">
        <v>18</v>
      </c>
      <c r="J5808" t="s">
        <v>28</v>
      </c>
      <c r="L5808" t="s">
        <v>188</v>
      </c>
    </row>
    <row r="5809" spans="1:12" x14ac:dyDescent="0.25">
      <c r="A5809" t="s">
        <v>214</v>
      </c>
      <c r="B5809">
        <v>2023</v>
      </c>
      <c r="C5809" t="s">
        <v>126</v>
      </c>
      <c r="D5809" s="9" t="s">
        <v>84</v>
      </c>
      <c r="E5809" s="10">
        <v>4</v>
      </c>
      <c r="I5809" t="s">
        <v>18</v>
      </c>
      <c r="J5809" t="s">
        <v>19</v>
      </c>
      <c r="L5809" t="s">
        <v>189</v>
      </c>
    </row>
    <row r="5810" spans="1:12" x14ac:dyDescent="0.25">
      <c r="A5810" t="s">
        <v>214</v>
      </c>
      <c r="B5810">
        <v>2023</v>
      </c>
      <c r="C5810" t="s">
        <v>126</v>
      </c>
      <c r="D5810" s="9" t="s">
        <v>67</v>
      </c>
      <c r="E5810" s="10">
        <v>2</v>
      </c>
      <c r="I5810" t="s">
        <v>10</v>
      </c>
      <c r="J5810" t="s">
        <v>68</v>
      </c>
      <c r="L5810" t="s">
        <v>186</v>
      </c>
    </row>
    <row r="5811" spans="1:12" x14ac:dyDescent="0.25">
      <c r="A5811" t="s">
        <v>214</v>
      </c>
      <c r="B5811">
        <v>2023</v>
      </c>
      <c r="C5811" t="s">
        <v>126</v>
      </c>
      <c r="D5811" s="9" t="s">
        <v>73</v>
      </c>
      <c r="E5811" s="10">
        <v>2</v>
      </c>
      <c r="I5811" t="s">
        <v>18</v>
      </c>
      <c r="J5811" t="s">
        <v>19</v>
      </c>
      <c r="L5811" t="s">
        <v>186</v>
      </c>
    </row>
    <row r="5812" spans="1:12" x14ac:dyDescent="0.25">
      <c r="A5812" t="s">
        <v>214</v>
      </c>
      <c r="B5812">
        <v>2023</v>
      </c>
      <c r="C5812" t="s">
        <v>126</v>
      </c>
      <c r="D5812" s="9" t="s">
        <v>133</v>
      </c>
      <c r="E5812" s="10">
        <v>1</v>
      </c>
      <c r="I5812" t="s">
        <v>10</v>
      </c>
      <c r="J5812" t="s">
        <v>21</v>
      </c>
      <c r="L5812" t="s">
        <v>186</v>
      </c>
    </row>
    <row r="5813" spans="1:12" x14ac:dyDescent="0.25">
      <c r="A5813" t="s">
        <v>214</v>
      </c>
      <c r="B5813">
        <v>2023</v>
      </c>
      <c r="C5813" t="s">
        <v>126</v>
      </c>
      <c r="D5813" s="9" t="s">
        <v>23</v>
      </c>
      <c r="E5813" s="10">
        <v>1</v>
      </c>
      <c r="I5813" t="s">
        <v>18</v>
      </c>
      <c r="J5813" t="s">
        <v>19</v>
      </c>
      <c r="L5813" t="s">
        <v>188</v>
      </c>
    </row>
    <row r="5814" spans="1:12" x14ac:dyDescent="0.25">
      <c r="A5814" t="s">
        <v>214</v>
      </c>
      <c r="B5814">
        <v>2023</v>
      </c>
      <c r="C5814" t="s">
        <v>126</v>
      </c>
      <c r="D5814" s="9" t="s">
        <v>81</v>
      </c>
      <c r="E5814" s="10">
        <v>1</v>
      </c>
      <c r="I5814" t="s">
        <v>10</v>
      </c>
      <c r="J5814" t="s">
        <v>68</v>
      </c>
      <c r="L5814" t="s">
        <v>186</v>
      </c>
    </row>
    <row r="5815" spans="1:12" x14ac:dyDescent="0.25">
      <c r="A5815" t="s">
        <v>214</v>
      </c>
      <c r="B5815">
        <v>2023</v>
      </c>
      <c r="C5815" t="s">
        <v>126</v>
      </c>
      <c r="D5815" s="9" t="s">
        <v>20</v>
      </c>
      <c r="E5815" s="10">
        <v>1</v>
      </c>
      <c r="I5815" t="s">
        <v>10</v>
      </c>
      <c r="J5815" t="s">
        <v>21</v>
      </c>
      <c r="L5815" t="s">
        <v>186</v>
      </c>
    </row>
    <row r="5816" spans="1:12" x14ac:dyDescent="0.25">
      <c r="A5816" t="s">
        <v>214</v>
      </c>
      <c r="B5816">
        <v>2023</v>
      </c>
      <c r="C5816" t="s">
        <v>126</v>
      </c>
      <c r="D5816" s="9" t="s">
        <v>29</v>
      </c>
      <c r="E5816" s="10">
        <v>1</v>
      </c>
      <c r="I5816" t="s">
        <v>10</v>
      </c>
      <c r="J5816" t="s">
        <v>21</v>
      </c>
      <c r="L5816" t="s">
        <v>188</v>
      </c>
    </row>
    <row r="5817" spans="1:12" x14ac:dyDescent="0.25">
      <c r="A5817" t="s">
        <v>214</v>
      </c>
      <c r="B5817">
        <v>2023</v>
      </c>
      <c r="C5817" t="s">
        <v>126</v>
      </c>
      <c r="D5817" s="9" t="s">
        <v>159</v>
      </c>
      <c r="E5817" s="10">
        <v>3</v>
      </c>
      <c r="I5817" t="s">
        <v>10</v>
      </c>
      <c r="J5817" t="s">
        <v>13</v>
      </c>
      <c r="L5817" t="s">
        <v>189</v>
      </c>
    </row>
    <row r="5818" spans="1:12" x14ac:dyDescent="0.25">
      <c r="A5818" t="s">
        <v>214</v>
      </c>
      <c r="B5818">
        <v>2023</v>
      </c>
      <c r="C5818" t="s">
        <v>126</v>
      </c>
      <c r="D5818" s="9" t="s">
        <v>44</v>
      </c>
      <c r="E5818" s="10">
        <v>3</v>
      </c>
      <c r="I5818" t="s">
        <v>10</v>
      </c>
      <c r="J5818" t="s">
        <v>45</v>
      </c>
      <c r="L5818" t="s">
        <v>187</v>
      </c>
    </row>
    <row r="5819" spans="1:12" x14ac:dyDescent="0.25">
      <c r="A5819" t="s">
        <v>214</v>
      </c>
      <c r="B5819">
        <v>2023</v>
      </c>
      <c r="C5819" t="s">
        <v>126</v>
      </c>
      <c r="D5819" s="9" t="s">
        <v>63</v>
      </c>
      <c r="E5819" s="10">
        <v>1</v>
      </c>
      <c r="I5819" t="s">
        <v>18</v>
      </c>
      <c r="J5819" t="s">
        <v>19</v>
      </c>
      <c r="L5819" t="s">
        <v>186</v>
      </c>
    </row>
    <row r="5820" spans="1:12" x14ac:dyDescent="0.25">
      <c r="A5820" t="s">
        <v>214</v>
      </c>
      <c r="B5820">
        <v>2023</v>
      </c>
      <c r="C5820" t="s">
        <v>126</v>
      </c>
      <c r="D5820" s="9" t="s">
        <v>154</v>
      </c>
      <c r="E5820" s="10">
        <v>1</v>
      </c>
      <c r="I5820" t="s">
        <v>18</v>
      </c>
      <c r="J5820" t="s">
        <v>36</v>
      </c>
      <c r="L5820" t="s">
        <v>186</v>
      </c>
    </row>
    <row r="5821" spans="1:12" x14ac:dyDescent="0.25">
      <c r="A5821" t="s">
        <v>214</v>
      </c>
      <c r="B5821">
        <v>2023</v>
      </c>
      <c r="C5821" t="s">
        <v>126</v>
      </c>
      <c r="D5821" s="9" t="s">
        <v>61</v>
      </c>
      <c r="E5821" s="10">
        <v>1</v>
      </c>
      <c r="I5821" t="s">
        <v>18</v>
      </c>
      <c r="J5821" t="s">
        <v>38</v>
      </c>
      <c r="L5821" t="s">
        <v>186</v>
      </c>
    </row>
    <row r="5822" spans="1:12" x14ac:dyDescent="0.25">
      <c r="A5822" t="s">
        <v>214</v>
      </c>
      <c r="B5822">
        <v>2023</v>
      </c>
      <c r="C5822" t="s">
        <v>126</v>
      </c>
      <c r="D5822" s="9" t="s">
        <v>158</v>
      </c>
      <c r="E5822" s="10">
        <v>1</v>
      </c>
      <c r="I5822" t="s">
        <v>10</v>
      </c>
      <c r="J5822" t="s">
        <v>45</v>
      </c>
      <c r="L5822" t="s">
        <v>189</v>
      </c>
    </row>
    <row r="5823" spans="1:12" x14ac:dyDescent="0.25">
      <c r="A5823" t="s">
        <v>214</v>
      </c>
      <c r="B5823">
        <v>2023</v>
      </c>
      <c r="C5823" t="s">
        <v>126</v>
      </c>
      <c r="D5823" s="9" t="s">
        <v>56</v>
      </c>
      <c r="E5823" s="10">
        <v>1</v>
      </c>
      <c r="I5823" t="s">
        <v>10</v>
      </c>
      <c r="J5823" t="s">
        <v>11</v>
      </c>
      <c r="L5823" t="s">
        <v>189</v>
      </c>
    </row>
    <row r="5824" spans="1:12" x14ac:dyDescent="0.25">
      <c r="A5824" t="s">
        <v>214</v>
      </c>
      <c r="B5824">
        <v>2023</v>
      </c>
      <c r="C5824" t="s">
        <v>127</v>
      </c>
      <c r="D5824" s="9" t="s">
        <v>44</v>
      </c>
      <c r="E5824" s="10">
        <v>33</v>
      </c>
      <c r="I5824" t="s">
        <v>10</v>
      </c>
      <c r="J5824" t="s">
        <v>45</v>
      </c>
      <c r="L5824" t="s">
        <v>187</v>
      </c>
    </row>
    <row r="5825" spans="1:12" x14ac:dyDescent="0.25">
      <c r="A5825" t="s">
        <v>214</v>
      </c>
      <c r="B5825">
        <v>2023</v>
      </c>
      <c r="C5825" t="s">
        <v>127</v>
      </c>
      <c r="D5825" s="9" t="s">
        <v>51</v>
      </c>
      <c r="E5825" s="10">
        <v>7</v>
      </c>
      <c r="I5825" t="s">
        <v>15</v>
      </c>
      <c r="J5825" t="s">
        <v>42</v>
      </c>
      <c r="L5825" t="s">
        <v>186</v>
      </c>
    </row>
    <row r="5826" spans="1:12" x14ac:dyDescent="0.25">
      <c r="A5826" t="s">
        <v>214</v>
      </c>
      <c r="B5826">
        <v>2023</v>
      </c>
      <c r="C5826" t="s">
        <v>127</v>
      </c>
      <c r="D5826" s="9" t="s">
        <v>145</v>
      </c>
      <c r="E5826" s="10">
        <v>7</v>
      </c>
      <c r="I5826" t="s">
        <v>18</v>
      </c>
      <c r="J5826" t="s">
        <v>19</v>
      </c>
      <c r="L5826" t="s">
        <v>188</v>
      </c>
    </row>
    <row r="5827" spans="1:12" x14ac:dyDescent="0.25">
      <c r="A5827" t="s">
        <v>214</v>
      </c>
      <c r="B5827">
        <v>2023</v>
      </c>
      <c r="C5827" t="s">
        <v>127</v>
      </c>
      <c r="D5827" s="9" t="s">
        <v>67</v>
      </c>
      <c r="E5827" s="10">
        <v>1</v>
      </c>
      <c r="I5827" t="s">
        <v>10</v>
      </c>
      <c r="J5827" t="s">
        <v>68</v>
      </c>
      <c r="L5827" t="s">
        <v>186</v>
      </c>
    </row>
    <row r="5828" spans="1:12" x14ac:dyDescent="0.25">
      <c r="A5828" t="s">
        <v>214</v>
      </c>
      <c r="B5828">
        <v>2023</v>
      </c>
      <c r="C5828" t="s">
        <v>127</v>
      </c>
      <c r="D5828" s="9" t="s">
        <v>59</v>
      </c>
      <c r="E5828" s="10">
        <v>5</v>
      </c>
      <c r="I5828" t="s">
        <v>18</v>
      </c>
      <c r="J5828" t="s">
        <v>38</v>
      </c>
      <c r="L5828" t="s">
        <v>186</v>
      </c>
    </row>
    <row r="5829" spans="1:12" x14ac:dyDescent="0.25">
      <c r="A5829" t="s">
        <v>214</v>
      </c>
      <c r="B5829">
        <v>2023</v>
      </c>
      <c r="C5829" t="s">
        <v>127</v>
      </c>
      <c r="D5829" s="9" t="s">
        <v>75</v>
      </c>
      <c r="E5829" s="10">
        <v>2</v>
      </c>
      <c r="I5829" t="s">
        <v>18</v>
      </c>
      <c r="J5829" t="s">
        <v>19</v>
      </c>
      <c r="L5829" t="s">
        <v>189</v>
      </c>
    </row>
    <row r="5830" spans="1:12" x14ac:dyDescent="0.25">
      <c r="A5830" t="s">
        <v>214</v>
      </c>
      <c r="B5830">
        <v>2023</v>
      </c>
      <c r="C5830" t="s">
        <v>127</v>
      </c>
      <c r="D5830" s="9" t="s">
        <v>48</v>
      </c>
      <c r="E5830" s="10">
        <v>5</v>
      </c>
      <c r="I5830" t="s">
        <v>18</v>
      </c>
      <c r="J5830" t="s">
        <v>19</v>
      </c>
      <c r="L5830" t="s">
        <v>188</v>
      </c>
    </row>
    <row r="5831" spans="1:12" x14ac:dyDescent="0.25">
      <c r="A5831" t="s">
        <v>214</v>
      </c>
      <c r="B5831">
        <v>2023</v>
      </c>
      <c r="C5831" t="s">
        <v>127</v>
      </c>
      <c r="D5831" s="9" t="s">
        <v>54</v>
      </c>
      <c r="E5831" s="10">
        <v>9</v>
      </c>
      <c r="I5831" t="s">
        <v>10</v>
      </c>
      <c r="J5831" t="s">
        <v>34</v>
      </c>
      <c r="L5831" t="s">
        <v>189</v>
      </c>
    </row>
    <row r="5832" spans="1:12" x14ac:dyDescent="0.25">
      <c r="A5832" t="s">
        <v>214</v>
      </c>
      <c r="B5832">
        <v>2023</v>
      </c>
      <c r="C5832" t="s">
        <v>127</v>
      </c>
      <c r="D5832" s="9" t="s">
        <v>35</v>
      </c>
      <c r="E5832" s="10">
        <v>6</v>
      </c>
      <c r="I5832" t="s">
        <v>18</v>
      </c>
      <c r="J5832" t="s">
        <v>36</v>
      </c>
      <c r="L5832" t="s">
        <v>187</v>
      </c>
    </row>
    <row r="5833" spans="1:12" x14ac:dyDescent="0.25">
      <c r="A5833" t="s">
        <v>214</v>
      </c>
      <c r="B5833">
        <v>2023</v>
      </c>
      <c r="C5833" t="s">
        <v>127</v>
      </c>
      <c r="D5833" s="9" t="s">
        <v>148</v>
      </c>
      <c r="E5833" s="10">
        <v>5</v>
      </c>
      <c r="I5833" t="s">
        <v>18</v>
      </c>
      <c r="J5833" t="s">
        <v>38</v>
      </c>
      <c r="L5833" t="s">
        <v>186</v>
      </c>
    </row>
    <row r="5834" spans="1:12" x14ac:dyDescent="0.25">
      <c r="A5834" t="s">
        <v>214</v>
      </c>
      <c r="B5834">
        <v>2023</v>
      </c>
      <c r="C5834" t="s">
        <v>127</v>
      </c>
      <c r="D5834" s="9" t="s">
        <v>147</v>
      </c>
      <c r="E5834" s="10">
        <v>9</v>
      </c>
      <c r="I5834" t="s">
        <v>18</v>
      </c>
      <c r="J5834" t="s">
        <v>19</v>
      </c>
      <c r="L5834" t="s">
        <v>188</v>
      </c>
    </row>
    <row r="5835" spans="1:12" x14ac:dyDescent="0.25">
      <c r="A5835" t="s">
        <v>214</v>
      </c>
      <c r="B5835">
        <v>2023</v>
      </c>
      <c r="C5835" t="s">
        <v>127</v>
      </c>
      <c r="D5835" s="9" t="s">
        <v>60</v>
      </c>
      <c r="E5835" s="10">
        <v>2</v>
      </c>
      <c r="I5835" t="s">
        <v>10</v>
      </c>
      <c r="J5835" t="s">
        <v>42</v>
      </c>
      <c r="L5835" t="s">
        <v>188</v>
      </c>
    </row>
    <row r="5836" spans="1:12" x14ac:dyDescent="0.25">
      <c r="A5836" t="s">
        <v>214</v>
      </c>
      <c r="B5836">
        <v>2023</v>
      </c>
      <c r="C5836" t="s">
        <v>127</v>
      </c>
      <c r="D5836" s="9" t="s">
        <v>47</v>
      </c>
      <c r="E5836" s="10">
        <v>4</v>
      </c>
      <c r="I5836" t="s">
        <v>18</v>
      </c>
      <c r="J5836" t="s">
        <v>34</v>
      </c>
      <c r="L5836" t="s">
        <v>186</v>
      </c>
    </row>
    <row r="5837" spans="1:12" x14ac:dyDescent="0.25">
      <c r="A5837" t="s">
        <v>214</v>
      </c>
      <c r="B5837">
        <v>2023</v>
      </c>
      <c r="C5837" t="s">
        <v>127</v>
      </c>
      <c r="D5837" s="9" t="s">
        <v>37</v>
      </c>
      <c r="E5837" s="10">
        <v>8</v>
      </c>
      <c r="I5837" t="s">
        <v>10</v>
      </c>
      <c r="J5837" t="s">
        <v>38</v>
      </c>
      <c r="L5837" t="s">
        <v>187</v>
      </c>
    </row>
    <row r="5838" spans="1:12" x14ac:dyDescent="0.25">
      <c r="A5838" t="s">
        <v>214</v>
      </c>
      <c r="B5838">
        <v>2023</v>
      </c>
      <c r="C5838" t="s">
        <v>127</v>
      </c>
      <c r="D5838" s="9" t="s">
        <v>73</v>
      </c>
      <c r="E5838" s="10">
        <v>5</v>
      </c>
      <c r="I5838" t="s">
        <v>18</v>
      </c>
      <c r="J5838" t="s">
        <v>19</v>
      </c>
      <c r="L5838" t="s">
        <v>186</v>
      </c>
    </row>
    <row r="5839" spans="1:12" x14ac:dyDescent="0.25">
      <c r="A5839" t="s">
        <v>214</v>
      </c>
      <c r="B5839">
        <v>2023</v>
      </c>
      <c r="C5839" t="s">
        <v>127</v>
      </c>
      <c r="D5839" s="9" t="s">
        <v>30</v>
      </c>
      <c r="E5839" s="10">
        <v>2</v>
      </c>
      <c r="I5839" t="s">
        <v>10</v>
      </c>
      <c r="J5839" t="s">
        <v>13</v>
      </c>
      <c r="L5839" t="s">
        <v>186</v>
      </c>
    </row>
    <row r="5840" spans="1:12" x14ac:dyDescent="0.25">
      <c r="A5840" t="s">
        <v>214</v>
      </c>
      <c r="B5840">
        <v>2023</v>
      </c>
      <c r="C5840" t="s">
        <v>127</v>
      </c>
      <c r="D5840" s="9" t="s">
        <v>87</v>
      </c>
      <c r="E5840" s="10">
        <v>4</v>
      </c>
      <c r="I5840" t="s">
        <v>18</v>
      </c>
      <c r="J5840" t="s">
        <v>19</v>
      </c>
      <c r="L5840" t="s">
        <v>188</v>
      </c>
    </row>
    <row r="5841" spans="1:12" x14ac:dyDescent="0.25">
      <c r="A5841" t="s">
        <v>214</v>
      </c>
      <c r="B5841">
        <v>2023</v>
      </c>
      <c r="C5841" t="s">
        <v>127</v>
      </c>
      <c r="D5841" s="9" t="s">
        <v>29</v>
      </c>
      <c r="E5841" s="10">
        <v>4</v>
      </c>
      <c r="I5841" t="s">
        <v>10</v>
      </c>
      <c r="J5841" t="s">
        <v>21</v>
      </c>
      <c r="L5841" t="s">
        <v>188</v>
      </c>
    </row>
    <row r="5842" spans="1:12" x14ac:dyDescent="0.25">
      <c r="A5842" t="s">
        <v>214</v>
      </c>
      <c r="B5842">
        <v>2023</v>
      </c>
      <c r="C5842" t="s">
        <v>127</v>
      </c>
      <c r="D5842" s="9" t="s">
        <v>103</v>
      </c>
      <c r="E5842" s="10">
        <v>1</v>
      </c>
      <c r="I5842" t="s">
        <v>10</v>
      </c>
      <c r="J5842" t="s">
        <v>104</v>
      </c>
      <c r="L5842" t="s">
        <v>189</v>
      </c>
    </row>
    <row r="5843" spans="1:12" x14ac:dyDescent="0.25">
      <c r="A5843" t="s">
        <v>214</v>
      </c>
      <c r="B5843">
        <v>2023</v>
      </c>
      <c r="C5843" t="s">
        <v>127</v>
      </c>
      <c r="D5843" s="9" t="s">
        <v>156</v>
      </c>
      <c r="E5843" s="10">
        <v>2</v>
      </c>
      <c r="I5843" t="s">
        <v>10</v>
      </c>
      <c r="J5843" t="s">
        <v>21</v>
      </c>
      <c r="L5843" t="s">
        <v>186</v>
      </c>
    </row>
    <row r="5844" spans="1:12" x14ac:dyDescent="0.25">
      <c r="A5844" t="s">
        <v>214</v>
      </c>
      <c r="B5844">
        <v>2023</v>
      </c>
      <c r="C5844" t="s">
        <v>127</v>
      </c>
      <c r="D5844" s="9" t="s">
        <v>99</v>
      </c>
      <c r="E5844" s="10">
        <v>2</v>
      </c>
      <c r="I5844" t="s">
        <v>10</v>
      </c>
      <c r="J5844" t="s">
        <v>26</v>
      </c>
      <c r="L5844" t="s">
        <v>189</v>
      </c>
    </row>
    <row r="5845" spans="1:12" x14ac:dyDescent="0.25">
      <c r="A5845" t="s">
        <v>214</v>
      </c>
      <c r="B5845">
        <v>2023</v>
      </c>
      <c r="C5845" t="s">
        <v>127</v>
      </c>
      <c r="D5845" s="9" t="s">
        <v>61</v>
      </c>
      <c r="E5845" s="10">
        <v>3</v>
      </c>
      <c r="I5845" t="s">
        <v>18</v>
      </c>
      <c r="J5845" t="s">
        <v>38</v>
      </c>
      <c r="L5845" t="s">
        <v>186</v>
      </c>
    </row>
    <row r="5846" spans="1:12" x14ac:dyDescent="0.25">
      <c r="A5846" t="s">
        <v>214</v>
      </c>
      <c r="B5846">
        <v>2023</v>
      </c>
      <c r="C5846" t="s">
        <v>127</v>
      </c>
      <c r="D5846" s="9" t="s">
        <v>27</v>
      </c>
      <c r="E5846" s="10">
        <v>6</v>
      </c>
      <c r="I5846" t="s">
        <v>18</v>
      </c>
      <c r="J5846" t="s">
        <v>28</v>
      </c>
      <c r="L5846" t="s">
        <v>188</v>
      </c>
    </row>
    <row r="5847" spans="1:12" x14ac:dyDescent="0.25">
      <c r="A5847" t="s">
        <v>214</v>
      </c>
      <c r="B5847">
        <v>2023</v>
      </c>
      <c r="C5847" t="s">
        <v>127</v>
      </c>
      <c r="D5847" s="9" t="s">
        <v>134</v>
      </c>
      <c r="E5847" s="10">
        <v>5</v>
      </c>
      <c r="I5847" t="s">
        <v>18</v>
      </c>
      <c r="J5847" t="s">
        <v>19</v>
      </c>
      <c r="L5847" t="s">
        <v>186</v>
      </c>
    </row>
    <row r="5848" spans="1:12" x14ac:dyDescent="0.25">
      <c r="A5848" t="s">
        <v>214</v>
      </c>
      <c r="B5848">
        <v>2023</v>
      </c>
      <c r="C5848" t="s">
        <v>127</v>
      </c>
      <c r="D5848" s="9" t="s">
        <v>23</v>
      </c>
      <c r="E5848" s="10">
        <v>1</v>
      </c>
      <c r="I5848" t="s">
        <v>18</v>
      </c>
      <c r="J5848" t="s">
        <v>19</v>
      </c>
      <c r="L5848" t="s">
        <v>188</v>
      </c>
    </row>
    <row r="5849" spans="1:12" x14ac:dyDescent="0.25">
      <c r="A5849" t="s">
        <v>214</v>
      </c>
      <c r="B5849">
        <v>2023</v>
      </c>
      <c r="C5849" t="s">
        <v>127</v>
      </c>
      <c r="D5849" s="9" t="s">
        <v>20</v>
      </c>
      <c r="E5849" s="10">
        <v>1</v>
      </c>
      <c r="I5849" t="s">
        <v>10</v>
      </c>
      <c r="J5849" t="s">
        <v>21</v>
      </c>
      <c r="L5849" t="s">
        <v>186</v>
      </c>
    </row>
    <row r="5850" spans="1:12" x14ac:dyDescent="0.25">
      <c r="A5850" t="s">
        <v>214</v>
      </c>
      <c r="B5850">
        <v>2023</v>
      </c>
      <c r="C5850" t="s">
        <v>127</v>
      </c>
      <c r="D5850" s="9" t="s">
        <v>71</v>
      </c>
      <c r="E5850" s="10">
        <v>1</v>
      </c>
      <c r="I5850" t="s">
        <v>18</v>
      </c>
      <c r="J5850" t="s">
        <v>72</v>
      </c>
      <c r="L5850" t="s">
        <v>186</v>
      </c>
    </row>
    <row r="5851" spans="1:12" x14ac:dyDescent="0.25">
      <c r="A5851" t="s">
        <v>214</v>
      </c>
      <c r="B5851">
        <v>2023</v>
      </c>
      <c r="C5851" t="s">
        <v>127</v>
      </c>
      <c r="D5851" s="9" t="s">
        <v>14</v>
      </c>
      <c r="E5851" s="10">
        <v>35</v>
      </c>
      <c r="I5851" t="s">
        <v>15</v>
      </c>
      <c r="J5851" t="s">
        <v>16</v>
      </c>
      <c r="L5851" t="s">
        <v>187</v>
      </c>
    </row>
    <row r="5852" spans="1:12" x14ac:dyDescent="0.25">
      <c r="A5852" t="s">
        <v>214</v>
      </c>
      <c r="B5852">
        <v>2023</v>
      </c>
      <c r="C5852" t="s">
        <v>127</v>
      </c>
      <c r="D5852" s="9" t="s">
        <v>130</v>
      </c>
      <c r="E5852" s="10">
        <v>2</v>
      </c>
      <c r="I5852" t="s">
        <v>10</v>
      </c>
      <c r="J5852" t="s">
        <v>11</v>
      </c>
      <c r="L5852" t="s">
        <v>186</v>
      </c>
    </row>
    <row r="5853" spans="1:12" x14ac:dyDescent="0.25">
      <c r="A5853" t="s">
        <v>214</v>
      </c>
      <c r="B5853">
        <v>2023</v>
      </c>
      <c r="C5853" t="s">
        <v>127</v>
      </c>
      <c r="D5853" s="9" t="s">
        <v>137</v>
      </c>
      <c r="E5853" s="10">
        <v>4</v>
      </c>
      <c r="I5853" t="s">
        <v>10</v>
      </c>
      <c r="J5853" t="s">
        <v>45</v>
      </c>
      <c r="L5853" t="s">
        <v>188</v>
      </c>
    </row>
    <row r="5854" spans="1:12" x14ac:dyDescent="0.25">
      <c r="A5854" t="s">
        <v>214</v>
      </c>
      <c r="B5854">
        <v>2023</v>
      </c>
      <c r="C5854" t="s">
        <v>127</v>
      </c>
      <c r="D5854" s="9" t="s">
        <v>90</v>
      </c>
      <c r="E5854" s="10">
        <v>3</v>
      </c>
      <c r="I5854" t="s">
        <v>10</v>
      </c>
      <c r="J5854" t="s">
        <v>68</v>
      </c>
      <c r="L5854" t="s">
        <v>186</v>
      </c>
    </row>
    <row r="5855" spans="1:12" x14ac:dyDescent="0.25">
      <c r="A5855" t="s">
        <v>214</v>
      </c>
      <c r="B5855">
        <v>2023</v>
      </c>
      <c r="C5855" t="s">
        <v>127</v>
      </c>
      <c r="D5855" s="9" t="s">
        <v>22</v>
      </c>
      <c r="E5855" s="10">
        <v>9</v>
      </c>
      <c r="I5855" t="s">
        <v>15</v>
      </c>
      <c r="J5855" t="s">
        <v>16</v>
      </c>
      <c r="L5855" t="s">
        <v>187</v>
      </c>
    </row>
    <row r="5856" spans="1:12" x14ac:dyDescent="0.25">
      <c r="A5856" t="s">
        <v>214</v>
      </c>
      <c r="B5856">
        <v>2023</v>
      </c>
      <c r="C5856" t="s">
        <v>127</v>
      </c>
      <c r="D5856" s="9" t="s">
        <v>154</v>
      </c>
      <c r="E5856" s="10">
        <v>1</v>
      </c>
      <c r="I5856" t="s">
        <v>18</v>
      </c>
      <c r="J5856" t="s">
        <v>36</v>
      </c>
      <c r="L5856" t="s">
        <v>186</v>
      </c>
    </row>
    <row r="5857" spans="1:12" x14ac:dyDescent="0.25">
      <c r="A5857" t="s">
        <v>214</v>
      </c>
      <c r="B5857">
        <v>2023</v>
      </c>
      <c r="C5857" t="s">
        <v>127</v>
      </c>
      <c r="D5857" s="9" t="s">
        <v>139</v>
      </c>
      <c r="E5857" s="10">
        <v>2</v>
      </c>
      <c r="I5857" t="s">
        <v>15</v>
      </c>
      <c r="J5857" t="s">
        <v>13</v>
      </c>
      <c r="L5857" t="s">
        <v>189</v>
      </c>
    </row>
    <row r="5858" spans="1:12" x14ac:dyDescent="0.25">
      <c r="A5858" t="s">
        <v>214</v>
      </c>
      <c r="B5858">
        <v>2023</v>
      </c>
      <c r="C5858" t="s">
        <v>127</v>
      </c>
      <c r="D5858" s="9" t="s">
        <v>84</v>
      </c>
      <c r="E5858" s="10">
        <v>2</v>
      </c>
      <c r="I5858" t="s">
        <v>18</v>
      </c>
      <c r="J5858" t="s">
        <v>19</v>
      </c>
      <c r="L5858" t="s">
        <v>189</v>
      </c>
    </row>
    <row r="5859" spans="1:12" x14ac:dyDescent="0.25">
      <c r="A5859" t="s">
        <v>214</v>
      </c>
      <c r="B5859">
        <v>2023</v>
      </c>
      <c r="C5859" t="s">
        <v>127</v>
      </c>
      <c r="D5859" s="9" t="s">
        <v>55</v>
      </c>
      <c r="E5859" s="10">
        <v>15</v>
      </c>
      <c r="I5859" t="s">
        <v>10</v>
      </c>
      <c r="J5859" t="s">
        <v>34</v>
      </c>
      <c r="L5859" t="s">
        <v>187</v>
      </c>
    </row>
    <row r="5860" spans="1:12" x14ac:dyDescent="0.25">
      <c r="A5860" t="s">
        <v>214</v>
      </c>
      <c r="B5860">
        <v>2023</v>
      </c>
      <c r="C5860" t="s">
        <v>127</v>
      </c>
      <c r="D5860" s="9" t="s">
        <v>40</v>
      </c>
      <c r="E5860" s="10">
        <v>3</v>
      </c>
      <c r="I5860" t="s">
        <v>18</v>
      </c>
      <c r="J5860" t="s">
        <v>16</v>
      </c>
      <c r="L5860" t="s">
        <v>186</v>
      </c>
    </row>
    <row r="5861" spans="1:12" x14ac:dyDescent="0.25">
      <c r="A5861" t="s">
        <v>214</v>
      </c>
      <c r="B5861">
        <v>2023</v>
      </c>
      <c r="C5861" t="s">
        <v>127</v>
      </c>
      <c r="D5861" s="9" t="s">
        <v>133</v>
      </c>
      <c r="E5861" s="10">
        <v>2</v>
      </c>
      <c r="I5861" t="s">
        <v>10</v>
      </c>
      <c r="J5861" t="s">
        <v>21</v>
      </c>
      <c r="L5861" t="s">
        <v>186</v>
      </c>
    </row>
    <row r="5862" spans="1:12" x14ac:dyDescent="0.25">
      <c r="A5862" t="s">
        <v>214</v>
      </c>
      <c r="B5862">
        <v>2023</v>
      </c>
      <c r="C5862" t="s">
        <v>127</v>
      </c>
      <c r="D5862" s="9" t="s">
        <v>41</v>
      </c>
      <c r="E5862" s="10">
        <v>5</v>
      </c>
      <c r="I5862" t="s">
        <v>15</v>
      </c>
      <c r="J5862" t="s">
        <v>42</v>
      </c>
      <c r="L5862" t="s">
        <v>187</v>
      </c>
    </row>
    <row r="5863" spans="1:12" x14ac:dyDescent="0.25">
      <c r="A5863" t="s">
        <v>214</v>
      </c>
      <c r="B5863">
        <v>2023</v>
      </c>
      <c r="C5863" t="s">
        <v>127</v>
      </c>
      <c r="D5863" s="9" t="s">
        <v>46</v>
      </c>
      <c r="E5863" s="10">
        <v>4</v>
      </c>
      <c r="I5863" t="s">
        <v>10</v>
      </c>
      <c r="J5863" t="s">
        <v>45</v>
      </c>
      <c r="L5863" t="s">
        <v>188</v>
      </c>
    </row>
    <row r="5864" spans="1:12" x14ac:dyDescent="0.25">
      <c r="A5864" t="s">
        <v>214</v>
      </c>
      <c r="B5864">
        <v>2023</v>
      </c>
      <c r="C5864" t="s">
        <v>127</v>
      </c>
      <c r="D5864" s="9" t="s">
        <v>143</v>
      </c>
      <c r="E5864" s="10">
        <v>1</v>
      </c>
      <c r="I5864" t="s">
        <v>10</v>
      </c>
      <c r="J5864" t="s">
        <v>45</v>
      </c>
      <c r="L5864" t="s">
        <v>186</v>
      </c>
    </row>
    <row r="5865" spans="1:12" x14ac:dyDescent="0.25">
      <c r="A5865" t="s">
        <v>214</v>
      </c>
      <c r="B5865">
        <v>2023</v>
      </c>
      <c r="C5865" t="s">
        <v>127</v>
      </c>
      <c r="D5865" s="9" t="s">
        <v>159</v>
      </c>
      <c r="E5865" s="10">
        <v>1</v>
      </c>
      <c r="I5865" t="s">
        <v>10</v>
      </c>
      <c r="J5865" t="s">
        <v>13</v>
      </c>
      <c r="L5865" t="s">
        <v>189</v>
      </c>
    </row>
    <row r="5866" spans="1:12" x14ac:dyDescent="0.25">
      <c r="A5866" t="s">
        <v>214</v>
      </c>
      <c r="B5866">
        <v>2023</v>
      </c>
      <c r="C5866" t="s">
        <v>127</v>
      </c>
      <c r="D5866" s="9" t="s">
        <v>157</v>
      </c>
      <c r="E5866" s="10">
        <v>3</v>
      </c>
      <c r="I5866" t="s">
        <v>18</v>
      </c>
      <c r="J5866" t="s">
        <v>16</v>
      </c>
      <c r="L5866" t="s">
        <v>189</v>
      </c>
    </row>
    <row r="5867" spans="1:12" x14ac:dyDescent="0.25">
      <c r="A5867" t="s">
        <v>214</v>
      </c>
      <c r="B5867">
        <v>2023</v>
      </c>
      <c r="C5867" t="s">
        <v>128</v>
      </c>
      <c r="D5867" s="9" t="s">
        <v>67</v>
      </c>
      <c r="E5867" s="10">
        <v>3</v>
      </c>
      <c r="I5867" t="s">
        <v>10</v>
      </c>
      <c r="J5867" t="s">
        <v>68</v>
      </c>
      <c r="L5867" t="s">
        <v>186</v>
      </c>
    </row>
    <row r="5868" spans="1:12" x14ac:dyDescent="0.25">
      <c r="A5868" t="s">
        <v>214</v>
      </c>
      <c r="B5868">
        <v>2023</v>
      </c>
      <c r="C5868" t="s">
        <v>128</v>
      </c>
      <c r="D5868" s="9" t="s">
        <v>20</v>
      </c>
      <c r="E5868" s="10">
        <v>2</v>
      </c>
      <c r="I5868" t="s">
        <v>10</v>
      </c>
      <c r="J5868" t="s">
        <v>21</v>
      </c>
      <c r="L5868" t="s">
        <v>186</v>
      </c>
    </row>
    <row r="5869" spans="1:12" x14ac:dyDescent="0.25">
      <c r="A5869" t="s">
        <v>214</v>
      </c>
      <c r="B5869">
        <v>2023</v>
      </c>
      <c r="C5869" t="s">
        <v>128</v>
      </c>
      <c r="D5869" s="9" t="s">
        <v>43</v>
      </c>
      <c r="E5869" s="10">
        <v>1</v>
      </c>
      <c r="I5869" t="s">
        <v>18</v>
      </c>
      <c r="J5869" t="s">
        <v>34</v>
      </c>
      <c r="L5869" t="s">
        <v>186</v>
      </c>
    </row>
    <row r="5870" spans="1:12" x14ac:dyDescent="0.25">
      <c r="A5870" t="s">
        <v>214</v>
      </c>
      <c r="B5870">
        <v>2023</v>
      </c>
      <c r="C5870" t="s">
        <v>128</v>
      </c>
      <c r="D5870" s="9" t="s">
        <v>40</v>
      </c>
      <c r="E5870" s="10">
        <v>7</v>
      </c>
      <c r="I5870" t="s">
        <v>18</v>
      </c>
      <c r="J5870" t="s">
        <v>16</v>
      </c>
      <c r="L5870" t="s">
        <v>186</v>
      </c>
    </row>
    <row r="5871" spans="1:12" x14ac:dyDescent="0.25">
      <c r="A5871" t="s">
        <v>214</v>
      </c>
      <c r="B5871">
        <v>2023</v>
      </c>
      <c r="C5871" t="s">
        <v>128</v>
      </c>
      <c r="D5871" s="9" t="s">
        <v>60</v>
      </c>
      <c r="E5871" s="10">
        <v>5</v>
      </c>
      <c r="I5871" t="s">
        <v>10</v>
      </c>
      <c r="J5871" t="s">
        <v>42</v>
      </c>
      <c r="L5871" t="s">
        <v>188</v>
      </c>
    </row>
    <row r="5872" spans="1:12" x14ac:dyDescent="0.25">
      <c r="A5872" t="s">
        <v>214</v>
      </c>
      <c r="B5872">
        <v>2023</v>
      </c>
      <c r="C5872" t="s">
        <v>128</v>
      </c>
      <c r="D5872" s="9" t="s">
        <v>48</v>
      </c>
      <c r="E5872" s="10">
        <v>1</v>
      </c>
      <c r="I5872" t="s">
        <v>18</v>
      </c>
      <c r="J5872" t="s">
        <v>19</v>
      </c>
      <c r="L5872" t="s">
        <v>188</v>
      </c>
    </row>
    <row r="5873" spans="1:12" x14ac:dyDescent="0.25">
      <c r="A5873" t="s">
        <v>214</v>
      </c>
      <c r="B5873">
        <v>2023</v>
      </c>
      <c r="C5873" t="s">
        <v>128</v>
      </c>
      <c r="D5873" s="9" t="s">
        <v>59</v>
      </c>
      <c r="E5873" s="10">
        <v>7</v>
      </c>
      <c r="I5873" t="s">
        <v>18</v>
      </c>
      <c r="J5873" t="s">
        <v>38</v>
      </c>
      <c r="L5873" t="s">
        <v>186</v>
      </c>
    </row>
    <row r="5874" spans="1:12" x14ac:dyDescent="0.25">
      <c r="A5874" t="s">
        <v>214</v>
      </c>
      <c r="B5874">
        <v>2023</v>
      </c>
      <c r="C5874" t="s">
        <v>128</v>
      </c>
      <c r="D5874" s="9" t="s">
        <v>61</v>
      </c>
      <c r="E5874" s="10">
        <v>2</v>
      </c>
      <c r="I5874" t="s">
        <v>18</v>
      </c>
      <c r="J5874" t="s">
        <v>38</v>
      </c>
      <c r="L5874" t="s">
        <v>186</v>
      </c>
    </row>
    <row r="5875" spans="1:12" x14ac:dyDescent="0.25">
      <c r="A5875" t="s">
        <v>214</v>
      </c>
      <c r="B5875">
        <v>2023</v>
      </c>
      <c r="C5875" t="s">
        <v>128</v>
      </c>
      <c r="D5875" s="9" t="s">
        <v>87</v>
      </c>
      <c r="E5875" s="10">
        <v>7</v>
      </c>
      <c r="I5875" t="s">
        <v>18</v>
      </c>
      <c r="J5875" t="s">
        <v>19</v>
      </c>
      <c r="L5875" t="s">
        <v>188</v>
      </c>
    </row>
    <row r="5876" spans="1:12" x14ac:dyDescent="0.25">
      <c r="A5876" t="s">
        <v>214</v>
      </c>
      <c r="B5876">
        <v>2023</v>
      </c>
      <c r="C5876" t="s">
        <v>128</v>
      </c>
      <c r="D5876" s="9" t="s">
        <v>138</v>
      </c>
      <c r="E5876" s="10">
        <v>1</v>
      </c>
      <c r="I5876" t="s">
        <v>10</v>
      </c>
      <c r="J5876" t="s">
        <v>34</v>
      </c>
      <c r="L5876" t="s">
        <v>186</v>
      </c>
    </row>
    <row r="5877" spans="1:12" x14ac:dyDescent="0.25">
      <c r="A5877" t="s">
        <v>214</v>
      </c>
      <c r="B5877">
        <v>2023</v>
      </c>
      <c r="C5877" t="s">
        <v>128</v>
      </c>
      <c r="D5877" s="9" t="s">
        <v>30</v>
      </c>
      <c r="E5877" s="10">
        <v>8</v>
      </c>
      <c r="I5877" t="s">
        <v>10</v>
      </c>
      <c r="J5877" t="s">
        <v>13</v>
      </c>
      <c r="L5877" t="s">
        <v>186</v>
      </c>
    </row>
    <row r="5878" spans="1:12" x14ac:dyDescent="0.25">
      <c r="A5878" t="s">
        <v>214</v>
      </c>
      <c r="B5878">
        <v>2023</v>
      </c>
      <c r="C5878" t="s">
        <v>128</v>
      </c>
      <c r="D5878" s="9" t="s">
        <v>134</v>
      </c>
      <c r="E5878" s="10">
        <v>1</v>
      </c>
      <c r="I5878" t="s">
        <v>18</v>
      </c>
      <c r="J5878" t="s">
        <v>19</v>
      </c>
      <c r="L5878" t="s">
        <v>186</v>
      </c>
    </row>
    <row r="5879" spans="1:12" x14ac:dyDescent="0.25">
      <c r="A5879" t="s">
        <v>214</v>
      </c>
      <c r="B5879">
        <v>2023</v>
      </c>
      <c r="C5879" t="s">
        <v>128</v>
      </c>
      <c r="D5879" s="9" t="s">
        <v>73</v>
      </c>
      <c r="E5879" s="10">
        <v>2</v>
      </c>
      <c r="I5879" t="s">
        <v>18</v>
      </c>
      <c r="J5879" t="s">
        <v>19</v>
      </c>
      <c r="L5879" t="s">
        <v>186</v>
      </c>
    </row>
    <row r="5880" spans="1:12" x14ac:dyDescent="0.25">
      <c r="A5880" t="s">
        <v>214</v>
      </c>
      <c r="B5880">
        <v>2023</v>
      </c>
      <c r="C5880" t="s">
        <v>128</v>
      </c>
      <c r="D5880" s="9" t="s">
        <v>154</v>
      </c>
      <c r="E5880" s="10">
        <v>4</v>
      </c>
      <c r="I5880" t="s">
        <v>18</v>
      </c>
      <c r="J5880" t="s">
        <v>36</v>
      </c>
      <c r="L5880" t="s">
        <v>186</v>
      </c>
    </row>
    <row r="5881" spans="1:12" x14ac:dyDescent="0.25">
      <c r="A5881" t="s">
        <v>214</v>
      </c>
      <c r="B5881">
        <v>2023</v>
      </c>
      <c r="C5881" t="s">
        <v>128</v>
      </c>
      <c r="D5881" s="9" t="s">
        <v>27</v>
      </c>
      <c r="E5881" s="10">
        <v>5</v>
      </c>
      <c r="I5881" t="s">
        <v>18</v>
      </c>
      <c r="J5881" t="s">
        <v>28</v>
      </c>
      <c r="L5881" t="s">
        <v>188</v>
      </c>
    </row>
    <row r="5882" spans="1:12" x14ac:dyDescent="0.25">
      <c r="A5882" t="s">
        <v>214</v>
      </c>
      <c r="B5882">
        <v>2023</v>
      </c>
      <c r="C5882" t="s">
        <v>128</v>
      </c>
      <c r="D5882" s="9" t="s">
        <v>29</v>
      </c>
      <c r="E5882" s="10">
        <v>2</v>
      </c>
      <c r="I5882" t="s">
        <v>10</v>
      </c>
      <c r="J5882" t="s">
        <v>21</v>
      </c>
      <c r="L5882" t="s">
        <v>188</v>
      </c>
    </row>
    <row r="5883" spans="1:12" x14ac:dyDescent="0.25">
      <c r="A5883" t="s">
        <v>214</v>
      </c>
      <c r="B5883">
        <v>2023</v>
      </c>
      <c r="C5883" t="s">
        <v>128</v>
      </c>
      <c r="D5883" s="9" t="s">
        <v>148</v>
      </c>
      <c r="E5883" s="10">
        <v>10</v>
      </c>
      <c r="I5883" t="s">
        <v>18</v>
      </c>
      <c r="J5883" t="s">
        <v>38</v>
      </c>
      <c r="L5883" t="s">
        <v>186</v>
      </c>
    </row>
    <row r="5884" spans="1:12" x14ac:dyDescent="0.25">
      <c r="A5884" t="s">
        <v>214</v>
      </c>
      <c r="B5884">
        <v>2023</v>
      </c>
      <c r="C5884" t="s">
        <v>128</v>
      </c>
      <c r="D5884" s="9" t="s">
        <v>47</v>
      </c>
      <c r="E5884" s="10">
        <v>1</v>
      </c>
      <c r="I5884" t="s">
        <v>18</v>
      </c>
      <c r="J5884" t="s">
        <v>34</v>
      </c>
      <c r="L5884" t="s">
        <v>186</v>
      </c>
    </row>
    <row r="5885" spans="1:12" x14ac:dyDescent="0.25">
      <c r="A5885" t="s">
        <v>214</v>
      </c>
      <c r="B5885">
        <v>2023</v>
      </c>
      <c r="C5885" t="s">
        <v>128</v>
      </c>
      <c r="D5885" s="9" t="s">
        <v>37</v>
      </c>
      <c r="E5885" s="10">
        <v>5</v>
      </c>
      <c r="I5885" t="s">
        <v>10</v>
      </c>
      <c r="J5885" t="s">
        <v>38</v>
      </c>
      <c r="L5885" t="s">
        <v>187</v>
      </c>
    </row>
    <row r="5886" spans="1:12" x14ac:dyDescent="0.25">
      <c r="A5886" t="s">
        <v>214</v>
      </c>
      <c r="B5886">
        <v>2023</v>
      </c>
      <c r="C5886" t="s">
        <v>128</v>
      </c>
      <c r="D5886" s="9" t="s">
        <v>51</v>
      </c>
      <c r="E5886" s="10">
        <v>4</v>
      </c>
      <c r="I5886" t="s">
        <v>15</v>
      </c>
      <c r="J5886" t="s">
        <v>42</v>
      </c>
      <c r="L5886" t="s">
        <v>186</v>
      </c>
    </row>
    <row r="5887" spans="1:12" x14ac:dyDescent="0.25">
      <c r="A5887" t="s">
        <v>214</v>
      </c>
      <c r="B5887">
        <v>2023</v>
      </c>
      <c r="C5887" t="s">
        <v>128</v>
      </c>
      <c r="D5887" s="9" t="s">
        <v>75</v>
      </c>
      <c r="E5887" s="10">
        <v>3</v>
      </c>
      <c r="I5887" t="s">
        <v>18</v>
      </c>
      <c r="J5887" t="s">
        <v>19</v>
      </c>
      <c r="L5887" t="s">
        <v>189</v>
      </c>
    </row>
    <row r="5888" spans="1:12" x14ac:dyDescent="0.25">
      <c r="A5888" t="s">
        <v>214</v>
      </c>
      <c r="B5888">
        <v>2023</v>
      </c>
      <c r="C5888" t="s">
        <v>128</v>
      </c>
      <c r="D5888" s="9" t="s">
        <v>137</v>
      </c>
      <c r="E5888" s="10">
        <v>5</v>
      </c>
      <c r="I5888" t="s">
        <v>10</v>
      </c>
      <c r="J5888" t="s">
        <v>45</v>
      </c>
      <c r="L5888" t="s">
        <v>188</v>
      </c>
    </row>
    <row r="5889" spans="1:12" x14ac:dyDescent="0.25">
      <c r="A5889" t="s">
        <v>214</v>
      </c>
      <c r="B5889">
        <v>2023</v>
      </c>
      <c r="C5889" t="s">
        <v>128</v>
      </c>
      <c r="D5889" s="9" t="s">
        <v>156</v>
      </c>
      <c r="E5889" s="10">
        <v>2</v>
      </c>
      <c r="I5889" t="s">
        <v>10</v>
      </c>
      <c r="J5889" t="s">
        <v>21</v>
      </c>
      <c r="L5889" t="s">
        <v>186</v>
      </c>
    </row>
    <row r="5890" spans="1:12" x14ac:dyDescent="0.25">
      <c r="A5890" t="s">
        <v>214</v>
      </c>
      <c r="B5890">
        <v>2023</v>
      </c>
      <c r="C5890" t="s">
        <v>128</v>
      </c>
      <c r="D5890" s="9" t="s">
        <v>103</v>
      </c>
      <c r="E5890" s="10">
        <v>1</v>
      </c>
      <c r="I5890" t="s">
        <v>10</v>
      </c>
      <c r="J5890" t="s">
        <v>104</v>
      </c>
      <c r="L5890" t="s">
        <v>189</v>
      </c>
    </row>
    <row r="5891" spans="1:12" x14ac:dyDescent="0.25">
      <c r="A5891" t="s">
        <v>214</v>
      </c>
      <c r="B5891">
        <v>2023</v>
      </c>
      <c r="C5891" t="s">
        <v>128</v>
      </c>
      <c r="D5891" s="9" t="s">
        <v>14</v>
      </c>
      <c r="E5891" s="10">
        <v>20</v>
      </c>
      <c r="I5891" t="s">
        <v>15</v>
      </c>
      <c r="J5891" t="s">
        <v>16</v>
      </c>
      <c r="L5891" t="s">
        <v>187</v>
      </c>
    </row>
    <row r="5892" spans="1:12" x14ac:dyDescent="0.25">
      <c r="A5892" t="s">
        <v>214</v>
      </c>
      <c r="B5892">
        <v>2023</v>
      </c>
      <c r="C5892" t="s">
        <v>128</v>
      </c>
      <c r="D5892" s="9" t="s">
        <v>90</v>
      </c>
      <c r="E5892" s="10">
        <v>4</v>
      </c>
      <c r="I5892" t="s">
        <v>10</v>
      </c>
      <c r="J5892" t="s">
        <v>68</v>
      </c>
      <c r="L5892" t="s">
        <v>186</v>
      </c>
    </row>
    <row r="5893" spans="1:12" x14ac:dyDescent="0.25">
      <c r="A5893" t="s">
        <v>214</v>
      </c>
      <c r="B5893">
        <v>2023</v>
      </c>
      <c r="C5893" t="s">
        <v>128</v>
      </c>
      <c r="D5893" s="9" t="s">
        <v>44</v>
      </c>
      <c r="E5893" s="10">
        <v>17</v>
      </c>
      <c r="I5893" t="s">
        <v>10</v>
      </c>
      <c r="J5893" t="s">
        <v>45</v>
      </c>
      <c r="L5893" t="s">
        <v>187</v>
      </c>
    </row>
    <row r="5894" spans="1:12" x14ac:dyDescent="0.25">
      <c r="A5894" t="s">
        <v>214</v>
      </c>
      <c r="B5894">
        <v>2023</v>
      </c>
      <c r="C5894" t="s">
        <v>128</v>
      </c>
      <c r="D5894" s="9" t="s">
        <v>54</v>
      </c>
      <c r="E5894" s="10">
        <v>4</v>
      </c>
      <c r="I5894" t="s">
        <v>10</v>
      </c>
      <c r="J5894" t="s">
        <v>34</v>
      </c>
      <c r="L5894" t="s">
        <v>189</v>
      </c>
    </row>
    <row r="5895" spans="1:12" x14ac:dyDescent="0.25">
      <c r="A5895" t="s">
        <v>214</v>
      </c>
      <c r="B5895">
        <v>2023</v>
      </c>
      <c r="C5895" t="s">
        <v>128</v>
      </c>
      <c r="D5895" s="9" t="s">
        <v>83</v>
      </c>
      <c r="E5895" s="10">
        <v>1</v>
      </c>
      <c r="I5895" t="s">
        <v>10</v>
      </c>
      <c r="J5895" t="s">
        <v>28</v>
      </c>
      <c r="L5895" t="s">
        <v>189</v>
      </c>
    </row>
    <row r="5896" spans="1:12" x14ac:dyDescent="0.25">
      <c r="A5896" t="s">
        <v>214</v>
      </c>
      <c r="B5896">
        <v>2023</v>
      </c>
      <c r="C5896" t="s">
        <v>128</v>
      </c>
      <c r="D5896" s="9" t="s">
        <v>9</v>
      </c>
      <c r="E5896" s="10">
        <v>1</v>
      </c>
      <c r="I5896" t="s">
        <v>10</v>
      </c>
      <c r="J5896" t="s">
        <v>11</v>
      </c>
      <c r="L5896" t="s">
        <v>186</v>
      </c>
    </row>
    <row r="5897" spans="1:12" x14ac:dyDescent="0.25">
      <c r="A5897" t="s">
        <v>214</v>
      </c>
      <c r="B5897">
        <v>2023</v>
      </c>
      <c r="C5897" t="s">
        <v>128</v>
      </c>
      <c r="D5897" s="9" t="s">
        <v>139</v>
      </c>
      <c r="E5897" s="10">
        <v>1</v>
      </c>
      <c r="I5897" t="s">
        <v>15</v>
      </c>
      <c r="J5897" t="s">
        <v>13</v>
      </c>
      <c r="L5897" t="s">
        <v>189</v>
      </c>
    </row>
    <row r="5898" spans="1:12" x14ac:dyDescent="0.25">
      <c r="A5898" t="s">
        <v>214</v>
      </c>
      <c r="B5898">
        <v>2023</v>
      </c>
      <c r="C5898" t="s">
        <v>128</v>
      </c>
      <c r="D5898" s="9" t="s">
        <v>99</v>
      </c>
      <c r="E5898" s="10">
        <v>1</v>
      </c>
      <c r="I5898" t="s">
        <v>10</v>
      </c>
      <c r="J5898" t="s">
        <v>26</v>
      </c>
      <c r="L5898" t="s">
        <v>189</v>
      </c>
    </row>
    <row r="5899" spans="1:12" x14ac:dyDescent="0.25">
      <c r="A5899" t="s">
        <v>214</v>
      </c>
      <c r="B5899">
        <v>2023</v>
      </c>
      <c r="C5899" t="s">
        <v>128</v>
      </c>
      <c r="D5899" s="9" t="s">
        <v>110</v>
      </c>
      <c r="E5899" s="10">
        <v>1</v>
      </c>
      <c r="I5899" t="s">
        <v>10</v>
      </c>
      <c r="J5899" t="s">
        <v>19</v>
      </c>
      <c r="L5899" t="s">
        <v>189</v>
      </c>
    </row>
    <row r="5900" spans="1:12" x14ac:dyDescent="0.25">
      <c r="A5900" t="s">
        <v>214</v>
      </c>
      <c r="B5900">
        <v>2023</v>
      </c>
      <c r="C5900" t="s">
        <v>128</v>
      </c>
      <c r="D5900" s="9" t="s">
        <v>147</v>
      </c>
      <c r="E5900" s="10">
        <v>3</v>
      </c>
      <c r="I5900" t="s">
        <v>18</v>
      </c>
      <c r="J5900" t="s">
        <v>19</v>
      </c>
      <c r="L5900" t="s">
        <v>188</v>
      </c>
    </row>
    <row r="5901" spans="1:12" x14ac:dyDescent="0.25">
      <c r="A5901" t="s">
        <v>214</v>
      </c>
      <c r="B5901">
        <v>2023</v>
      </c>
      <c r="C5901" t="s">
        <v>128</v>
      </c>
      <c r="D5901" s="9" t="s">
        <v>35</v>
      </c>
      <c r="E5901" s="10">
        <v>6</v>
      </c>
      <c r="I5901" t="s">
        <v>18</v>
      </c>
      <c r="J5901" t="s">
        <v>36</v>
      </c>
      <c r="L5901" t="s">
        <v>187</v>
      </c>
    </row>
    <row r="5902" spans="1:12" x14ac:dyDescent="0.25">
      <c r="A5902" t="s">
        <v>214</v>
      </c>
      <c r="B5902">
        <v>2023</v>
      </c>
      <c r="C5902" t="s">
        <v>128</v>
      </c>
      <c r="D5902" s="9" t="s">
        <v>23</v>
      </c>
      <c r="E5902" s="10">
        <v>1</v>
      </c>
      <c r="I5902" t="s">
        <v>18</v>
      </c>
      <c r="J5902" t="s">
        <v>19</v>
      </c>
      <c r="L5902" t="s">
        <v>188</v>
      </c>
    </row>
    <row r="5903" spans="1:12" x14ac:dyDescent="0.25">
      <c r="A5903" t="s">
        <v>214</v>
      </c>
      <c r="B5903">
        <v>2023</v>
      </c>
      <c r="C5903" t="s">
        <v>129</v>
      </c>
      <c r="D5903" s="9" t="s">
        <v>67</v>
      </c>
      <c r="E5903" s="10">
        <v>1</v>
      </c>
      <c r="I5903" t="s">
        <v>10</v>
      </c>
      <c r="J5903" t="s">
        <v>68</v>
      </c>
      <c r="L5903" t="s">
        <v>186</v>
      </c>
    </row>
    <row r="5904" spans="1:12" x14ac:dyDescent="0.25">
      <c r="A5904" t="s">
        <v>214</v>
      </c>
      <c r="B5904">
        <v>2023</v>
      </c>
      <c r="C5904" t="s">
        <v>129</v>
      </c>
      <c r="D5904" s="9" t="s">
        <v>143</v>
      </c>
      <c r="E5904" s="10">
        <v>2</v>
      </c>
      <c r="I5904" t="s">
        <v>10</v>
      </c>
      <c r="J5904" t="s">
        <v>45</v>
      </c>
      <c r="L5904" t="s">
        <v>186</v>
      </c>
    </row>
    <row r="5905" spans="1:12" x14ac:dyDescent="0.25">
      <c r="A5905" t="s">
        <v>214</v>
      </c>
      <c r="B5905">
        <v>2023</v>
      </c>
      <c r="C5905" t="s">
        <v>129</v>
      </c>
      <c r="D5905" s="9" t="s">
        <v>134</v>
      </c>
      <c r="E5905" s="10">
        <v>2</v>
      </c>
      <c r="I5905" t="s">
        <v>18</v>
      </c>
      <c r="J5905" t="s">
        <v>19</v>
      </c>
      <c r="L5905" t="s">
        <v>186</v>
      </c>
    </row>
    <row r="5906" spans="1:12" x14ac:dyDescent="0.25">
      <c r="A5906" t="s">
        <v>214</v>
      </c>
      <c r="B5906">
        <v>2023</v>
      </c>
      <c r="C5906" t="s">
        <v>129</v>
      </c>
      <c r="D5906" s="9" t="s">
        <v>39</v>
      </c>
      <c r="E5906" s="10">
        <v>1</v>
      </c>
      <c r="I5906" t="s">
        <v>10</v>
      </c>
      <c r="J5906" t="s">
        <v>21</v>
      </c>
      <c r="L5906" t="s">
        <v>188</v>
      </c>
    </row>
    <row r="5907" spans="1:12" x14ac:dyDescent="0.25">
      <c r="A5907" t="s">
        <v>214</v>
      </c>
      <c r="B5907">
        <v>2023</v>
      </c>
      <c r="C5907" t="s">
        <v>129</v>
      </c>
      <c r="D5907" s="9" t="s">
        <v>37</v>
      </c>
      <c r="E5907" s="10">
        <v>4</v>
      </c>
      <c r="I5907" t="s">
        <v>10</v>
      </c>
      <c r="J5907" t="s">
        <v>38</v>
      </c>
      <c r="L5907" t="s">
        <v>187</v>
      </c>
    </row>
    <row r="5908" spans="1:12" x14ac:dyDescent="0.25">
      <c r="A5908" t="s">
        <v>214</v>
      </c>
      <c r="B5908">
        <v>2023</v>
      </c>
      <c r="C5908" t="s">
        <v>129</v>
      </c>
      <c r="D5908" s="9" t="s">
        <v>47</v>
      </c>
      <c r="E5908" s="10">
        <v>2</v>
      </c>
      <c r="I5908" t="s">
        <v>18</v>
      </c>
      <c r="J5908" t="s">
        <v>34</v>
      </c>
      <c r="L5908" t="s">
        <v>186</v>
      </c>
    </row>
    <row r="5909" spans="1:12" x14ac:dyDescent="0.25">
      <c r="A5909" t="s">
        <v>214</v>
      </c>
      <c r="B5909">
        <v>2023</v>
      </c>
      <c r="C5909" t="s">
        <v>129</v>
      </c>
      <c r="D5909" s="9" t="s">
        <v>71</v>
      </c>
      <c r="E5909" s="10">
        <v>2</v>
      </c>
      <c r="I5909" t="s">
        <v>18</v>
      </c>
      <c r="J5909" t="s">
        <v>72</v>
      </c>
      <c r="L5909" t="s">
        <v>186</v>
      </c>
    </row>
    <row r="5910" spans="1:12" x14ac:dyDescent="0.25">
      <c r="A5910" t="s">
        <v>214</v>
      </c>
      <c r="B5910">
        <v>2023</v>
      </c>
      <c r="C5910" t="s">
        <v>129</v>
      </c>
      <c r="D5910" s="9" t="s">
        <v>43</v>
      </c>
      <c r="E5910" s="10">
        <v>1</v>
      </c>
      <c r="I5910" t="s">
        <v>18</v>
      </c>
      <c r="J5910" t="s">
        <v>34</v>
      </c>
      <c r="L5910" t="s">
        <v>186</v>
      </c>
    </row>
    <row r="5911" spans="1:12" x14ac:dyDescent="0.25">
      <c r="A5911" t="s">
        <v>214</v>
      </c>
      <c r="B5911">
        <v>2023</v>
      </c>
      <c r="C5911" t="s">
        <v>129</v>
      </c>
      <c r="D5911" s="9" t="s">
        <v>61</v>
      </c>
      <c r="E5911" s="10">
        <v>2</v>
      </c>
      <c r="I5911" t="s">
        <v>18</v>
      </c>
      <c r="J5911" t="s">
        <v>38</v>
      </c>
      <c r="L5911" t="s">
        <v>186</v>
      </c>
    </row>
    <row r="5912" spans="1:12" x14ac:dyDescent="0.25">
      <c r="A5912" t="s">
        <v>214</v>
      </c>
      <c r="B5912">
        <v>2023</v>
      </c>
      <c r="C5912" t="s">
        <v>129</v>
      </c>
      <c r="D5912" s="9" t="s">
        <v>150</v>
      </c>
      <c r="E5912" s="10">
        <v>1</v>
      </c>
      <c r="I5912" t="s">
        <v>10</v>
      </c>
      <c r="J5912" t="s">
        <v>21</v>
      </c>
      <c r="L5912" t="s">
        <v>189</v>
      </c>
    </row>
    <row r="5913" spans="1:12" x14ac:dyDescent="0.25">
      <c r="A5913" t="s">
        <v>214</v>
      </c>
      <c r="B5913">
        <v>2023</v>
      </c>
      <c r="C5913" t="s">
        <v>129</v>
      </c>
      <c r="D5913" s="9" t="s">
        <v>59</v>
      </c>
      <c r="E5913" s="10">
        <v>3</v>
      </c>
      <c r="I5913" t="s">
        <v>18</v>
      </c>
      <c r="J5913" t="s">
        <v>38</v>
      </c>
      <c r="L5913" t="s">
        <v>186</v>
      </c>
    </row>
    <row r="5914" spans="1:12" x14ac:dyDescent="0.25">
      <c r="A5914" t="s">
        <v>214</v>
      </c>
      <c r="B5914">
        <v>2023</v>
      </c>
      <c r="C5914" t="s">
        <v>129</v>
      </c>
      <c r="D5914" s="9" t="s">
        <v>40</v>
      </c>
      <c r="E5914" s="10">
        <v>4</v>
      </c>
      <c r="I5914" t="s">
        <v>18</v>
      </c>
      <c r="J5914" t="s">
        <v>16</v>
      </c>
      <c r="L5914" t="s">
        <v>186</v>
      </c>
    </row>
    <row r="5915" spans="1:12" x14ac:dyDescent="0.25">
      <c r="A5915" t="s">
        <v>214</v>
      </c>
      <c r="B5915">
        <v>2023</v>
      </c>
      <c r="C5915" t="s">
        <v>129</v>
      </c>
      <c r="D5915" s="9" t="s">
        <v>23</v>
      </c>
      <c r="E5915" s="10">
        <v>1</v>
      </c>
      <c r="I5915" t="s">
        <v>18</v>
      </c>
      <c r="J5915" t="s">
        <v>19</v>
      </c>
      <c r="L5915" t="s">
        <v>188</v>
      </c>
    </row>
    <row r="5916" spans="1:12" x14ac:dyDescent="0.25">
      <c r="A5916" t="s">
        <v>214</v>
      </c>
      <c r="B5916">
        <v>2023</v>
      </c>
      <c r="C5916" t="s">
        <v>129</v>
      </c>
      <c r="D5916" s="9" t="s">
        <v>48</v>
      </c>
      <c r="E5916" s="10">
        <v>1</v>
      </c>
      <c r="I5916" t="s">
        <v>18</v>
      </c>
      <c r="J5916" t="s">
        <v>19</v>
      </c>
      <c r="L5916" t="s">
        <v>188</v>
      </c>
    </row>
    <row r="5917" spans="1:12" x14ac:dyDescent="0.25">
      <c r="A5917" t="s">
        <v>214</v>
      </c>
      <c r="B5917">
        <v>2023</v>
      </c>
      <c r="C5917" t="s">
        <v>129</v>
      </c>
      <c r="D5917" s="9" t="s">
        <v>60</v>
      </c>
      <c r="E5917" s="10">
        <v>1</v>
      </c>
      <c r="I5917" t="s">
        <v>10</v>
      </c>
      <c r="J5917" t="s">
        <v>42</v>
      </c>
      <c r="L5917" t="s">
        <v>188</v>
      </c>
    </row>
    <row r="5918" spans="1:12" x14ac:dyDescent="0.25">
      <c r="A5918" t="s">
        <v>214</v>
      </c>
      <c r="B5918">
        <v>2023</v>
      </c>
      <c r="C5918" t="s">
        <v>129</v>
      </c>
      <c r="D5918" s="9" t="s">
        <v>138</v>
      </c>
      <c r="E5918" s="10">
        <v>2</v>
      </c>
      <c r="I5918" t="s">
        <v>10</v>
      </c>
      <c r="J5918" t="s">
        <v>34</v>
      </c>
      <c r="L5918" t="s">
        <v>186</v>
      </c>
    </row>
    <row r="5919" spans="1:12" x14ac:dyDescent="0.25">
      <c r="A5919" t="s">
        <v>214</v>
      </c>
      <c r="B5919">
        <v>2023</v>
      </c>
      <c r="C5919" t="s">
        <v>129</v>
      </c>
      <c r="D5919" s="9" t="s">
        <v>30</v>
      </c>
      <c r="E5919" s="10">
        <v>-1</v>
      </c>
      <c r="I5919" t="s">
        <v>10</v>
      </c>
      <c r="J5919" t="s">
        <v>13</v>
      </c>
      <c r="L5919" t="s">
        <v>186</v>
      </c>
    </row>
    <row r="5920" spans="1:12" x14ac:dyDescent="0.25">
      <c r="A5920" t="s">
        <v>214</v>
      </c>
      <c r="B5920">
        <v>2023</v>
      </c>
      <c r="C5920" t="s">
        <v>129</v>
      </c>
      <c r="D5920" s="9" t="s">
        <v>54</v>
      </c>
      <c r="E5920" s="10">
        <v>3</v>
      </c>
      <c r="I5920" t="s">
        <v>10</v>
      </c>
      <c r="J5920" t="s">
        <v>34</v>
      </c>
      <c r="L5920" t="s">
        <v>189</v>
      </c>
    </row>
    <row r="5921" spans="1:12" x14ac:dyDescent="0.25">
      <c r="A5921" t="s">
        <v>214</v>
      </c>
      <c r="B5921">
        <v>2023</v>
      </c>
      <c r="C5921" t="s">
        <v>129</v>
      </c>
      <c r="D5921" s="9" t="s">
        <v>29</v>
      </c>
      <c r="E5921" s="10">
        <v>2</v>
      </c>
      <c r="I5921" t="s">
        <v>10</v>
      </c>
      <c r="J5921" t="s">
        <v>21</v>
      </c>
      <c r="L5921" t="s">
        <v>188</v>
      </c>
    </row>
    <row r="5922" spans="1:12" x14ac:dyDescent="0.25">
      <c r="A5922" t="s">
        <v>214</v>
      </c>
      <c r="B5922">
        <v>2023</v>
      </c>
      <c r="C5922" t="s">
        <v>129</v>
      </c>
      <c r="D5922" s="9" t="s">
        <v>27</v>
      </c>
      <c r="E5922" s="10">
        <v>1</v>
      </c>
      <c r="I5922" t="s">
        <v>18</v>
      </c>
      <c r="J5922" t="s">
        <v>28</v>
      </c>
      <c r="L5922" t="s">
        <v>188</v>
      </c>
    </row>
    <row r="5923" spans="1:12" x14ac:dyDescent="0.25">
      <c r="A5923" t="s">
        <v>214</v>
      </c>
      <c r="B5923">
        <v>2023</v>
      </c>
      <c r="C5923" t="s">
        <v>129</v>
      </c>
      <c r="D5923" s="9" t="s">
        <v>73</v>
      </c>
      <c r="E5923" s="10">
        <v>1</v>
      </c>
      <c r="I5923" t="s">
        <v>18</v>
      </c>
      <c r="J5923" t="s">
        <v>19</v>
      </c>
      <c r="L5923" t="s">
        <v>186</v>
      </c>
    </row>
    <row r="5924" spans="1:12" x14ac:dyDescent="0.25">
      <c r="A5924" t="s">
        <v>214</v>
      </c>
      <c r="B5924">
        <v>2023</v>
      </c>
      <c r="C5924" t="s">
        <v>129</v>
      </c>
      <c r="D5924" s="9" t="s">
        <v>75</v>
      </c>
      <c r="E5924" s="10">
        <v>2</v>
      </c>
      <c r="I5924" t="s">
        <v>18</v>
      </c>
      <c r="J5924" t="s">
        <v>19</v>
      </c>
      <c r="L5924" t="s">
        <v>189</v>
      </c>
    </row>
    <row r="5925" spans="1:12" x14ac:dyDescent="0.25">
      <c r="A5925" t="s">
        <v>214</v>
      </c>
      <c r="B5925">
        <v>2023</v>
      </c>
      <c r="C5925" t="s">
        <v>129</v>
      </c>
      <c r="D5925" s="9" t="s">
        <v>99</v>
      </c>
      <c r="E5925" s="10">
        <v>1</v>
      </c>
      <c r="I5925" t="s">
        <v>10</v>
      </c>
      <c r="J5925" t="s">
        <v>26</v>
      </c>
      <c r="L5925" t="s">
        <v>189</v>
      </c>
    </row>
    <row r="5926" spans="1:12" x14ac:dyDescent="0.25">
      <c r="A5926" t="s">
        <v>212</v>
      </c>
      <c r="B5926">
        <v>2021</v>
      </c>
      <c r="D5926" s="3" t="s">
        <v>22</v>
      </c>
      <c r="F5926" s="23">
        <v>3860365</v>
      </c>
      <c r="G5926" s="4">
        <v>122</v>
      </c>
      <c r="H5926" s="5">
        <v>0.49940000000000001</v>
      </c>
      <c r="I5926" t="s">
        <v>15</v>
      </c>
      <c r="J5926" t="s">
        <v>16</v>
      </c>
      <c r="K5926" s="4">
        <v>301</v>
      </c>
      <c r="L5926" t="s">
        <v>187</v>
      </c>
    </row>
    <row r="5927" spans="1:12" x14ac:dyDescent="0.25">
      <c r="A5927" t="s">
        <v>212</v>
      </c>
      <c r="B5927">
        <v>2021</v>
      </c>
      <c r="D5927" s="3" t="s">
        <v>44</v>
      </c>
      <c r="F5927" s="23">
        <v>6217515</v>
      </c>
      <c r="G5927" s="4">
        <v>266</v>
      </c>
      <c r="H5927" s="5">
        <v>0.62529999999999997</v>
      </c>
      <c r="I5927" t="s">
        <v>10</v>
      </c>
      <c r="J5927" t="s">
        <v>45</v>
      </c>
      <c r="K5927" s="4">
        <v>475</v>
      </c>
      <c r="L5927" t="s">
        <v>187</v>
      </c>
    </row>
    <row r="5928" spans="1:12" x14ac:dyDescent="0.25">
      <c r="A5928" t="s">
        <v>212</v>
      </c>
      <c r="B5928">
        <v>2021</v>
      </c>
      <c r="D5928" s="3" t="s">
        <v>25</v>
      </c>
      <c r="F5928" s="23">
        <v>274590</v>
      </c>
      <c r="G5928" s="4">
        <v>27</v>
      </c>
      <c r="H5928" s="5">
        <v>0.60260000000000002</v>
      </c>
      <c r="I5928" t="s">
        <v>10</v>
      </c>
      <c r="J5928" t="s">
        <v>26</v>
      </c>
      <c r="K5928" s="4">
        <v>51</v>
      </c>
      <c r="L5928" t="s">
        <v>186</v>
      </c>
    </row>
    <row r="5929" spans="1:12" x14ac:dyDescent="0.25">
      <c r="A5929" t="s">
        <v>212</v>
      </c>
      <c r="B5929">
        <v>2021</v>
      </c>
      <c r="D5929" s="3" t="s">
        <v>52</v>
      </c>
      <c r="F5929" s="23">
        <v>45480</v>
      </c>
      <c r="G5929" s="4">
        <v>2</v>
      </c>
      <c r="H5929" s="5">
        <v>0.66669999999999996</v>
      </c>
      <c r="I5929" t="s">
        <v>18</v>
      </c>
      <c r="J5929" t="s">
        <v>36</v>
      </c>
      <c r="K5929" s="4">
        <v>3</v>
      </c>
      <c r="L5929" t="s">
        <v>186</v>
      </c>
    </row>
    <row r="5930" spans="1:12" x14ac:dyDescent="0.25">
      <c r="A5930" t="s">
        <v>212</v>
      </c>
      <c r="B5930">
        <v>2021</v>
      </c>
      <c r="D5930" s="3" t="s">
        <v>14</v>
      </c>
      <c r="F5930" s="23">
        <v>9622845</v>
      </c>
      <c r="G5930" s="4">
        <v>326</v>
      </c>
      <c r="H5930" s="5">
        <v>0.60609999999999997</v>
      </c>
      <c r="I5930" t="s">
        <v>15</v>
      </c>
      <c r="J5930" t="s">
        <v>16</v>
      </c>
      <c r="K5930" s="4">
        <v>723</v>
      </c>
      <c r="L5930" t="s">
        <v>187</v>
      </c>
    </row>
    <row r="5931" spans="1:12" x14ac:dyDescent="0.25">
      <c r="A5931" t="s">
        <v>212</v>
      </c>
      <c r="B5931">
        <v>2021</v>
      </c>
      <c r="D5931" s="3" t="s">
        <v>35</v>
      </c>
      <c r="F5931" s="23">
        <v>3066471.09</v>
      </c>
      <c r="G5931" s="4">
        <v>99</v>
      </c>
      <c r="H5931" s="5">
        <v>0.49049999999999999</v>
      </c>
      <c r="I5931" t="s">
        <v>18</v>
      </c>
      <c r="J5931" t="s">
        <v>36</v>
      </c>
      <c r="K5931" s="4">
        <v>236</v>
      </c>
      <c r="L5931" t="s">
        <v>187</v>
      </c>
    </row>
    <row r="5932" spans="1:12" x14ac:dyDescent="0.25">
      <c r="A5932" t="s">
        <v>212</v>
      </c>
      <c r="B5932">
        <v>2021</v>
      </c>
      <c r="D5932" s="3" t="s">
        <v>48</v>
      </c>
      <c r="F5932" s="23">
        <v>2078050</v>
      </c>
      <c r="G5932" s="4">
        <v>33</v>
      </c>
      <c r="H5932" s="5">
        <v>0.5091</v>
      </c>
      <c r="I5932" t="s">
        <v>18</v>
      </c>
      <c r="J5932" t="s">
        <v>19</v>
      </c>
      <c r="K5932" s="4">
        <v>77</v>
      </c>
      <c r="L5932" t="s">
        <v>188</v>
      </c>
    </row>
    <row r="5933" spans="1:12" x14ac:dyDescent="0.25">
      <c r="A5933" t="s">
        <v>212</v>
      </c>
      <c r="B5933">
        <v>2021</v>
      </c>
      <c r="D5933" s="3" t="s">
        <v>12</v>
      </c>
      <c r="F5933" s="23">
        <v>1233440</v>
      </c>
      <c r="G5933" s="4">
        <v>38</v>
      </c>
      <c r="H5933" s="5">
        <v>0.5111</v>
      </c>
      <c r="I5933" t="s">
        <v>10</v>
      </c>
      <c r="J5933" t="s">
        <v>13</v>
      </c>
      <c r="K5933" s="4">
        <v>77</v>
      </c>
      <c r="L5933" t="s">
        <v>188</v>
      </c>
    </row>
    <row r="5934" spans="1:12" x14ac:dyDescent="0.25">
      <c r="A5934" t="s">
        <v>212</v>
      </c>
      <c r="B5934">
        <v>2021</v>
      </c>
      <c r="D5934" s="3" t="s">
        <v>47</v>
      </c>
      <c r="F5934" s="23">
        <v>522060</v>
      </c>
      <c r="G5934" s="4">
        <v>10</v>
      </c>
      <c r="H5934" s="5">
        <v>0.63349999999999995</v>
      </c>
      <c r="I5934" t="s">
        <v>18</v>
      </c>
      <c r="J5934" t="s">
        <v>34</v>
      </c>
      <c r="K5934" s="4">
        <v>16</v>
      </c>
      <c r="L5934" t="s">
        <v>186</v>
      </c>
    </row>
    <row r="5935" spans="1:12" x14ac:dyDescent="0.25">
      <c r="A5935" t="s">
        <v>212</v>
      </c>
      <c r="B5935">
        <v>2021</v>
      </c>
      <c r="D5935" s="3" t="s">
        <v>23</v>
      </c>
      <c r="F5935" s="23">
        <v>634785</v>
      </c>
      <c r="G5935" s="4">
        <v>17</v>
      </c>
      <c r="H5935" s="5">
        <v>0.55279999999999996</v>
      </c>
      <c r="I5935" t="s">
        <v>18</v>
      </c>
      <c r="J5935" t="s">
        <v>19</v>
      </c>
      <c r="K5935" s="4">
        <v>33</v>
      </c>
      <c r="L5935" t="s">
        <v>188</v>
      </c>
    </row>
    <row r="5936" spans="1:12" x14ac:dyDescent="0.25">
      <c r="A5936" t="s">
        <v>212</v>
      </c>
      <c r="B5936">
        <v>2021</v>
      </c>
      <c r="D5936" s="3" t="s">
        <v>69</v>
      </c>
      <c r="F5936" s="23">
        <v>706865</v>
      </c>
      <c r="G5936" s="4">
        <v>21</v>
      </c>
      <c r="H5936" s="5">
        <v>0.46510000000000001</v>
      </c>
      <c r="I5936" t="s">
        <v>18</v>
      </c>
      <c r="J5936" t="s">
        <v>19</v>
      </c>
      <c r="K5936" s="4">
        <v>47</v>
      </c>
      <c r="L5936" t="s">
        <v>186</v>
      </c>
    </row>
    <row r="5937" spans="1:12" x14ac:dyDescent="0.25">
      <c r="A5937" t="s">
        <v>212</v>
      </c>
      <c r="B5937">
        <v>2021</v>
      </c>
      <c r="D5937" s="3" t="s">
        <v>20</v>
      </c>
      <c r="F5937" s="23">
        <v>523110</v>
      </c>
      <c r="G5937" s="4">
        <v>25</v>
      </c>
      <c r="H5937" s="5">
        <v>0.58260000000000001</v>
      </c>
      <c r="I5937" t="s">
        <v>10</v>
      </c>
      <c r="J5937" t="s">
        <v>21</v>
      </c>
      <c r="K5937" s="4">
        <v>43</v>
      </c>
      <c r="L5937" t="s">
        <v>186</v>
      </c>
    </row>
    <row r="5938" spans="1:12" x14ac:dyDescent="0.25">
      <c r="A5938" t="s">
        <v>212</v>
      </c>
      <c r="B5938">
        <v>2021</v>
      </c>
      <c r="D5938" s="3" t="s">
        <v>46</v>
      </c>
      <c r="F5938" s="23">
        <v>1247550</v>
      </c>
      <c r="G5938" s="4">
        <v>40</v>
      </c>
      <c r="H5938" s="5">
        <v>0.65529999999999999</v>
      </c>
      <c r="I5938" t="s">
        <v>10</v>
      </c>
      <c r="J5938" t="s">
        <v>45</v>
      </c>
      <c r="K5938" s="4">
        <v>65</v>
      </c>
      <c r="L5938" t="s">
        <v>188</v>
      </c>
    </row>
    <row r="5939" spans="1:12" x14ac:dyDescent="0.25">
      <c r="A5939" t="s">
        <v>212</v>
      </c>
      <c r="B5939">
        <v>2021</v>
      </c>
      <c r="D5939" s="3" t="s">
        <v>37</v>
      </c>
      <c r="F5939" s="23">
        <v>1925895</v>
      </c>
      <c r="G5939" s="4">
        <v>68</v>
      </c>
      <c r="H5939" s="5">
        <v>0.50970000000000004</v>
      </c>
      <c r="I5939" t="s">
        <v>10</v>
      </c>
      <c r="J5939" t="s">
        <v>38</v>
      </c>
      <c r="K5939" s="4">
        <v>157</v>
      </c>
      <c r="L5939" t="s">
        <v>187</v>
      </c>
    </row>
    <row r="5940" spans="1:12" x14ac:dyDescent="0.25">
      <c r="A5940" t="s">
        <v>212</v>
      </c>
      <c r="B5940">
        <v>2021</v>
      </c>
      <c r="D5940" s="3" t="s">
        <v>55</v>
      </c>
      <c r="F5940" s="23">
        <v>10686060</v>
      </c>
      <c r="G5940" s="4">
        <v>327</v>
      </c>
      <c r="H5940" s="5">
        <v>0.60589999999999999</v>
      </c>
      <c r="I5940" t="s">
        <v>10</v>
      </c>
      <c r="J5940" t="s">
        <v>34</v>
      </c>
      <c r="K5940" s="4">
        <v>641</v>
      </c>
      <c r="L5940" t="s">
        <v>187</v>
      </c>
    </row>
    <row r="5941" spans="1:12" x14ac:dyDescent="0.25">
      <c r="A5941" t="s">
        <v>212</v>
      </c>
      <c r="B5941">
        <v>2021</v>
      </c>
      <c r="D5941" s="3" t="s">
        <v>61</v>
      </c>
      <c r="F5941" s="23">
        <v>524670</v>
      </c>
      <c r="G5941" s="4">
        <v>19</v>
      </c>
      <c r="H5941" s="5">
        <v>0.49869999999999998</v>
      </c>
      <c r="I5941" t="s">
        <v>18</v>
      </c>
      <c r="J5941" t="s">
        <v>38</v>
      </c>
      <c r="K5941" s="4">
        <v>42</v>
      </c>
      <c r="L5941" t="s">
        <v>186</v>
      </c>
    </row>
    <row r="5942" spans="1:12" x14ac:dyDescent="0.25">
      <c r="A5942" t="s">
        <v>212</v>
      </c>
      <c r="B5942">
        <v>2021</v>
      </c>
      <c r="D5942" s="3" t="s">
        <v>41</v>
      </c>
      <c r="F5942" s="23">
        <v>2713590</v>
      </c>
      <c r="G5942" s="4">
        <v>102</v>
      </c>
      <c r="H5942" s="5">
        <v>0.50290000000000001</v>
      </c>
      <c r="I5942" t="s">
        <v>15</v>
      </c>
      <c r="J5942" t="s">
        <v>42</v>
      </c>
      <c r="K5942" s="4">
        <v>229</v>
      </c>
      <c r="L5942" t="s">
        <v>187</v>
      </c>
    </row>
    <row r="5943" spans="1:12" x14ac:dyDescent="0.25">
      <c r="A5943" t="s">
        <v>212</v>
      </c>
      <c r="B5943">
        <v>2021</v>
      </c>
      <c r="D5943" s="3" t="s">
        <v>73</v>
      </c>
      <c r="F5943" s="23">
        <v>436820</v>
      </c>
      <c r="G5943" s="4">
        <v>10</v>
      </c>
      <c r="H5943" s="5">
        <v>0.40460000000000002</v>
      </c>
      <c r="I5943" t="s">
        <v>18</v>
      </c>
      <c r="J5943" t="s">
        <v>19</v>
      </c>
      <c r="K5943" s="4">
        <v>27</v>
      </c>
      <c r="L5943" t="s">
        <v>186</v>
      </c>
    </row>
    <row r="5944" spans="1:12" x14ac:dyDescent="0.25">
      <c r="A5944" t="s">
        <v>212</v>
      </c>
      <c r="B5944">
        <v>2021</v>
      </c>
      <c r="D5944" s="3" t="s">
        <v>51</v>
      </c>
      <c r="F5944" s="23">
        <v>121910</v>
      </c>
      <c r="G5944" s="4">
        <v>3</v>
      </c>
      <c r="H5944" s="5">
        <v>0.33929999999999999</v>
      </c>
      <c r="I5944" t="s">
        <v>15</v>
      </c>
      <c r="J5944" t="s">
        <v>42</v>
      </c>
      <c r="K5944" s="4">
        <v>10</v>
      </c>
      <c r="L5944" t="s">
        <v>186</v>
      </c>
    </row>
    <row r="5945" spans="1:12" x14ac:dyDescent="0.25">
      <c r="A5945" t="s">
        <v>212</v>
      </c>
      <c r="B5945">
        <v>2021</v>
      </c>
      <c r="D5945" s="3" t="s">
        <v>50</v>
      </c>
      <c r="F5945" s="23">
        <v>665750</v>
      </c>
      <c r="G5945" s="4">
        <v>29</v>
      </c>
      <c r="H5945" s="5">
        <v>0.57550000000000001</v>
      </c>
      <c r="I5945" t="s">
        <v>15</v>
      </c>
      <c r="J5945" t="s">
        <v>42</v>
      </c>
      <c r="K5945" s="4">
        <v>51</v>
      </c>
      <c r="L5945" t="s">
        <v>188</v>
      </c>
    </row>
    <row r="5946" spans="1:12" x14ac:dyDescent="0.25">
      <c r="A5946" t="s">
        <v>212</v>
      </c>
      <c r="B5946">
        <v>2021</v>
      </c>
      <c r="D5946" s="3" t="s">
        <v>39</v>
      </c>
      <c r="F5946" s="23">
        <v>418500</v>
      </c>
      <c r="G5946" s="4">
        <v>15</v>
      </c>
      <c r="H5946" s="5">
        <v>0.4733</v>
      </c>
      <c r="I5946" t="s">
        <v>10</v>
      </c>
      <c r="J5946" t="s">
        <v>21</v>
      </c>
      <c r="K5946" s="4">
        <v>32</v>
      </c>
      <c r="L5946" t="s">
        <v>188</v>
      </c>
    </row>
    <row r="5947" spans="1:12" x14ac:dyDescent="0.25">
      <c r="A5947" t="s">
        <v>212</v>
      </c>
      <c r="B5947">
        <v>2021</v>
      </c>
      <c r="D5947" s="3" t="s">
        <v>66</v>
      </c>
      <c r="F5947" s="23">
        <v>214970</v>
      </c>
      <c r="G5947" s="4">
        <v>7</v>
      </c>
      <c r="H5947" s="5">
        <v>0.39760000000000001</v>
      </c>
      <c r="I5947" t="s">
        <v>18</v>
      </c>
      <c r="J5947" t="s">
        <v>16</v>
      </c>
      <c r="K5947" s="4">
        <v>18</v>
      </c>
      <c r="L5947" t="s">
        <v>189</v>
      </c>
    </row>
    <row r="5948" spans="1:12" x14ac:dyDescent="0.25">
      <c r="A5948" t="s">
        <v>212</v>
      </c>
      <c r="B5948">
        <v>2021</v>
      </c>
      <c r="D5948" s="3" t="s">
        <v>89</v>
      </c>
      <c r="F5948" s="23">
        <v>28260</v>
      </c>
      <c r="G5948" s="4">
        <v>0</v>
      </c>
      <c r="H5948" s="5">
        <v>0</v>
      </c>
      <c r="I5948" t="s">
        <v>10</v>
      </c>
      <c r="J5948" t="s">
        <v>21</v>
      </c>
      <c r="K5948" s="4">
        <v>4</v>
      </c>
      <c r="L5948" t="s">
        <v>189</v>
      </c>
    </row>
    <row r="5949" spans="1:12" x14ac:dyDescent="0.25">
      <c r="A5949" t="s">
        <v>212</v>
      </c>
      <c r="B5949">
        <v>2021</v>
      </c>
      <c r="D5949" s="3" t="s">
        <v>63</v>
      </c>
      <c r="F5949" s="23">
        <v>848025</v>
      </c>
      <c r="G5949" s="4">
        <v>16</v>
      </c>
      <c r="H5949" s="5">
        <v>0.52080000000000004</v>
      </c>
      <c r="I5949" t="s">
        <v>18</v>
      </c>
      <c r="J5949" t="s">
        <v>19</v>
      </c>
      <c r="K5949" s="4">
        <v>31</v>
      </c>
      <c r="L5949" t="s">
        <v>186</v>
      </c>
    </row>
    <row r="5950" spans="1:12" x14ac:dyDescent="0.25">
      <c r="A5950" t="s">
        <v>212</v>
      </c>
      <c r="B5950">
        <v>2021</v>
      </c>
      <c r="D5950" s="3" t="s">
        <v>78</v>
      </c>
      <c r="F5950" s="23">
        <v>45045</v>
      </c>
      <c r="G5950" s="4">
        <v>4</v>
      </c>
      <c r="H5950" s="5">
        <v>0.59870000000000001</v>
      </c>
      <c r="I5950" t="s">
        <v>10</v>
      </c>
      <c r="J5950" t="s">
        <v>32</v>
      </c>
      <c r="K5950" s="4">
        <v>7</v>
      </c>
      <c r="L5950" t="s">
        <v>189</v>
      </c>
    </row>
    <row r="5951" spans="1:12" x14ac:dyDescent="0.25">
      <c r="A5951" t="s">
        <v>212</v>
      </c>
      <c r="B5951">
        <v>2021</v>
      </c>
      <c r="D5951" s="3" t="s">
        <v>9</v>
      </c>
      <c r="F5951" s="23">
        <v>695730</v>
      </c>
      <c r="G5951" s="4">
        <v>24</v>
      </c>
      <c r="H5951" s="5">
        <v>0.53239999999999998</v>
      </c>
      <c r="I5951" t="s">
        <v>10</v>
      </c>
      <c r="J5951" t="s">
        <v>11</v>
      </c>
      <c r="K5951" s="4">
        <v>49</v>
      </c>
      <c r="L5951" t="s">
        <v>186</v>
      </c>
    </row>
    <row r="5952" spans="1:12" x14ac:dyDescent="0.25">
      <c r="A5952" t="s">
        <v>212</v>
      </c>
      <c r="B5952">
        <v>2021</v>
      </c>
      <c r="D5952" s="3" t="s">
        <v>27</v>
      </c>
      <c r="F5952" s="23">
        <v>268450</v>
      </c>
      <c r="G5952" s="4">
        <v>24</v>
      </c>
      <c r="H5952" s="5">
        <v>0.63970000000000005</v>
      </c>
      <c r="I5952" t="s">
        <v>18</v>
      </c>
      <c r="J5952" t="s">
        <v>28</v>
      </c>
      <c r="K5952" s="4">
        <v>61</v>
      </c>
      <c r="L5952" t="s">
        <v>188</v>
      </c>
    </row>
    <row r="5953" spans="1:12" x14ac:dyDescent="0.25">
      <c r="A5953" t="s">
        <v>212</v>
      </c>
      <c r="B5953">
        <v>2021</v>
      </c>
      <c r="D5953" s="3" t="s">
        <v>30</v>
      </c>
      <c r="F5953" s="23">
        <v>92180</v>
      </c>
      <c r="G5953" s="4">
        <v>4</v>
      </c>
      <c r="H5953" s="5">
        <v>0.77270000000000005</v>
      </c>
      <c r="I5953" t="s">
        <v>10</v>
      </c>
      <c r="J5953" t="s">
        <v>13</v>
      </c>
      <c r="K5953" s="4">
        <v>5</v>
      </c>
      <c r="L5953" t="s">
        <v>186</v>
      </c>
    </row>
    <row r="5954" spans="1:12" x14ac:dyDescent="0.25">
      <c r="A5954" t="s">
        <v>212</v>
      </c>
      <c r="B5954">
        <v>2021</v>
      </c>
      <c r="D5954" s="3" t="s">
        <v>60</v>
      </c>
      <c r="F5954" s="23">
        <v>1072615</v>
      </c>
      <c r="G5954" s="4">
        <v>46</v>
      </c>
      <c r="H5954" s="5">
        <v>0.52129999999999999</v>
      </c>
      <c r="I5954" t="s">
        <v>10</v>
      </c>
      <c r="J5954" t="s">
        <v>42</v>
      </c>
      <c r="K5954" s="4">
        <v>92</v>
      </c>
      <c r="L5954" t="s">
        <v>188</v>
      </c>
    </row>
    <row r="5955" spans="1:12" x14ac:dyDescent="0.25">
      <c r="A5955" t="s">
        <v>212</v>
      </c>
      <c r="B5955">
        <v>2021</v>
      </c>
      <c r="D5955" s="3" t="s">
        <v>71</v>
      </c>
      <c r="F5955" s="23">
        <v>208620</v>
      </c>
      <c r="G5955" s="4">
        <v>21</v>
      </c>
      <c r="H5955" s="5">
        <v>0.64459999999999995</v>
      </c>
      <c r="I5955" t="s">
        <v>18</v>
      </c>
      <c r="J5955" t="s">
        <v>72</v>
      </c>
      <c r="K5955" s="4">
        <v>33</v>
      </c>
      <c r="L5955" t="s">
        <v>186</v>
      </c>
    </row>
    <row r="5956" spans="1:12" x14ac:dyDescent="0.25">
      <c r="A5956" t="s">
        <v>212</v>
      </c>
      <c r="B5956">
        <v>2021</v>
      </c>
      <c r="D5956" s="3" t="s">
        <v>53</v>
      </c>
      <c r="F5956" s="23">
        <v>229730</v>
      </c>
      <c r="G5956" s="4">
        <v>12</v>
      </c>
      <c r="H5956" s="5">
        <v>0.64480000000000004</v>
      </c>
      <c r="I5956" t="s">
        <v>18</v>
      </c>
      <c r="J5956" t="s">
        <v>16</v>
      </c>
      <c r="K5956" s="4">
        <v>21</v>
      </c>
      <c r="L5956" t="s">
        <v>186</v>
      </c>
    </row>
    <row r="5957" spans="1:12" x14ac:dyDescent="0.25">
      <c r="A5957" t="s">
        <v>212</v>
      </c>
      <c r="B5957">
        <v>2021</v>
      </c>
      <c r="D5957" s="3" t="s">
        <v>29</v>
      </c>
      <c r="F5957" s="23">
        <v>407010</v>
      </c>
      <c r="G5957" s="4">
        <v>14</v>
      </c>
      <c r="H5957" s="5">
        <v>0.40870000000000001</v>
      </c>
      <c r="I5957" t="s">
        <v>10</v>
      </c>
      <c r="J5957" t="s">
        <v>21</v>
      </c>
      <c r="K5957" s="4">
        <v>34</v>
      </c>
      <c r="L5957" t="s">
        <v>188</v>
      </c>
    </row>
    <row r="5958" spans="1:12" x14ac:dyDescent="0.25">
      <c r="A5958" t="s">
        <v>212</v>
      </c>
      <c r="B5958">
        <v>2021</v>
      </c>
      <c r="D5958" s="3" t="s">
        <v>94</v>
      </c>
      <c r="F5958" s="23">
        <v>145400</v>
      </c>
      <c r="G5958" s="4">
        <v>4</v>
      </c>
      <c r="H5958" s="5">
        <v>0.52539999999999998</v>
      </c>
      <c r="I5958" t="s">
        <v>18</v>
      </c>
      <c r="J5958" t="s">
        <v>19</v>
      </c>
      <c r="K5958" s="4">
        <v>9</v>
      </c>
      <c r="L5958" t="s">
        <v>189</v>
      </c>
    </row>
    <row r="5959" spans="1:12" x14ac:dyDescent="0.25">
      <c r="A5959" t="s">
        <v>212</v>
      </c>
      <c r="B5959">
        <v>2021</v>
      </c>
      <c r="D5959" s="3" t="s">
        <v>33</v>
      </c>
      <c r="F5959" s="23">
        <v>323125</v>
      </c>
      <c r="G5959" s="4">
        <v>8</v>
      </c>
      <c r="H5959" s="5">
        <v>0.56269999999999998</v>
      </c>
      <c r="I5959" t="s">
        <v>18</v>
      </c>
      <c r="J5959" t="s">
        <v>34</v>
      </c>
      <c r="K5959" s="4">
        <v>15</v>
      </c>
      <c r="L5959" t="s">
        <v>186</v>
      </c>
    </row>
    <row r="5960" spans="1:12" x14ac:dyDescent="0.25">
      <c r="A5960" t="s">
        <v>212</v>
      </c>
      <c r="B5960">
        <v>2021</v>
      </c>
      <c r="D5960" s="3" t="s">
        <v>65</v>
      </c>
      <c r="F5960" s="23">
        <v>63655</v>
      </c>
      <c r="G5960" s="4">
        <v>3</v>
      </c>
      <c r="H5960" s="5">
        <v>0.44729999999999998</v>
      </c>
      <c r="I5960" t="s">
        <v>10</v>
      </c>
      <c r="J5960" t="s">
        <v>28</v>
      </c>
      <c r="K5960" s="4">
        <v>7</v>
      </c>
      <c r="L5960" t="s">
        <v>189</v>
      </c>
    </row>
    <row r="5961" spans="1:12" x14ac:dyDescent="0.25">
      <c r="A5961" t="s">
        <v>212</v>
      </c>
      <c r="B5961">
        <v>2021</v>
      </c>
      <c r="D5961" s="3" t="s">
        <v>67</v>
      </c>
      <c r="F5961" s="23">
        <v>219560</v>
      </c>
      <c r="G5961" s="4">
        <v>2</v>
      </c>
      <c r="H5961" s="5">
        <v>0.20449999999999999</v>
      </c>
      <c r="I5961" t="s">
        <v>10</v>
      </c>
      <c r="J5961" t="s">
        <v>68</v>
      </c>
      <c r="K5961" s="4">
        <v>10</v>
      </c>
      <c r="L5961" t="s">
        <v>186</v>
      </c>
    </row>
    <row r="5962" spans="1:12" x14ac:dyDescent="0.25">
      <c r="A5962" t="s">
        <v>212</v>
      </c>
      <c r="B5962">
        <v>2021</v>
      </c>
      <c r="D5962" s="3" t="s">
        <v>24</v>
      </c>
      <c r="F5962" s="23">
        <v>118755</v>
      </c>
      <c r="G5962" s="4">
        <v>4</v>
      </c>
      <c r="H5962" s="5">
        <v>0.79859999999999998</v>
      </c>
      <c r="I5962" t="s">
        <v>15</v>
      </c>
      <c r="J5962" t="s">
        <v>16</v>
      </c>
      <c r="K5962" s="4">
        <v>9</v>
      </c>
      <c r="L5962" t="s">
        <v>186</v>
      </c>
    </row>
    <row r="5963" spans="1:12" x14ac:dyDescent="0.25">
      <c r="A5963" t="s">
        <v>212</v>
      </c>
      <c r="B5963">
        <v>2021</v>
      </c>
      <c r="D5963" s="3" t="s">
        <v>64</v>
      </c>
      <c r="F5963" s="23">
        <v>1116260</v>
      </c>
      <c r="G5963" s="4">
        <v>19</v>
      </c>
      <c r="H5963" s="5">
        <v>0.34789999999999999</v>
      </c>
      <c r="I5963" t="s">
        <v>18</v>
      </c>
      <c r="J5963" t="s">
        <v>19</v>
      </c>
      <c r="K5963" s="4">
        <v>56</v>
      </c>
      <c r="L5963" t="s">
        <v>188</v>
      </c>
    </row>
    <row r="5964" spans="1:12" x14ac:dyDescent="0.25">
      <c r="A5964" t="s">
        <v>212</v>
      </c>
      <c r="B5964">
        <v>2021</v>
      </c>
      <c r="D5964" s="3" t="s">
        <v>17</v>
      </c>
      <c r="F5964" s="23">
        <v>69210</v>
      </c>
      <c r="G5964" s="4">
        <v>2</v>
      </c>
      <c r="H5964" s="5">
        <v>0.51870000000000005</v>
      </c>
      <c r="I5964" t="s">
        <v>18</v>
      </c>
      <c r="J5964" t="s">
        <v>19</v>
      </c>
      <c r="K5964" s="4">
        <v>4</v>
      </c>
      <c r="L5964" t="s">
        <v>189</v>
      </c>
    </row>
    <row r="5965" spans="1:12" x14ac:dyDescent="0.25">
      <c r="A5965" t="s">
        <v>212</v>
      </c>
      <c r="B5965">
        <v>2021</v>
      </c>
      <c r="D5965" s="3" t="s">
        <v>74</v>
      </c>
      <c r="F5965" s="23">
        <v>275140</v>
      </c>
      <c r="G5965" s="4">
        <v>24</v>
      </c>
      <c r="H5965" s="5">
        <v>0.65369999999999995</v>
      </c>
      <c r="I5965" t="s">
        <v>18</v>
      </c>
      <c r="J5965" t="s">
        <v>19</v>
      </c>
      <c r="K5965" s="4">
        <v>45</v>
      </c>
      <c r="L5965" t="s">
        <v>186</v>
      </c>
    </row>
    <row r="5966" spans="1:12" x14ac:dyDescent="0.25">
      <c r="A5966" t="s">
        <v>212</v>
      </c>
      <c r="B5966">
        <v>2021</v>
      </c>
      <c r="D5966" s="3" t="s">
        <v>40</v>
      </c>
      <c r="F5966" s="23">
        <v>412433.91</v>
      </c>
      <c r="G5966" s="4">
        <v>15</v>
      </c>
      <c r="H5966" s="5">
        <v>0.44440000000000002</v>
      </c>
      <c r="I5966" t="s">
        <v>18</v>
      </c>
      <c r="J5966" t="s">
        <v>16</v>
      </c>
      <c r="K5966" s="4">
        <v>34</v>
      </c>
      <c r="L5966" t="s">
        <v>186</v>
      </c>
    </row>
    <row r="5967" spans="1:12" x14ac:dyDescent="0.25">
      <c r="A5967" t="s">
        <v>212</v>
      </c>
      <c r="B5967">
        <v>2021</v>
      </c>
      <c r="D5967" s="3" t="s">
        <v>82</v>
      </c>
      <c r="F5967" s="23">
        <v>177855</v>
      </c>
      <c r="G5967" s="4">
        <v>11</v>
      </c>
      <c r="H5967" s="5">
        <v>0.47720000000000001</v>
      </c>
      <c r="I5967" t="s">
        <v>18</v>
      </c>
      <c r="J5967" t="s">
        <v>34</v>
      </c>
      <c r="K5967" s="4">
        <v>22</v>
      </c>
      <c r="L5967" t="s">
        <v>186</v>
      </c>
    </row>
    <row r="5968" spans="1:12" x14ac:dyDescent="0.25">
      <c r="A5968" t="s">
        <v>212</v>
      </c>
      <c r="B5968">
        <v>2021</v>
      </c>
      <c r="D5968" s="3" t="s">
        <v>81</v>
      </c>
      <c r="F5968" s="23">
        <v>397160</v>
      </c>
      <c r="G5968" s="4">
        <v>9</v>
      </c>
      <c r="H5968" s="5">
        <v>0.47270000000000001</v>
      </c>
      <c r="I5968" t="s">
        <v>10</v>
      </c>
      <c r="J5968" t="s">
        <v>68</v>
      </c>
      <c r="K5968" s="4">
        <v>30</v>
      </c>
      <c r="L5968" t="s">
        <v>186</v>
      </c>
    </row>
    <row r="5969" spans="1:12" x14ac:dyDescent="0.25">
      <c r="A5969" t="s">
        <v>212</v>
      </c>
      <c r="B5969">
        <v>2021</v>
      </c>
      <c r="D5969" s="3" t="s">
        <v>84</v>
      </c>
      <c r="F5969" s="23">
        <v>148200</v>
      </c>
      <c r="G5969" s="4">
        <v>4</v>
      </c>
      <c r="H5969" s="5">
        <v>0.45490000000000003</v>
      </c>
      <c r="I5969" t="s">
        <v>18</v>
      </c>
      <c r="J5969" t="s">
        <v>19</v>
      </c>
      <c r="K5969" s="4">
        <v>9</v>
      </c>
      <c r="L5969" t="s">
        <v>189</v>
      </c>
    </row>
    <row r="5970" spans="1:12" x14ac:dyDescent="0.25">
      <c r="A5970" t="s">
        <v>212</v>
      </c>
      <c r="B5970">
        <v>2021</v>
      </c>
      <c r="D5970" s="3" t="s">
        <v>59</v>
      </c>
      <c r="F5970" s="23">
        <v>431075</v>
      </c>
      <c r="G5970" s="4">
        <v>18</v>
      </c>
      <c r="H5970" s="5">
        <v>0.58840000000000003</v>
      </c>
      <c r="I5970" t="s">
        <v>18</v>
      </c>
      <c r="J5970" t="s">
        <v>38</v>
      </c>
      <c r="K5970" s="4">
        <v>36</v>
      </c>
      <c r="L5970" t="s">
        <v>186</v>
      </c>
    </row>
    <row r="5971" spans="1:12" x14ac:dyDescent="0.25">
      <c r="A5971" t="s">
        <v>212</v>
      </c>
      <c r="B5971">
        <v>2021</v>
      </c>
      <c r="D5971" s="3" t="s">
        <v>79</v>
      </c>
      <c r="F5971" s="23">
        <v>1087985</v>
      </c>
      <c r="G5971" s="4">
        <v>29</v>
      </c>
      <c r="H5971" s="5">
        <v>0.45710000000000001</v>
      </c>
      <c r="I5971" t="s">
        <v>18</v>
      </c>
      <c r="J5971" t="s">
        <v>45</v>
      </c>
      <c r="K5971" s="4">
        <v>70</v>
      </c>
      <c r="L5971" t="s">
        <v>188</v>
      </c>
    </row>
    <row r="5972" spans="1:12" x14ac:dyDescent="0.25">
      <c r="A5972" t="s">
        <v>212</v>
      </c>
      <c r="B5972">
        <v>2021</v>
      </c>
      <c r="D5972" s="3" t="s">
        <v>76</v>
      </c>
      <c r="F5972" s="23">
        <v>136630</v>
      </c>
      <c r="G5972" s="4">
        <v>4</v>
      </c>
      <c r="H5972" s="5">
        <v>0.55200000000000005</v>
      </c>
      <c r="I5972" t="s">
        <v>18</v>
      </c>
      <c r="J5972" t="s">
        <v>72</v>
      </c>
      <c r="K5972" s="4">
        <v>7</v>
      </c>
      <c r="L5972" t="s">
        <v>189</v>
      </c>
    </row>
    <row r="5973" spans="1:12" x14ac:dyDescent="0.25">
      <c r="A5973" t="s">
        <v>212</v>
      </c>
      <c r="B5973">
        <v>2021</v>
      </c>
      <c r="D5973" s="3" t="s">
        <v>56</v>
      </c>
      <c r="F5973" s="23">
        <v>79935</v>
      </c>
      <c r="G5973" s="4">
        <v>4</v>
      </c>
      <c r="H5973" s="5">
        <v>0.50680000000000003</v>
      </c>
      <c r="I5973" t="s">
        <v>10</v>
      </c>
      <c r="J5973" t="s">
        <v>11</v>
      </c>
      <c r="K5973" s="4">
        <v>8</v>
      </c>
      <c r="L5973" t="s">
        <v>189</v>
      </c>
    </row>
    <row r="5974" spans="1:12" x14ac:dyDescent="0.25">
      <c r="A5974" t="s">
        <v>212</v>
      </c>
      <c r="B5974">
        <v>2021</v>
      </c>
      <c r="D5974" s="3" t="s">
        <v>75</v>
      </c>
      <c r="F5974" s="23">
        <v>195070</v>
      </c>
      <c r="G5974" s="4">
        <v>5</v>
      </c>
      <c r="H5974" s="5">
        <v>0.53990000000000005</v>
      </c>
      <c r="I5974" t="s">
        <v>18</v>
      </c>
      <c r="J5974" t="s">
        <v>19</v>
      </c>
      <c r="K5974" s="4">
        <v>11</v>
      </c>
      <c r="L5974" t="s">
        <v>189</v>
      </c>
    </row>
    <row r="5975" spans="1:12" x14ac:dyDescent="0.25">
      <c r="A5975" t="s">
        <v>212</v>
      </c>
      <c r="B5975">
        <v>2021</v>
      </c>
      <c r="D5975" s="3" t="s">
        <v>80</v>
      </c>
      <c r="F5975" s="23">
        <v>15560</v>
      </c>
      <c r="G5975" s="4">
        <v>1</v>
      </c>
      <c r="H5975" s="5">
        <v>0.25390000000000001</v>
      </c>
      <c r="I5975" t="s">
        <v>10</v>
      </c>
      <c r="J5975" t="s">
        <v>26</v>
      </c>
      <c r="K5975" s="4">
        <v>4</v>
      </c>
      <c r="L5975" t="s">
        <v>189</v>
      </c>
    </row>
    <row r="5976" spans="1:12" x14ac:dyDescent="0.25">
      <c r="A5976" t="s">
        <v>212</v>
      </c>
      <c r="B5976">
        <v>2021</v>
      </c>
      <c r="D5976" s="3" t="s">
        <v>113</v>
      </c>
      <c r="F5976" s="23">
        <v>152800</v>
      </c>
      <c r="G5976" s="4">
        <v>2</v>
      </c>
      <c r="H5976" s="5">
        <v>0.41199999999999998</v>
      </c>
      <c r="I5976" t="s">
        <v>10</v>
      </c>
      <c r="J5976" t="s">
        <v>104</v>
      </c>
      <c r="K5976" s="4">
        <v>5</v>
      </c>
      <c r="L5976" t="s">
        <v>189</v>
      </c>
    </row>
    <row r="5977" spans="1:12" x14ac:dyDescent="0.25">
      <c r="A5977" t="s">
        <v>212</v>
      </c>
      <c r="B5977">
        <v>2021</v>
      </c>
      <c r="D5977" s="3" t="s">
        <v>106</v>
      </c>
      <c r="F5977" s="23">
        <v>56845</v>
      </c>
      <c r="G5977" s="4">
        <v>3</v>
      </c>
      <c r="H5977" s="5">
        <v>0.55700000000000005</v>
      </c>
      <c r="I5977" t="s">
        <v>10</v>
      </c>
      <c r="J5977" t="s">
        <v>11</v>
      </c>
      <c r="K5977" s="4">
        <v>6</v>
      </c>
      <c r="L5977" t="s">
        <v>189</v>
      </c>
    </row>
    <row r="5978" spans="1:12" x14ac:dyDescent="0.25">
      <c r="A5978" t="s">
        <v>212</v>
      </c>
      <c r="B5978">
        <v>2021</v>
      </c>
      <c r="D5978" s="3" t="s">
        <v>87</v>
      </c>
      <c r="F5978" s="23">
        <v>3627010</v>
      </c>
      <c r="G5978" s="4">
        <v>22</v>
      </c>
      <c r="H5978" s="5">
        <v>0.37359999999999999</v>
      </c>
      <c r="I5978" t="s">
        <v>18</v>
      </c>
      <c r="J5978" t="s">
        <v>19</v>
      </c>
      <c r="K5978" s="4">
        <v>63</v>
      </c>
      <c r="L5978" t="s">
        <v>188</v>
      </c>
    </row>
    <row r="5979" spans="1:12" x14ac:dyDescent="0.25">
      <c r="A5979" t="s">
        <v>212</v>
      </c>
      <c r="B5979">
        <v>2021</v>
      </c>
      <c r="D5979" s="3" t="s">
        <v>91</v>
      </c>
      <c r="F5979" s="23">
        <v>905300</v>
      </c>
      <c r="G5979" s="4">
        <v>20</v>
      </c>
      <c r="H5979" s="5">
        <v>0.52780000000000005</v>
      </c>
      <c r="I5979" t="s">
        <v>18</v>
      </c>
      <c r="J5979" t="s">
        <v>19</v>
      </c>
      <c r="K5979" s="4">
        <v>49</v>
      </c>
      <c r="L5979" t="s">
        <v>186</v>
      </c>
    </row>
    <row r="5980" spans="1:12" x14ac:dyDescent="0.25">
      <c r="A5980" t="s">
        <v>212</v>
      </c>
      <c r="B5980">
        <v>2021</v>
      </c>
      <c r="D5980" s="3" t="s">
        <v>31</v>
      </c>
      <c r="F5980" s="23">
        <v>59190</v>
      </c>
      <c r="G5980" s="4">
        <v>9</v>
      </c>
      <c r="H5980" s="5">
        <v>0.41870000000000002</v>
      </c>
      <c r="I5980" t="s">
        <v>10</v>
      </c>
      <c r="J5980" t="s">
        <v>32</v>
      </c>
      <c r="K5980" s="4">
        <v>21</v>
      </c>
      <c r="L5980" t="s">
        <v>186</v>
      </c>
    </row>
    <row r="5981" spans="1:12" x14ac:dyDescent="0.25">
      <c r="A5981" t="s">
        <v>212</v>
      </c>
      <c r="B5981">
        <v>2021</v>
      </c>
      <c r="D5981" s="3" t="s">
        <v>96</v>
      </c>
      <c r="F5981" s="23">
        <v>85170</v>
      </c>
      <c r="G5981" s="4">
        <v>4</v>
      </c>
      <c r="H5981" s="5">
        <v>0.82199999999999995</v>
      </c>
      <c r="I5981" t="s">
        <v>18</v>
      </c>
      <c r="J5981" t="s">
        <v>19</v>
      </c>
      <c r="K5981" s="4">
        <v>5</v>
      </c>
      <c r="L5981" t="s">
        <v>189</v>
      </c>
    </row>
    <row r="5982" spans="1:12" x14ac:dyDescent="0.25">
      <c r="A5982" t="s">
        <v>212</v>
      </c>
      <c r="B5982">
        <v>2021</v>
      </c>
      <c r="D5982" s="3" t="s">
        <v>92</v>
      </c>
      <c r="F5982" s="23">
        <v>21510</v>
      </c>
      <c r="G5982" s="4">
        <v>1</v>
      </c>
      <c r="H5982" s="5">
        <v>0.55559999999999998</v>
      </c>
      <c r="I5982" t="s">
        <v>10</v>
      </c>
      <c r="J5982" t="s">
        <v>28</v>
      </c>
      <c r="K5982" s="4">
        <v>2</v>
      </c>
      <c r="L5982" t="s">
        <v>189</v>
      </c>
    </row>
    <row r="5983" spans="1:12" x14ac:dyDescent="0.25">
      <c r="A5983" t="s">
        <v>212</v>
      </c>
      <c r="B5983">
        <v>2021</v>
      </c>
      <c r="D5983" s="3" t="s">
        <v>70</v>
      </c>
      <c r="F5983" s="23">
        <v>30660</v>
      </c>
      <c r="G5983" s="4">
        <v>1</v>
      </c>
      <c r="H5983" s="5">
        <v>0.28570000000000001</v>
      </c>
      <c r="I5983" t="s">
        <v>10</v>
      </c>
      <c r="J5983" t="s">
        <v>11</v>
      </c>
      <c r="K5983" s="4">
        <v>3</v>
      </c>
      <c r="L5983" t="s">
        <v>189</v>
      </c>
    </row>
    <row r="5984" spans="1:12" x14ac:dyDescent="0.25">
      <c r="A5984" t="s">
        <v>212</v>
      </c>
      <c r="B5984">
        <v>2021</v>
      </c>
      <c r="D5984" s="3" t="s">
        <v>90</v>
      </c>
      <c r="F5984" s="23">
        <v>356905</v>
      </c>
      <c r="G5984" s="4">
        <v>9</v>
      </c>
      <c r="H5984" s="5">
        <v>0.25659999999999999</v>
      </c>
      <c r="I5984" t="s">
        <v>10</v>
      </c>
      <c r="J5984" t="s">
        <v>68</v>
      </c>
      <c r="K5984" s="4">
        <v>35</v>
      </c>
      <c r="L5984" t="s">
        <v>186</v>
      </c>
    </row>
    <row r="5985" spans="1:12" x14ac:dyDescent="0.25">
      <c r="A5985" t="s">
        <v>212</v>
      </c>
      <c r="B5985">
        <v>2021</v>
      </c>
      <c r="D5985" s="3" t="s">
        <v>58</v>
      </c>
      <c r="F5985" s="23">
        <v>103230</v>
      </c>
      <c r="G5985" s="4">
        <v>3</v>
      </c>
      <c r="H5985" s="5">
        <v>0.32429999999999998</v>
      </c>
      <c r="I5985" t="s">
        <v>18</v>
      </c>
      <c r="J5985" t="s">
        <v>38</v>
      </c>
      <c r="K5985" s="4">
        <v>9</v>
      </c>
      <c r="L5985" t="s">
        <v>189</v>
      </c>
    </row>
    <row r="5986" spans="1:12" x14ac:dyDescent="0.25">
      <c r="A5986" t="s">
        <v>212</v>
      </c>
      <c r="B5986">
        <v>2021</v>
      </c>
      <c r="D5986" s="3" t="s">
        <v>43</v>
      </c>
      <c r="F5986" s="23">
        <v>118160</v>
      </c>
      <c r="G5986" s="4">
        <v>7</v>
      </c>
      <c r="H5986" s="5">
        <v>0.81789999999999996</v>
      </c>
      <c r="I5986" t="s">
        <v>18</v>
      </c>
      <c r="J5986" t="s">
        <v>34</v>
      </c>
      <c r="K5986" s="4">
        <v>10</v>
      </c>
      <c r="L5986" t="s">
        <v>186</v>
      </c>
    </row>
    <row r="5987" spans="1:12" x14ac:dyDescent="0.25">
      <c r="A5987" t="s">
        <v>212</v>
      </c>
      <c r="B5987">
        <v>2021</v>
      </c>
      <c r="D5987" s="3" t="s">
        <v>99</v>
      </c>
      <c r="F5987" s="23">
        <v>7110</v>
      </c>
      <c r="G5987" s="4">
        <v>1</v>
      </c>
      <c r="H5987" s="5">
        <v>0.55559999999999998</v>
      </c>
      <c r="I5987" t="s">
        <v>10</v>
      </c>
      <c r="J5987" t="s">
        <v>26</v>
      </c>
      <c r="K5987" s="4">
        <v>2</v>
      </c>
      <c r="L5987" t="s">
        <v>189</v>
      </c>
    </row>
    <row r="5988" spans="1:12" x14ac:dyDescent="0.25">
      <c r="A5988" t="s">
        <v>212</v>
      </c>
      <c r="B5988">
        <v>2021</v>
      </c>
      <c r="D5988" s="3" t="s">
        <v>100</v>
      </c>
      <c r="F5988" s="23">
        <v>2950</v>
      </c>
      <c r="G5988" s="4">
        <v>0</v>
      </c>
      <c r="H5988" s="5">
        <v>0</v>
      </c>
      <c r="I5988" t="s">
        <v>10</v>
      </c>
      <c r="J5988" t="s">
        <v>32</v>
      </c>
      <c r="K5988" s="4">
        <v>1</v>
      </c>
      <c r="L5988" t="s">
        <v>189</v>
      </c>
    </row>
    <row r="5989" spans="1:12" x14ac:dyDescent="0.25">
      <c r="A5989" t="s">
        <v>212</v>
      </c>
      <c r="B5989">
        <v>2021</v>
      </c>
      <c r="D5989" s="3" t="s">
        <v>49</v>
      </c>
      <c r="F5989" s="23">
        <v>18950</v>
      </c>
      <c r="G5989" s="4">
        <v>0</v>
      </c>
      <c r="H5989" s="5">
        <v>0</v>
      </c>
      <c r="I5989" t="s">
        <v>18</v>
      </c>
      <c r="J5989" t="s">
        <v>19</v>
      </c>
      <c r="K5989" s="4">
        <v>1</v>
      </c>
      <c r="L5989" t="s">
        <v>189</v>
      </c>
    </row>
    <row r="5990" spans="1:12" x14ac:dyDescent="0.25">
      <c r="A5990" t="s">
        <v>212</v>
      </c>
      <c r="B5990">
        <v>2021</v>
      </c>
      <c r="D5990" s="3" t="s">
        <v>85</v>
      </c>
      <c r="F5990" s="23">
        <v>3393335</v>
      </c>
      <c r="G5990" s="4">
        <v>48</v>
      </c>
      <c r="H5990" s="5">
        <v>0.61429999999999996</v>
      </c>
      <c r="I5990" t="s">
        <v>18</v>
      </c>
      <c r="J5990" t="s">
        <v>19</v>
      </c>
      <c r="K5990" s="4">
        <v>123</v>
      </c>
      <c r="L5990" t="s">
        <v>188</v>
      </c>
    </row>
    <row r="5991" spans="1:12" x14ac:dyDescent="0.25">
      <c r="A5991" t="s">
        <v>212</v>
      </c>
      <c r="B5991">
        <v>2021</v>
      </c>
      <c r="D5991" s="3" t="s">
        <v>107</v>
      </c>
      <c r="F5991" s="23">
        <v>17910</v>
      </c>
      <c r="G5991" s="4">
        <v>0</v>
      </c>
      <c r="H5991" s="5">
        <v>0</v>
      </c>
      <c r="I5991" t="s">
        <v>10</v>
      </c>
      <c r="J5991" t="s">
        <v>11</v>
      </c>
      <c r="K5991" s="4">
        <v>2</v>
      </c>
      <c r="L5991" t="s">
        <v>189</v>
      </c>
    </row>
    <row r="5992" spans="1:12" x14ac:dyDescent="0.25">
      <c r="A5992" t="s">
        <v>212</v>
      </c>
      <c r="B5992">
        <v>2021</v>
      </c>
      <c r="D5992" s="3" t="s">
        <v>95</v>
      </c>
      <c r="F5992" s="23">
        <v>1474000</v>
      </c>
      <c r="G5992" s="4">
        <v>7</v>
      </c>
      <c r="H5992" s="5">
        <v>0.50749999999999995</v>
      </c>
      <c r="I5992" t="s">
        <v>18</v>
      </c>
      <c r="J5992" t="s">
        <v>19</v>
      </c>
      <c r="K5992" s="4">
        <v>15</v>
      </c>
      <c r="L5992" t="s">
        <v>189</v>
      </c>
    </row>
    <row r="5993" spans="1:12" x14ac:dyDescent="0.25">
      <c r="A5993" t="s">
        <v>212</v>
      </c>
      <c r="B5993">
        <v>2021</v>
      </c>
      <c r="D5993" s="3" t="s">
        <v>103</v>
      </c>
      <c r="F5993" s="23">
        <v>38920</v>
      </c>
      <c r="G5993" s="4">
        <v>2</v>
      </c>
      <c r="H5993" s="5">
        <v>0.35709999999999997</v>
      </c>
      <c r="I5993" t="s">
        <v>10</v>
      </c>
      <c r="J5993" t="s">
        <v>104</v>
      </c>
      <c r="K5993" s="4">
        <v>6</v>
      </c>
      <c r="L5993" t="s">
        <v>189</v>
      </c>
    </row>
    <row r="5994" spans="1:12" x14ac:dyDescent="0.25">
      <c r="A5994" t="s">
        <v>212</v>
      </c>
      <c r="B5994">
        <v>2021</v>
      </c>
      <c r="D5994" s="3" t="s">
        <v>93</v>
      </c>
      <c r="F5994" s="23">
        <v>16425</v>
      </c>
      <c r="G5994" s="4">
        <v>0</v>
      </c>
      <c r="H5994" s="5">
        <v>0</v>
      </c>
      <c r="I5994" t="s">
        <v>10</v>
      </c>
      <c r="J5994" t="s">
        <v>11</v>
      </c>
      <c r="K5994" s="4">
        <v>2</v>
      </c>
      <c r="L5994" t="s">
        <v>189</v>
      </c>
    </row>
    <row r="5995" spans="1:12" x14ac:dyDescent="0.25">
      <c r="A5995" t="s">
        <v>212</v>
      </c>
      <c r="B5995">
        <v>2021</v>
      </c>
      <c r="D5995" s="3" t="s">
        <v>98</v>
      </c>
      <c r="F5995" s="23">
        <v>19710</v>
      </c>
      <c r="G5995" s="4">
        <v>2</v>
      </c>
      <c r="H5995" s="5">
        <v>1</v>
      </c>
      <c r="I5995" t="s">
        <v>10</v>
      </c>
      <c r="J5995" t="s">
        <v>68</v>
      </c>
      <c r="K5995" s="4">
        <v>2</v>
      </c>
      <c r="L5995" t="s">
        <v>189</v>
      </c>
    </row>
    <row r="5996" spans="1:12" x14ac:dyDescent="0.25">
      <c r="A5996" t="s">
        <v>212</v>
      </c>
      <c r="B5996">
        <v>2021</v>
      </c>
      <c r="D5996" s="3" t="s">
        <v>83</v>
      </c>
      <c r="F5996" s="23">
        <v>25900</v>
      </c>
      <c r="G5996" s="4">
        <v>1</v>
      </c>
      <c r="H5996" s="5">
        <v>0.5</v>
      </c>
      <c r="I5996" t="s">
        <v>10</v>
      </c>
      <c r="J5996" t="s">
        <v>28</v>
      </c>
      <c r="K5996" s="4">
        <v>2</v>
      </c>
      <c r="L5996" t="s">
        <v>189</v>
      </c>
    </row>
    <row r="5997" spans="1:12" x14ac:dyDescent="0.25">
      <c r="A5997" t="s">
        <v>212</v>
      </c>
      <c r="B5997">
        <v>2021</v>
      </c>
      <c r="D5997" s="3" t="s">
        <v>110</v>
      </c>
      <c r="F5997" s="23">
        <v>53850</v>
      </c>
      <c r="G5997" s="4">
        <v>0</v>
      </c>
      <c r="H5997" s="5">
        <v>0</v>
      </c>
      <c r="I5997" t="s">
        <v>10</v>
      </c>
      <c r="J5997" t="s">
        <v>19</v>
      </c>
      <c r="K5997" s="4">
        <v>3</v>
      </c>
      <c r="L5997" t="s">
        <v>189</v>
      </c>
    </row>
    <row r="5998" spans="1:12" x14ac:dyDescent="0.25">
      <c r="A5998" t="s">
        <v>212</v>
      </c>
      <c r="B5998">
        <v>2021</v>
      </c>
      <c r="D5998" s="3" t="s">
        <v>115</v>
      </c>
      <c r="F5998" s="23">
        <v>5950</v>
      </c>
      <c r="G5998" s="4">
        <v>1</v>
      </c>
      <c r="H5998" s="5">
        <v>1</v>
      </c>
      <c r="I5998" t="s">
        <v>18</v>
      </c>
      <c r="J5998" t="s">
        <v>16</v>
      </c>
      <c r="K5998" s="4">
        <v>1</v>
      </c>
      <c r="L5998" t="s">
        <v>189</v>
      </c>
    </row>
    <row r="5999" spans="1:12" x14ac:dyDescent="0.25">
      <c r="A5999" t="s">
        <v>212</v>
      </c>
      <c r="B5999">
        <v>2021</v>
      </c>
      <c r="D5999" s="3" t="s">
        <v>105</v>
      </c>
      <c r="F5999" s="23">
        <v>40460</v>
      </c>
      <c r="G5999" s="4">
        <v>5</v>
      </c>
      <c r="H5999" s="5">
        <v>1</v>
      </c>
      <c r="I5999" t="s">
        <v>18</v>
      </c>
      <c r="J5999" t="s">
        <v>16</v>
      </c>
      <c r="K5999" s="4">
        <v>7</v>
      </c>
      <c r="L5999" t="s">
        <v>189</v>
      </c>
    </row>
    <row r="6000" spans="1:12" x14ac:dyDescent="0.25">
      <c r="A6000" t="s">
        <v>212</v>
      </c>
      <c r="B6000">
        <v>2021</v>
      </c>
      <c r="D6000" s="3" t="s">
        <v>109</v>
      </c>
      <c r="F6000" s="23">
        <v>26180</v>
      </c>
      <c r="G6000" s="4">
        <v>1</v>
      </c>
      <c r="H6000" s="5">
        <v>0.2273</v>
      </c>
      <c r="I6000" t="s">
        <v>18</v>
      </c>
      <c r="J6000" t="s">
        <v>16</v>
      </c>
      <c r="K6000" s="4">
        <v>5</v>
      </c>
      <c r="L6000" t="s">
        <v>189</v>
      </c>
    </row>
    <row r="6001" spans="1:12" x14ac:dyDescent="0.25">
      <c r="A6001" t="s">
        <v>212</v>
      </c>
      <c r="B6001">
        <v>2021</v>
      </c>
      <c r="D6001" s="3" t="s">
        <v>108</v>
      </c>
      <c r="F6001" s="23">
        <v>10710</v>
      </c>
      <c r="G6001" s="4">
        <v>1</v>
      </c>
      <c r="H6001" s="5">
        <v>0.44440000000000002</v>
      </c>
      <c r="I6001" t="s">
        <v>18</v>
      </c>
      <c r="J6001" t="s">
        <v>16</v>
      </c>
      <c r="K6001" s="4">
        <v>2</v>
      </c>
      <c r="L6001" t="s">
        <v>189</v>
      </c>
    </row>
    <row r="6002" spans="1:12" x14ac:dyDescent="0.25">
      <c r="A6002" t="s">
        <v>212</v>
      </c>
      <c r="B6002">
        <v>2021</v>
      </c>
      <c r="D6002" s="3" t="s">
        <v>114</v>
      </c>
      <c r="F6002" s="23">
        <v>11900</v>
      </c>
      <c r="G6002" s="4">
        <v>2</v>
      </c>
      <c r="H6002" s="5">
        <v>1</v>
      </c>
      <c r="I6002" t="s">
        <v>18</v>
      </c>
      <c r="J6002" t="s">
        <v>16</v>
      </c>
      <c r="K6002" s="4">
        <v>2</v>
      </c>
      <c r="L6002" t="s">
        <v>189</v>
      </c>
    </row>
    <row r="6003" spans="1:12" x14ac:dyDescent="0.25">
      <c r="A6003" t="s">
        <v>212</v>
      </c>
      <c r="B6003">
        <v>2021</v>
      </c>
      <c r="C6003" t="s">
        <v>118</v>
      </c>
      <c r="D6003" s="9" t="s">
        <v>55</v>
      </c>
      <c r="E6003" s="10">
        <v>34</v>
      </c>
      <c r="I6003" t="s">
        <v>10</v>
      </c>
      <c r="J6003" t="s">
        <v>34</v>
      </c>
      <c r="L6003" t="s">
        <v>187</v>
      </c>
    </row>
    <row r="6004" spans="1:12" x14ac:dyDescent="0.25">
      <c r="A6004" t="s">
        <v>212</v>
      </c>
      <c r="B6004">
        <v>2021</v>
      </c>
      <c r="C6004" t="s">
        <v>118</v>
      </c>
      <c r="D6004" s="9" t="s">
        <v>41</v>
      </c>
      <c r="E6004" s="10">
        <v>27</v>
      </c>
      <c r="I6004" t="s">
        <v>15</v>
      </c>
      <c r="J6004" t="s">
        <v>42</v>
      </c>
      <c r="L6004" t="s">
        <v>187</v>
      </c>
    </row>
    <row r="6005" spans="1:12" x14ac:dyDescent="0.25">
      <c r="A6005" t="s">
        <v>212</v>
      </c>
      <c r="B6005">
        <v>2021</v>
      </c>
      <c r="C6005" t="s">
        <v>118</v>
      </c>
      <c r="D6005" s="9" t="s">
        <v>35</v>
      </c>
      <c r="E6005" s="10">
        <v>14</v>
      </c>
      <c r="I6005" t="s">
        <v>18</v>
      </c>
      <c r="J6005" t="s">
        <v>36</v>
      </c>
      <c r="L6005" t="s">
        <v>187</v>
      </c>
    </row>
    <row r="6006" spans="1:12" x14ac:dyDescent="0.25">
      <c r="A6006" t="s">
        <v>212</v>
      </c>
      <c r="B6006">
        <v>2021</v>
      </c>
      <c r="C6006" t="s">
        <v>118</v>
      </c>
      <c r="D6006" s="9" t="s">
        <v>14</v>
      </c>
      <c r="E6006" s="10">
        <v>33</v>
      </c>
      <c r="I6006" t="s">
        <v>15</v>
      </c>
      <c r="J6006" t="s">
        <v>16</v>
      </c>
      <c r="L6006" t="s">
        <v>187</v>
      </c>
    </row>
    <row r="6007" spans="1:12" x14ac:dyDescent="0.25">
      <c r="A6007" t="s">
        <v>212</v>
      </c>
      <c r="B6007">
        <v>2021</v>
      </c>
      <c r="C6007" t="s">
        <v>118</v>
      </c>
      <c r="D6007" s="9" t="s">
        <v>66</v>
      </c>
      <c r="E6007" s="10">
        <v>1</v>
      </c>
      <c r="I6007" t="s">
        <v>18</v>
      </c>
      <c r="J6007" t="s">
        <v>16</v>
      </c>
      <c r="L6007" t="s">
        <v>189</v>
      </c>
    </row>
    <row r="6008" spans="1:12" x14ac:dyDescent="0.25">
      <c r="A6008" t="s">
        <v>212</v>
      </c>
      <c r="B6008">
        <v>2021</v>
      </c>
      <c r="C6008" t="s">
        <v>118</v>
      </c>
      <c r="D6008" s="9" t="s">
        <v>22</v>
      </c>
      <c r="E6008" s="10">
        <v>11</v>
      </c>
      <c r="I6008" t="s">
        <v>15</v>
      </c>
      <c r="J6008" t="s">
        <v>16</v>
      </c>
      <c r="L6008" t="s">
        <v>187</v>
      </c>
    </row>
    <row r="6009" spans="1:12" x14ac:dyDescent="0.25">
      <c r="A6009" t="s">
        <v>212</v>
      </c>
      <c r="B6009">
        <v>2021</v>
      </c>
      <c r="C6009" t="s">
        <v>118</v>
      </c>
      <c r="D6009" s="9" t="s">
        <v>63</v>
      </c>
      <c r="E6009" s="10">
        <v>1</v>
      </c>
      <c r="I6009" t="s">
        <v>18</v>
      </c>
      <c r="J6009" t="s">
        <v>19</v>
      </c>
      <c r="L6009" t="s">
        <v>186</v>
      </c>
    </row>
    <row r="6010" spans="1:12" x14ac:dyDescent="0.25">
      <c r="A6010" t="s">
        <v>212</v>
      </c>
      <c r="B6010">
        <v>2021</v>
      </c>
      <c r="C6010" t="s">
        <v>118</v>
      </c>
      <c r="D6010" s="9" t="s">
        <v>12</v>
      </c>
      <c r="E6010" s="10">
        <v>7</v>
      </c>
      <c r="I6010" t="s">
        <v>10</v>
      </c>
      <c r="J6010" t="s">
        <v>13</v>
      </c>
      <c r="L6010" t="s">
        <v>188</v>
      </c>
    </row>
    <row r="6011" spans="1:12" x14ac:dyDescent="0.25">
      <c r="A6011" t="s">
        <v>212</v>
      </c>
      <c r="B6011">
        <v>2021</v>
      </c>
      <c r="C6011" t="s">
        <v>118</v>
      </c>
      <c r="D6011" s="9" t="s">
        <v>114</v>
      </c>
      <c r="E6011" s="10">
        <v>2</v>
      </c>
      <c r="I6011" t="s">
        <v>18</v>
      </c>
      <c r="J6011" t="s">
        <v>16</v>
      </c>
      <c r="L6011" t="s">
        <v>189</v>
      </c>
    </row>
    <row r="6012" spans="1:12" x14ac:dyDescent="0.25">
      <c r="A6012" t="s">
        <v>212</v>
      </c>
      <c r="B6012">
        <v>2021</v>
      </c>
      <c r="C6012" t="s">
        <v>118</v>
      </c>
      <c r="D6012" s="9" t="s">
        <v>79</v>
      </c>
      <c r="E6012" s="10">
        <v>7</v>
      </c>
      <c r="I6012" t="s">
        <v>18</v>
      </c>
      <c r="J6012" t="s">
        <v>45</v>
      </c>
      <c r="L6012" t="s">
        <v>188</v>
      </c>
    </row>
    <row r="6013" spans="1:12" x14ac:dyDescent="0.25">
      <c r="A6013" t="s">
        <v>212</v>
      </c>
      <c r="B6013">
        <v>2021</v>
      </c>
      <c r="C6013" t="s">
        <v>118</v>
      </c>
      <c r="D6013" s="9" t="s">
        <v>85</v>
      </c>
      <c r="E6013" s="10">
        <v>13</v>
      </c>
      <c r="I6013" t="s">
        <v>18</v>
      </c>
      <c r="J6013" t="s">
        <v>19</v>
      </c>
      <c r="L6013" t="s">
        <v>188</v>
      </c>
    </row>
    <row r="6014" spans="1:12" x14ac:dyDescent="0.25">
      <c r="A6014" t="s">
        <v>212</v>
      </c>
      <c r="B6014">
        <v>2021</v>
      </c>
      <c r="C6014" t="s">
        <v>118</v>
      </c>
      <c r="D6014" s="9" t="s">
        <v>90</v>
      </c>
      <c r="E6014" s="10">
        <v>3</v>
      </c>
      <c r="I6014" t="s">
        <v>10</v>
      </c>
      <c r="J6014" t="s">
        <v>68</v>
      </c>
      <c r="L6014" t="s">
        <v>186</v>
      </c>
    </row>
    <row r="6015" spans="1:12" x14ac:dyDescent="0.25">
      <c r="A6015" t="s">
        <v>212</v>
      </c>
      <c r="B6015">
        <v>2021</v>
      </c>
      <c r="C6015" t="s">
        <v>118</v>
      </c>
      <c r="D6015" s="9" t="s">
        <v>37</v>
      </c>
      <c r="E6015" s="10">
        <v>12</v>
      </c>
      <c r="I6015" t="s">
        <v>10</v>
      </c>
      <c r="J6015" t="s">
        <v>38</v>
      </c>
      <c r="L6015" t="s">
        <v>187</v>
      </c>
    </row>
    <row r="6016" spans="1:12" x14ac:dyDescent="0.25">
      <c r="A6016" t="s">
        <v>212</v>
      </c>
      <c r="B6016">
        <v>2021</v>
      </c>
      <c r="C6016" t="s">
        <v>118</v>
      </c>
      <c r="D6016" s="9" t="s">
        <v>91</v>
      </c>
      <c r="E6016" s="10">
        <v>4</v>
      </c>
      <c r="I6016" t="s">
        <v>18</v>
      </c>
      <c r="J6016" t="s">
        <v>19</v>
      </c>
      <c r="L6016" t="s">
        <v>186</v>
      </c>
    </row>
    <row r="6017" spans="1:12" x14ac:dyDescent="0.25">
      <c r="A6017" t="s">
        <v>212</v>
      </c>
      <c r="B6017">
        <v>2021</v>
      </c>
      <c r="C6017" t="s">
        <v>118</v>
      </c>
      <c r="D6017" s="9" t="s">
        <v>48</v>
      </c>
      <c r="E6017" s="10">
        <v>3</v>
      </c>
      <c r="I6017" t="s">
        <v>18</v>
      </c>
      <c r="J6017" t="s">
        <v>19</v>
      </c>
      <c r="L6017" t="s">
        <v>188</v>
      </c>
    </row>
    <row r="6018" spans="1:12" x14ac:dyDescent="0.25">
      <c r="A6018" t="s">
        <v>212</v>
      </c>
      <c r="B6018">
        <v>2021</v>
      </c>
      <c r="C6018" t="s">
        <v>118</v>
      </c>
      <c r="D6018" s="9" t="s">
        <v>31</v>
      </c>
      <c r="E6018" s="10">
        <v>2</v>
      </c>
      <c r="I6018" t="s">
        <v>10</v>
      </c>
      <c r="J6018" t="s">
        <v>32</v>
      </c>
      <c r="L6018" t="s">
        <v>186</v>
      </c>
    </row>
    <row r="6019" spans="1:12" x14ac:dyDescent="0.25">
      <c r="A6019" t="s">
        <v>212</v>
      </c>
      <c r="B6019">
        <v>2021</v>
      </c>
      <c r="C6019" t="s">
        <v>118</v>
      </c>
      <c r="D6019" s="9" t="s">
        <v>87</v>
      </c>
      <c r="E6019" s="10">
        <v>7</v>
      </c>
      <c r="I6019" t="s">
        <v>18</v>
      </c>
      <c r="J6019" t="s">
        <v>19</v>
      </c>
      <c r="L6019" t="s">
        <v>188</v>
      </c>
    </row>
    <row r="6020" spans="1:12" x14ac:dyDescent="0.25">
      <c r="A6020" t="s">
        <v>212</v>
      </c>
      <c r="B6020">
        <v>2021</v>
      </c>
      <c r="C6020" t="s">
        <v>118</v>
      </c>
      <c r="D6020" s="9" t="s">
        <v>103</v>
      </c>
      <c r="E6020" s="10">
        <v>3</v>
      </c>
      <c r="I6020" t="s">
        <v>10</v>
      </c>
      <c r="J6020" t="s">
        <v>104</v>
      </c>
      <c r="L6020" t="s">
        <v>189</v>
      </c>
    </row>
    <row r="6021" spans="1:12" x14ac:dyDescent="0.25">
      <c r="A6021" t="s">
        <v>212</v>
      </c>
      <c r="B6021">
        <v>2021</v>
      </c>
      <c r="C6021" t="s">
        <v>118</v>
      </c>
      <c r="D6021" s="9" t="s">
        <v>9</v>
      </c>
      <c r="E6021" s="10">
        <v>3</v>
      </c>
      <c r="I6021" t="s">
        <v>10</v>
      </c>
      <c r="J6021" t="s">
        <v>11</v>
      </c>
      <c r="L6021" t="s">
        <v>186</v>
      </c>
    </row>
    <row r="6022" spans="1:12" x14ac:dyDescent="0.25">
      <c r="A6022" t="s">
        <v>212</v>
      </c>
      <c r="B6022">
        <v>2021</v>
      </c>
      <c r="C6022" t="s">
        <v>118</v>
      </c>
      <c r="D6022" s="9" t="s">
        <v>110</v>
      </c>
      <c r="E6022" s="10">
        <v>2</v>
      </c>
      <c r="I6022" t="s">
        <v>10</v>
      </c>
      <c r="J6022" t="s">
        <v>19</v>
      </c>
      <c r="L6022" t="s">
        <v>189</v>
      </c>
    </row>
    <row r="6023" spans="1:12" x14ac:dyDescent="0.25">
      <c r="A6023" t="s">
        <v>212</v>
      </c>
      <c r="B6023">
        <v>2021</v>
      </c>
      <c r="C6023" t="s">
        <v>118</v>
      </c>
      <c r="D6023" s="9" t="s">
        <v>95</v>
      </c>
      <c r="E6023" s="10">
        <v>2</v>
      </c>
      <c r="I6023" t="s">
        <v>18</v>
      </c>
      <c r="J6023" t="s">
        <v>19</v>
      </c>
      <c r="L6023" t="s">
        <v>189</v>
      </c>
    </row>
    <row r="6024" spans="1:12" x14ac:dyDescent="0.25">
      <c r="A6024" t="s">
        <v>212</v>
      </c>
      <c r="B6024">
        <v>2021</v>
      </c>
      <c r="C6024" t="s">
        <v>118</v>
      </c>
      <c r="D6024" s="9" t="s">
        <v>74</v>
      </c>
      <c r="E6024" s="10">
        <v>4</v>
      </c>
      <c r="I6024" t="s">
        <v>18</v>
      </c>
      <c r="J6024" t="s">
        <v>19</v>
      </c>
      <c r="L6024" t="s">
        <v>186</v>
      </c>
    </row>
    <row r="6025" spans="1:12" x14ac:dyDescent="0.25">
      <c r="A6025" t="s">
        <v>212</v>
      </c>
      <c r="B6025">
        <v>2021</v>
      </c>
      <c r="C6025" t="s">
        <v>118</v>
      </c>
      <c r="D6025" s="9" t="s">
        <v>71</v>
      </c>
      <c r="E6025" s="10">
        <v>2</v>
      </c>
      <c r="I6025" t="s">
        <v>18</v>
      </c>
      <c r="J6025" t="s">
        <v>72</v>
      </c>
      <c r="L6025" t="s">
        <v>186</v>
      </c>
    </row>
    <row r="6026" spans="1:12" x14ac:dyDescent="0.25">
      <c r="A6026" t="s">
        <v>212</v>
      </c>
      <c r="B6026">
        <v>2021</v>
      </c>
      <c r="C6026" t="s">
        <v>118</v>
      </c>
      <c r="D6026" s="9" t="s">
        <v>44</v>
      </c>
      <c r="E6026" s="10">
        <v>16</v>
      </c>
      <c r="I6026" t="s">
        <v>10</v>
      </c>
      <c r="J6026" t="s">
        <v>45</v>
      </c>
      <c r="L6026" t="s">
        <v>187</v>
      </c>
    </row>
    <row r="6027" spans="1:12" x14ac:dyDescent="0.25">
      <c r="A6027" t="s">
        <v>212</v>
      </c>
      <c r="B6027">
        <v>2021</v>
      </c>
      <c r="C6027" t="s">
        <v>118</v>
      </c>
      <c r="D6027" s="9" t="s">
        <v>59</v>
      </c>
      <c r="E6027" s="10">
        <v>1</v>
      </c>
      <c r="I6027" t="s">
        <v>18</v>
      </c>
      <c r="J6027" t="s">
        <v>38</v>
      </c>
      <c r="L6027" t="s">
        <v>186</v>
      </c>
    </row>
    <row r="6028" spans="1:12" x14ac:dyDescent="0.25">
      <c r="A6028" t="s">
        <v>212</v>
      </c>
      <c r="B6028">
        <v>2021</v>
      </c>
      <c r="C6028" t="s">
        <v>118</v>
      </c>
      <c r="D6028" s="9" t="s">
        <v>82</v>
      </c>
      <c r="E6028" s="10">
        <v>1</v>
      </c>
      <c r="I6028" t="s">
        <v>18</v>
      </c>
      <c r="J6028" t="s">
        <v>34</v>
      </c>
      <c r="L6028" t="s">
        <v>186</v>
      </c>
    </row>
    <row r="6029" spans="1:12" x14ac:dyDescent="0.25">
      <c r="A6029" t="s">
        <v>212</v>
      </c>
      <c r="B6029">
        <v>2021</v>
      </c>
      <c r="C6029" t="s">
        <v>118</v>
      </c>
      <c r="D6029" s="9" t="s">
        <v>75</v>
      </c>
      <c r="E6029" s="10">
        <v>1</v>
      </c>
      <c r="I6029" t="s">
        <v>18</v>
      </c>
      <c r="J6029" t="s">
        <v>19</v>
      </c>
      <c r="L6029" t="s">
        <v>189</v>
      </c>
    </row>
    <row r="6030" spans="1:12" x14ac:dyDescent="0.25">
      <c r="A6030" t="s">
        <v>212</v>
      </c>
      <c r="B6030">
        <v>2021</v>
      </c>
      <c r="C6030" t="s">
        <v>118</v>
      </c>
      <c r="D6030" s="9" t="s">
        <v>113</v>
      </c>
      <c r="E6030" s="10">
        <v>2</v>
      </c>
      <c r="I6030" t="s">
        <v>10</v>
      </c>
      <c r="J6030" t="s">
        <v>104</v>
      </c>
      <c r="L6030" t="s">
        <v>189</v>
      </c>
    </row>
    <row r="6031" spans="1:12" x14ac:dyDescent="0.25">
      <c r="A6031" t="s">
        <v>212</v>
      </c>
      <c r="B6031">
        <v>2021</v>
      </c>
      <c r="C6031" t="s">
        <v>118</v>
      </c>
      <c r="D6031" s="9" t="s">
        <v>81</v>
      </c>
      <c r="E6031" s="10">
        <v>5</v>
      </c>
      <c r="I6031" t="s">
        <v>10</v>
      </c>
      <c r="J6031" t="s">
        <v>68</v>
      </c>
      <c r="L6031" t="s">
        <v>186</v>
      </c>
    </row>
    <row r="6032" spans="1:12" x14ac:dyDescent="0.25">
      <c r="A6032" t="s">
        <v>212</v>
      </c>
      <c r="B6032">
        <v>2021</v>
      </c>
      <c r="C6032" t="s">
        <v>118</v>
      </c>
      <c r="D6032" s="9" t="s">
        <v>100</v>
      </c>
      <c r="E6032" s="10">
        <v>1</v>
      </c>
      <c r="I6032" t="s">
        <v>10</v>
      </c>
      <c r="J6032" t="s">
        <v>32</v>
      </c>
      <c r="L6032" t="s">
        <v>189</v>
      </c>
    </row>
    <row r="6033" spans="1:12" x14ac:dyDescent="0.25">
      <c r="A6033" t="s">
        <v>212</v>
      </c>
      <c r="B6033">
        <v>2021</v>
      </c>
      <c r="C6033" t="s">
        <v>118</v>
      </c>
      <c r="D6033" s="9" t="s">
        <v>27</v>
      </c>
      <c r="E6033" s="10">
        <v>2</v>
      </c>
      <c r="I6033" t="s">
        <v>18</v>
      </c>
      <c r="J6033" t="s">
        <v>28</v>
      </c>
      <c r="L6033" t="s">
        <v>188</v>
      </c>
    </row>
    <row r="6034" spans="1:12" x14ac:dyDescent="0.25">
      <c r="A6034" t="s">
        <v>212</v>
      </c>
      <c r="B6034">
        <v>2021</v>
      </c>
      <c r="C6034" t="s">
        <v>118</v>
      </c>
      <c r="D6034" s="9" t="s">
        <v>25</v>
      </c>
      <c r="E6034" s="10">
        <v>2</v>
      </c>
      <c r="I6034" t="s">
        <v>10</v>
      </c>
      <c r="J6034" t="s">
        <v>26</v>
      </c>
      <c r="L6034" t="s">
        <v>186</v>
      </c>
    </row>
    <row r="6035" spans="1:12" x14ac:dyDescent="0.25">
      <c r="A6035" t="s">
        <v>212</v>
      </c>
      <c r="B6035">
        <v>2021</v>
      </c>
      <c r="C6035" t="s">
        <v>118</v>
      </c>
      <c r="D6035" s="9" t="s">
        <v>64</v>
      </c>
      <c r="E6035" s="10">
        <v>2</v>
      </c>
      <c r="I6035" t="s">
        <v>18</v>
      </c>
      <c r="J6035" t="s">
        <v>19</v>
      </c>
      <c r="L6035" t="s">
        <v>188</v>
      </c>
    </row>
    <row r="6036" spans="1:12" x14ac:dyDescent="0.25">
      <c r="A6036" t="s">
        <v>212</v>
      </c>
      <c r="B6036">
        <v>2021</v>
      </c>
      <c r="C6036" t="s">
        <v>118</v>
      </c>
      <c r="D6036" s="9" t="s">
        <v>40</v>
      </c>
      <c r="E6036" s="10">
        <v>2</v>
      </c>
      <c r="I6036" t="s">
        <v>18</v>
      </c>
      <c r="J6036" t="s">
        <v>16</v>
      </c>
      <c r="L6036" t="s">
        <v>186</v>
      </c>
    </row>
    <row r="6037" spans="1:12" x14ac:dyDescent="0.25">
      <c r="A6037" t="s">
        <v>212</v>
      </c>
      <c r="B6037">
        <v>2021</v>
      </c>
      <c r="C6037" t="s">
        <v>118</v>
      </c>
      <c r="D6037" s="9" t="s">
        <v>69</v>
      </c>
      <c r="E6037" s="10">
        <v>1</v>
      </c>
      <c r="I6037" t="s">
        <v>18</v>
      </c>
      <c r="J6037" t="s">
        <v>19</v>
      </c>
      <c r="L6037" t="s">
        <v>186</v>
      </c>
    </row>
    <row r="6038" spans="1:12" x14ac:dyDescent="0.25">
      <c r="A6038" t="s">
        <v>212</v>
      </c>
      <c r="B6038">
        <v>2021</v>
      </c>
      <c r="C6038" t="s">
        <v>118</v>
      </c>
      <c r="D6038" s="9" t="s">
        <v>78</v>
      </c>
      <c r="E6038" s="10">
        <v>1</v>
      </c>
      <c r="I6038" t="s">
        <v>10</v>
      </c>
      <c r="J6038" t="s">
        <v>32</v>
      </c>
      <c r="L6038" t="s">
        <v>189</v>
      </c>
    </row>
    <row r="6039" spans="1:12" x14ac:dyDescent="0.25">
      <c r="A6039" t="s">
        <v>212</v>
      </c>
      <c r="B6039">
        <v>2021</v>
      </c>
      <c r="C6039" t="s">
        <v>118</v>
      </c>
      <c r="D6039" s="9" t="s">
        <v>73</v>
      </c>
      <c r="E6039" s="10">
        <v>1</v>
      </c>
      <c r="I6039" t="s">
        <v>18</v>
      </c>
      <c r="J6039" t="s">
        <v>19</v>
      </c>
      <c r="L6039" t="s">
        <v>186</v>
      </c>
    </row>
    <row r="6040" spans="1:12" x14ac:dyDescent="0.25">
      <c r="A6040" t="s">
        <v>212</v>
      </c>
      <c r="B6040">
        <v>2021</v>
      </c>
      <c r="C6040" t="s">
        <v>119</v>
      </c>
      <c r="D6040" s="9" t="s">
        <v>69</v>
      </c>
      <c r="E6040" s="10">
        <v>13</v>
      </c>
      <c r="I6040" t="s">
        <v>18</v>
      </c>
      <c r="J6040" t="s">
        <v>19</v>
      </c>
      <c r="L6040" t="s">
        <v>186</v>
      </c>
    </row>
    <row r="6041" spans="1:12" x14ac:dyDescent="0.25">
      <c r="A6041" t="s">
        <v>212</v>
      </c>
      <c r="B6041">
        <v>2021</v>
      </c>
      <c r="C6041" t="s">
        <v>119</v>
      </c>
      <c r="D6041" s="9" t="s">
        <v>37</v>
      </c>
      <c r="E6041" s="10">
        <v>14</v>
      </c>
      <c r="I6041" t="s">
        <v>10</v>
      </c>
      <c r="J6041" t="s">
        <v>38</v>
      </c>
      <c r="L6041" t="s">
        <v>187</v>
      </c>
    </row>
    <row r="6042" spans="1:12" x14ac:dyDescent="0.25">
      <c r="A6042" t="s">
        <v>212</v>
      </c>
      <c r="B6042">
        <v>2021</v>
      </c>
      <c r="C6042" t="s">
        <v>119</v>
      </c>
      <c r="D6042" s="9" t="s">
        <v>56</v>
      </c>
      <c r="E6042" s="10">
        <v>2</v>
      </c>
      <c r="I6042" t="s">
        <v>10</v>
      </c>
      <c r="J6042" t="s">
        <v>11</v>
      </c>
      <c r="L6042" t="s">
        <v>189</v>
      </c>
    </row>
    <row r="6043" spans="1:12" x14ac:dyDescent="0.25">
      <c r="A6043" t="s">
        <v>212</v>
      </c>
      <c r="B6043">
        <v>2021</v>
      </c>
      <c r="C6043" t="s">
        <v>119</v>
      </c>
      <c r="D6043" s="9" t="s">
        <v>106</v>
      </c>
      <c r="E6043" s="10">
        <v>1</v>
      </c>
      <c r="I6043" t="s">
        <v>10</v>
      </c>
      <c r="J6043" t="s">
        <v>11</v>
      </c>
      <c r="L6043" t="s">
        <v>189</v>
      </c>
    </row>
    <row r="6044" spans="1:12" x14ac:dyDescent="0.25">
      <c r="A6044" t="s">
        <v>212</v>
      </c>
      <c r="B6044">
        <v>2021</v>
      </c>
      <c r="C6044" t="s">
        <v>119</v>
      </c>
      <c r="D6044" s="9" t="s">
        <v>79</v>
      </c>
      <c r="E6044" s="10">
        <v>5</v>
      </c>
      <c r="I6044" t="s">
        <v>18</v>
      </c>
      <c r="J6044" t="s">
        <v>45</v>
      </c>
      <c r="L6044" t="s">
        <v>188</v>
      </c>
    </row>
    <row r="6045" spans="1:12" x14ac:dyDescent="0.25">
      <c r="A6045" t="s">
        <v>212</v>
      </c>
      <c r="B6045">
        <v>2021</v>
      </c>
      <c r="C6045" t="s">
        <v>119</v>
      </c>
      <c r="D6045" s="9" t="s">
        <v>65</v>
      </c>
      <c r="E6045" s="10">
        <v>2</v>
      </c>
      <c r="I6045" t="s">
        <v>10</v>
      </c>
      <c r="J6045" t="s">
        <v>28</v>
      </c>
      <c r="L6045" t="s">
        <v>189</v>
      </c>
    </row>
    <row r="6046" spans="1:12" x14ac:dyDescent="0.25">
      <c r="A6046" t="s">
        <v>212</v>
      </c>
      <c r="B6046">
        <v>2021</v>
      </c>
      <c r="C6046" t="s">
        <v>119</v>
      </c>
      <c r="D6046" s="9" t="s">
        <v>78</v>
      </c>
      <c r="E6046" s="10">
        <v>1</v>
      </c>
      <c r="I6046" t="s">
        <v>10</v>
      </c>
      <c r="J6046" t="s">
        <v>32</v>
      </c>
      <c r="L6046" t="s">
        <v>189</v>
      </c>
    </row>
    <row r="6047" spans="1:12" x14ac:dyDescent="0.25">
      <c r="A6047" t="s">
        <v>212</v>
      </c>
      <c r="B6047">
        <v>2021</v>
      </c>
      <c r="C6047" t="s">
        <v>119</v>
      </c>
      <c r="D6047" s="9" t="s">
        <v>55</v>
      </c>
      <c r="E6047" s="10">
        <v>65</v>
      </c>
      <c r="I6047" t="s">
        <v>10</v>
      </c>
      <c r="J6047" t="s">
        <v>34</v>
      </c>
      <c r="L6047" t="s">
        <v>187</v>
      </c>
    </row>
    <row r="6048" spans="1:12" x14ac:dyDescent="0.25">
      <c r="A6048" t="s">
        <v>212</v>
      </c>
      <c r="B6048">
        <v>2021</v>
      </c>
      <c r="C6048" t="s">
        <v>119</v>
      </c>
      <c r="D6048" s="9" t="s">
        <v>14</v>
      </c>
      <c r="E6048" s="10">
        <v>71</v>
      </c>
      <c r="I6048" t="s">
        <v>15</v>
      </c>
      <c r="J6048" t="s">
        <v>16</v>
      </c>
      <c r="L6048" t="s">
        <v>187</v>
      </c>
    </row>
    <row r="6049" spans="1:12" x14ac:dyDescent="0.25">
      <c r="A6049" t="s">
        <v>212</v>
      </c>
      <c r="B6049">
        <v>2021</v>
      </c>
      <c r="C6049" t="s">
        <v>119</v>
      </c>
      <c r="D6049" s="9" t="s">
        <v>27</v>
      </c>
      <c r="E6049" s="10">
        <v>5</v>
      </c>
      <c r="I6049" t="s">
        <v>18</v>
      </c>
      <c r="J6049" t="s">
        <v>28</v>
      </c>
      <c r="L6049" t="s">
        <v>188</v>
      </c>
    </row>
    <row r="6050" spans="1:12" x14ac:dyDescent="0.25">
      <c r="A6050" t="s">
        <v>212</v>
      </c>
      <c r="B6050">
        <v>2021</v>
      </c>
      <c r="C6050" t="s">
        <v>119</v>
      </c>
      <c r="D6050" s="9" t="s">
        <v>60</v>
      </c>
      <c r="E6050" s="10">
        <v>4</v>
      </c>
      <c r="I6050" t="s">
        <v>10</v>
      </c>
      <c r="J6050" t="s">
        <v>42</v>
      </c>
      <c r="L6050" t="s">
        <v>188</v>
      </c>
    </row>
    <row r="6051" spans="1:12" x14ac:dyDescent="0.25">
      <c r="A6051" t="s">
        <v>212</v>
      </c>
      <c r="B6051">
        <v>2021</v>
      </c>
      <c r="C6051" t="s">
        <v>119</v>
      </c>
      <c r="D6051" s="9" t="s">
        <v>12</v>
      </c>
      <c r="E6051" s="10">
        <v>12</v>
      </c>
      <c r="I6051" t="s">
        <v>10</v>
      </c>
      <c r="J6051" t="s">
        <v>13</v>
      </c>
      <c r="L6051" t="s">
        <v>188</v>
      </c>
    </row>
    <row r="6052" spans="1:12" x14ac:dyDescent="0.25">
      <c r="A6052" t="s">
        <v>212</v>
      </c>
      <c r="B6052">
        <v>2021</v>
      </c>
      <c r="C6052" t="s">
        <v>119</v>
      </c>
      <c r="D6052" s="9" t="s">
        <v>9</v>
      </c>
      <c r="E6052" s="10">
        <v>5</v>
      </c>
      <c r="I6052" t="s">
        <v>10</v>
      </c>
      <c r="J6052" t="s">
        <v>11</v>
      </c>
      <c r="L6052" t="s">
        <v>186</v>
      </c>
    </row>
    <row r="6053" spans="1:12" x14ac:dyDescent="0.25">
      <c r="A6053" t="s">
        <v>212</v>
      </c>
      <c r="B6053">
        <v>2021</v>
      </c>
      <c r="C6053" t="s">
        <v>119</v>
      </c>
      <c r="D6053" s="9" t="s">
        <v>22</v>
      </c>
      <c r="E6053" s="10">
        <v>21</v>
      </c>
      <c r="I6053" t="s">
        <v>15</v>
      </c>
      <c r="J6053" t="s">
        <v>16</v>
      </c>
      <c r="L6053" t="s">
        <v>187</v>
      </c>
    </row>
    <row r="6054" spans="1:12" x14ac:dyDescent="0.25">
      <c r="A6054" t="s">
        <v>212</v>
      </c>
      <c r="B6054">
        <v>2021</v>
      </c>
      <c r="C6054" t="s">
        <v>119</v>
      </c>
      <c r="D6054" s="9" t="s">
        <v>107</v>
      </c>
      <c r="E6054" s="10">
        <v>1</v>
      </c>
      <c r="I6054" t="s">
        <v>10</v>
      </c>
      <c r="J6054" t="s">
        <v>11</v>
      </c>
      <c r="L6054" t="s">
        <v>189</v>
      </c>
    </row>
    <row r="6055" spans="1:12" x14ac:dyDescent="0.25">
      <c r="A6055" t="s">
        <v>212</v>
      </c>
      <c r="B6055">
        <v>2021</v>
      </c>
      <c r="C6055" t="s">
        <v>119</v>
      </c>
      <c r="D6055" s="9" t="s">
        <v>40</v>
      </c>
      <c r="E6055" s="10">
        <v>8</v>
      </c>
      <c r="I6055" t="s">
        <v>18</v>
      </c>
      <c r="J6055" t="s">
        <v>16</v>
      </c>
      <c r="L6055" t="s">
        <v>186</v>
      </c>
    </row>
    <row r="6056" spans="1:12" x14ac:dyDescent="0.25">
      <c r="A6056" t="s">
        <v>212</v>
      </c>
      <c r="B6056">
        <v>2021</v>
      </c>
      <c r="C6056" t="s">
        <v>119</v>
      </c>
      <c r="D6056" s="9" t="s">
        <v>91</v>
      </c>
      <c r="E6056" s="10">
        <v>9</v>
      </c>
      <c r="I6056" t="s">
        <v>18</v>
      </c>
      <c r="J6056" t="s">
        <v>19</v>
      </c>
      <c r="L6056" t="s">
        <v>186</v>
      </c>
    </row>
    <row r="6057" spans="1:12" x14ac:dyDescent="0.25">
      <c r="A6057" t="s">
        <v>212</v>
      </c>
      <c r="B6057">
        <v>2021</v>
      </c>
      <c r="C6057" t="s">
        <v>119</v>
      </c>
      <c r="D6057" s="9" t="s">
        <v>66</v>
      </c>
      <c r="E6057" s="10">
        <v>3</v>
      </c>
      <c r="I6057" t="s">
        <v>18</v>
      </c>
      <c r="J6057" t="s">
        <v>16</v>
      </c>
      <c r="L6057" t="s">
        <v>189</v>
      </c>
    </row>
    <row r="6058" spans="1:12" x14ac:dyDescent="0.25">
      <c r="A6058" t="s">
        <v>212</v>
      </c>
      <c r="B6058">
        <v>2021</v>
      </c>
      <c r="C6058" t="s">
        <v>119</v>
      </c>
      <c r="D6058" s="9" t="s">
        <v>71</v>
      </c>
      <c r="E6058" s="10">
        <v>5</v>
      </c>
      <c r="I6058" t="s">
        <v>18</v>
      </c>
      <c r="J6058" t="s">
        <v>72</v>
      </c>
      <c r="L6058" t="s">
        <v>186</v>
      </c>
    </row>
    <row r="6059" spans="1:12" x14ac:dyDescent="0.25">
      <c r="A6059" t="s">
        <v>212</v>
      </c>
      <c r="B6059">
        <v>2021</v>
      </c>
      <c r="C6059" t="s">
        <v>119</v>
      </c>
      <c r="D6059" s="9" t="s">
        <v>63</v>
      </c>
      <c r="E6059" s="10">
        <v>5</v>
      </c>
      <c r="I6059" t="s">
        <v>18</v>
      </c>
      <c r="J6059" t="s">
        <v>19</v>
      </c>
      <c r="L6059" t="s">
        <v>186</v>
      </c>
    </row>
    <row r="6060" spans="1:12" x14ac:dyDescent="0.25">
      <c r="A6060" t="s">
        <v>212</v>
      </c>
      <c r="B6060">
        <v>2021</v>
      </c>
      <c r="C6060" t="s">
        <v>119</v>
      </c>
      <c r="D6060" s="9" t="s">
        <v>61</v>
      </c>
      <c r="E6060" s="10">
        <v>5</v>
      </c>
      <c r="I6060" t="s">
        <v>18</v>
      </c>
      <c r="J6060" t="s">
        <v>38</v>
      </c>
      <c r="L6060" t="s">
        <v>186</v>
      </c>
    </row>
    <row r="6061" spans="1:12" x14ac:dyDescent="0.25">
      <c r="A6061" t="s">
        <v>212</v>
      </c>
      <c r="B6061">
        <v>2021</v>
      </c>
      <c r="C6061" t="s">
        <v>119</v>
      </c>
      <c r="D6061" s="9" t="s">
        <v>95</v>
      </c>
      <c r="E6061" s="10">
        <v>3</v>
      </c>
      <c r="I6061" t="s">
        <v>18</v>
      </c>
      <c r="J6061" t="s">
        <v>19</v>
      </c>
      <c r="L6061" t="s">
        <v>189</v>
      </c>
    </row>
    <row r="6062" spans="1:12" x14ac:dyDescent="0.25">
      <c r="A6062" t="s">
        <v>212</v>
      </c>
      <c r="B6062">
        <v>2021</v>
      </c>
      <c r="C6062" t="s">
        <v>119</v>
      </c>
      <c r="D6062" s="9" t="s">
        <v>53</v>
      </c>
      <c r="E6062" s="10">
        <v>1</v>
      </c>
      <c r="I6062" t="s">
        <v>18</v>
      </c>
      <c r="J6062" t="s">
        <v>16</v>
      </c>
      <c r="L6062" t="s">
        <v>186</v>
      </c>
    </row>
    <row r="6063" spans="1:12" x14ac:dyDescent="0.25">
      <c r="A6063" t="s">
        <v>212</v>
      </c>
      <c r="B6063">
        <v>2021</v>
      </c>
      <c r="C6063" t="s">
        <v>119</v>
      </c>
      <c r="D6063" s="9" t="s">
        <v>41</v>
      </c>
      <c r="E6063" s="10">
        <v>23</v>
      </c>
      <c r="I6063" t="s">
        <v>15</v>
      </c>
      <c r="J6063" t="s">
        <v>42</v>
      </c>
      <c r="L6063" t="s">
        <v>187</v>
      </c>
    </row>
    <row r="6064" spans="1:12" x14ac:dyDescent="0.25">
      <c r="A6064" t="s">
        <v>212</v>
      </c>
      <c r="B6064">
        <v>2021</v>
      </c>
      <c r="C6064" t="s">
        <v>119</v>
      </c>
      <c r="D6064" s="9" t="s">
        <v>73</v>
      </c>
      <c r="E6064" s="10">
        <v>4</v>
      </c>
      <c r="I6064" t="s">
        <v>18</v>
      </c>
      <c r="J6064" t="s">
        <v>19</v>
      </c>
      <c r="L6064" t="s">
        <v>186</v>
      </c>
    </row>
    <row r="6065" spans="1:12" x14ac:dyDescent="0.25">
      <c r="A6065" t="s">
        <v>212</v>
      </c>
      <c r="B6065">
        <v>2021</v>
      </c>
      <c r="C6065" t="s">
        <v>119</v>
      </c>
      <c r="D6065" s="9" t="s">
        <v>90</v>
      </c>
      <c r="E6065" s="10">
        <v>5</v>
      </c>
      <c r="I6065" t="s">
        <v>10</v>
      </c>
      <c r="J6065" t="s">
        <v>68</v>
      </c>
      <c r="L6065" t="s">
        <v>186</v>
      </c>
    </row>
    <row r="6066" spans="1:12" x14ac:dyDescent="0.25">
      <c r="A6066" t="s">
        <v>212</v>
      </c>
      <c r="B6066">
        <v>2021</v>
      </c>
      <c r="C6066" t="s">
        <v>119</v>
      </c>
      <c r="D6066" s="9" t="s">
        <v>23</v>
      </c>
      <c r="E6066" s="10">
        <v>7</v>
      </c>
      <c r="I6066" t="s">
        <v>18</v>
      </c>
      <c r="J6066" t="s">
        <v>19</v>
      </c>
      <c r="L6066" t="s">
        <v>188</v>
      </c>
    </row>
    <row r="6067" spans="1:12" x14ac:dyDescent="0.25">
      <c r="A6067" t="s">
        <v>212</v>
      </c>
      <c r="B6067">
        <v>2021</v>
      </c>
      <c r="C6067" t="s">
        <v>119</v>
      </c>
      <c r="D6067" s="9" t="s">
        <v>105</v>
      </c>
      <c r="E6067" s="10">
        <v>2</v>
      </c>
      <c r="I6067" t="s">
        <v>18</v>
      </c>
      <c r="J6067" t="s">
        <v>16</v>
      </c>
      <c r="L6067" t="s">
        <v>189</v>
      </c>
    </row>
    <row r="6068" spans="1:12" x14ac:dyDescent="0.25">
      <c r="A6068" t="s">
        <v>212</v>
      </c>
      <c r="B6068">
        <v>2021</v>
      </c>
      <c r="C6068" t="s">
        <v>119</v>
      </c>
      <c r="D6068" s="9" t="s">
        <v>64</v>
      </c>
      <c r="E6068" s="10">
        <v>9</v>
      </c>
      <c r="I6068" t="s">
        <v>18</v>
      </c>
      <c r="J6068" t="s">
        <v>19</v>
      </c>
      <c r="L6068" t="s">
        <v>188</v>
      </c>
    </row>
    <row r="6069" spans="1:12" x14ac:dyDescent="0.25">
      <c r="A6069" t="s">
        <v>212</v>
      </c>
      <c r="B6069">
        <v>2021</v>
      </c>
      <c r="C6069" t="s">
        <v>119</v>
      </c>
      <c r="D6069" s="9" t="s">
        <v>85</v>
      </c>
      <c r="E6069" s="10">
        <v>7</v>
      </c>
      <c r="I6069" t="s">
        <v>18</v>
      </c>
      <c r="J6069" t="s">
        <v>19</v>
      </c>
      <c r="L6069" t="s">
        <v>188</v>
      </c>
    </row>
    <row r="6070" spans="1:12" x14ac:dyDescent="0.25">
      <c r="A6070" t="s">
        <v>212</v>
      </c>
      <c r="B6070">
        <v>2021</v>
      </c>
      <c r="C6070" t="s">
        <v>119</v>
      </c>
      <c r="D6070" s="9" t="s">
        <v>84</v>
      </c>
      <c r="E6070" s="10">
        <v>3</v>
      </c>
      <c r="I6070" t="s">
        <v>18</v>
      </c>
      <c r="J6070" t="s">
        <v>19</v>
      </c>
      <c r="L6070" t="s">
        <v>189</v>
      </c>
    </row>
    <row r="6071" spans="1:12" x14ac:dyDescent="0.25">
      <c r="A6071" t="s">
        <v>212</v>
      </c>
      <c r="B6071">
        <v>2021</v>
      </c>
      <c r="C6071" t="s">
        <v>119</v>
      </c>
      <c r="D6071" s="9" t="s">
        <v>108</v>
      </c>
      <c r="E6071" s="10">
        <v>1</v>
      </c>
      <c r="I6071" t="s">
        <v>18</v>
      </c>
      <c r="J6071" t="s">
        <v>16</v>
      </c>
      <c r="L6071" t="s">
        <v>189</v>
      </c>
    </row>
    <row r="6072" spans="1:12" x14ac:dyDescent="0.25">
      <c r="A6072" t="s">
        <v>212</v>
      </c>
      <c r="B6072">
        <v>2021</v>
      </c>
      <c r="C6072" t="s">
        <v>119</v>
      </c>
      <c r="D6072" s="9" t="s">
        <v>20</v>
      </c>
      <c r="E6072" s="10">
        <v>2</v>
      </c>
      <c r="I6072" t="s">
        <v>10</v>
      </c>
      <c r="J6072" t="s">
        <v>21</v>
      </c>
      <c r="L6072" t="s">
        <v>186</v>
      </c>
    </row>
    <row r="6073" spans="1:12" x14ac:dyDescent="0.25">
      <c r="A6073" t="s">
        <v>212</v>
      </c>
      <c r="B6073">
        <v>2021</v>
      </c>
      <c r="C6073" t="s">
        <v>119</v>
      </c>
      <c r="D6073" s="9" t="s">
        <v>35</v>
      </c>
      <c r="E6073" s="10">
        <v>11</v>
      </c>
      <c r="I6073" t="s">
        <v>18</v>
      </c>
      <c r="J6073" t="s">
        <v>36</v>
      </c>
      <c r="L6073" t="s">
        <v>187</v>
      </c>
    </row>
    <row r="6074" spans="1:12" x14ac:dyDescent="0.25">
      <c r="A6074" t="s">
        <v>212</v>
      </c>
      <c r="B6074">
        <v>2021</v>
      </c>
      <c r="C6074" t="s">
        <v>119</v>
      </c>
      <c r="D6074" s="9" t="s">
        <v>74</v>
      </c>
      <c r="E6074" s="10">
        <v>6</v>
      </c>
      <c r="I6074" t="s">
        <v>18</v>
      </c>
      <c r="J6074" t="s">
        <v>19</v>
      </c>
      <c r="L6074" t="s">
        <v>186</v>
      </c>
    </row>
    <row r="6075" spans="1:12" x14ac:dyDescent="0.25">
      <c r="A6075" t="s">
        <v>212</v>
      </c>
      <c r="B6075">
        <v>2021</v>
      </c>
      <c r="C6075" t="s">
        <v>119</v>
      </c>
      <c r="D6075" s="9" t="s">
        <v>59</v>
      </c>
      <c r="E6075" s="10">
        <v>8</v>
      </c>
      <c r="I6075" t="s">
        <v>18</v>
      </c>
      <c r="J6075" t="s">
        <v>38</v>
      </c>
      <c r="L6075" t="s">
        <v>186</v>
      </c>
    </row>
    <row r="6076" spans="1:12" x14ac:dyDescent="0.25">
      <c r="A6076" t="s">
        <v>212</v>
      </c>
      <c r="B6076">
        <v>2021</v>
      </c>
      <c r="C6076" t="s">
        <v>119</v>
      </c>
      <c r="D6076" s="9" t="s">
        <v>94</v>
      </c>
      <c r="E6076" s="10">
        <v>4</v>
      </c>
      <c r="I6076" t="s">
        <v>18</v>
      </c>
      <c r="J6076" t="s">
        <v>19</v>
      </c>
      <c r="L6076" t="s">
        <v>189</v>
      </c>
    </row>
    <row r="6077" spans="1:12" x14ac:dyDescent="0.25">
      <c r="A6077" t="s">
        <v>212</v>
      </c>
      <c r="B6077">
        <v>2021</v>
      </c>
      <c r="C6077" t="s">
        <v>119</v>
      </c>
      <c r="D6077" s="9" t="s">
        <v>109</v>
      </c>
      <c r="E6077" s="10">
        <v>4</v>
      </c>
      <c r="I6077" t="s">
        <v>18</v>
      </c>
      <c r="J6077" t="s">
        <v>16</v>
      </c>
      <c r="L6077" t="s">
        <v>189</v>
      </c>
    </row>
    <row r="6078" spans="1:12" x14ac:dyDescent="0.25">
      <c r="A6078" t="s">
        <v>212</v>
      </c>
      <c r="B6078">
        <v>2021</v>
      </c>
      <c r="C6078" t="s">
        <v>119</v>
      </c>
      <c r="D6078" s="9" t="s">
        <v>92</v>
      </c>
      <c r="E6078" s="10">
        <v>1</v>
      </c>
      <c r="I6078" t="s">
        <v>10</v>
      </c>
      <c r="J6078" t="s">
        <v>28</v>
      </c>
      <c r="L6078" t="s">
        <v>189</v>
      </c>
    </row>
    <row r="6079" spans="1:12" x14ac:dyDescent="0.25">
      <c r="A6079" t="s">
        <v>212</v>
      </c>
      <c r="B6079">
        <v>2021</v>
      </c>
      <c r="C6079" t="s">
        <v>119</v>
      </c>
      <c r="D6079" s="9" t="s">
        <v>82</v>
      </c>
      <c r="E6079" s="10">
        <v>2</v>
      </c>
      <c r="I6079" t="s">
        <v>18</v>
      </c>
      <c r="J6079" t="s">
        <v>34</v>
      </c>
      <c r="L6079" t="s">
        <v>186</v>
      </c>
    </row>
    <row r="6080" spans="1:12" x14ac:dyDescent="0.25">
      <c r="A6080" t="s">
        <v>212</v>
      </c>
      <c r="B6080">
        <v>2021</v>
      </c>
      <c r="C6080" t="s">
        <v>119</v>
      </c>
      <c r="D6080" s="9" t="s">
        <v>48</v>
      </c>
      <c r="E6080" s="10">
        <v>2</v>
      </c>
      <c r="I6080" t="s">
        <v>18</v>
      </c>
      <c r="J6080" t="s">
        <v>19</v>
      </c>
      <c r="L6080" t="s">
        <v>188</v>
      </c>
    </row>
    <row r="6081" spans="1:12" x14ac:dyDescent="0.25">
      <c r="A6081" t="s">
        <v>212</v>
      </c>
      <c r="B6081">
        <v>2021</v>
      </c>
      <c r="C6081" t="s">
        <v>119</v>
      </c>
      <c r="D6081" s="9" t="s">
        <v>31</v>
      </c>
      <c r="E6081" s="10">
        <v>2</v>
      </c>
      <c r="I6081" t="s">
        <v>10</v>
      </c>
      <c r="J6081" t="s">
        <v>32</v>
      </c>
      <c r="L6081" t="s">
        <v>186</v>
      </c>
    </row>
    <row r="6082" spans="1:12" x14ac:dyDescent="0.25">
      <c r="A6082" t="s">
        <v>212</v>
      </c>
      <c r="B6082">
        <v>2021</v>
      </c>
      <c r="C6082" t="s">
        <v>119</v>
      </c>
      <c r="D6082" s="9" t="s">
        <v>87</v>
      </c>
      <c r="E6082" s="10">
        <v>3</v>
      </c>
      <c r="I6082" t="s">
        <v>18</v>
      </c>
      <c r="J6082" t="s">
        <v>19</v>
      </c>
      <c r="L6082" t="s">
        <v>188</v>
      </c>
    </row>
    <row r="6083" spans="1:12" x14ac:dyDescent="0.25">
      <c r="A6083" t="s">
        <v>212</v>
      </c>
      <c r="B6083">
        <v>2021</v>
      </c>
      <c r="C6083" t="s">
        <v>119</v>
      </c>
      <c r="D6083" s="9" t="s">
        <v>76</v>
      </c>
      <c r="E6083" s="10">
        <v>1</v>
      </c>
      <c r="I6083" t="s">
        <v>18</v>
      </c>
      <c r="J6083" t="s">
        <v>72</v>
      </c>
      <c r="L6083" t="s">
        <v>189</v>
      </c>
    </row>
    <row r="6084" spans="1:12" x14ac:dyDescent="0.25">
      <c r="A6084" t="s">
        <v>212</v>
      </c>
      <c r="B6084">
        <v>2021</v>
      </c>
      <c r="C6084" t="s">
        <v>119</v>
      </c>
      <c r="D6084" s="9" t="s">
        <v>113</v>
      </c>
      <c r="E6084" s="10">
        <v>1</v>
      </c>
      <c r="I6084" t="s">
        <v>10</v>
      </c>
      <c r="J6084" t="s">
        <v>104</v>
      </c>
      <c r="L6084" t="s">
        <v>189</v>
      </c>
    </row>
    <row r="6085" spans="1:12" x14ac:dyDescent="0.25">
      <c r="A6085" t="s">
        <v>212</v>
      </c>
      <c r="B6085">
        <v>2021</v>
      </c>
      <c r="C6085" t="s">
        <v>119</v>
      </c>
      <c r="D6085" s="9" t="s">
        <v>33</v>
      </c>
      <c r="E6085" s="10">
        <v>1</v>
      </c>
      <c r="I6085" t="s">
        <v>18</v>
      </c>
      <c r="J6085" t="s">
        <v>34</v>
      </c>
      <c r="L6085" t="s">
        <v>186</v>
      </c>
    </row>
    <row r="6086" spans="1:12" x14ac:dyDescent="0.25">
      <c r="A6086" t="s">
        <v>212</v>
      </c>
      <c r="B6086">
        <v>2021</v>
      </c>
      <c r="C6086" t="s">
        <v>119</v>
      </c>
      <c r="D6086" s="9" t="s">
        <v>81</v>
      </c>
      <c r="E6086" s="10">
        <v>7</v>
      </c>
      <c r="I6086" t="s">
        <v>10</v>
      </c>
      <c r="J6086" t="s">
        <v>68</v>
      </c>
      <c r="L6086" t="s">
        <v>186</v>
      </c>
    </row>
    <row r="6087" spans="1:12" x14ac:dyDescent="0.25">
      <c r="A6087" t="s">
        <v>212</v>
      </c>
      <c r="B6087">
        <v>2021</v>
      </c>
      <c r="C6087" t="s">
        <v>119</v>
      </c>
      <c r="D6087" s="9" t="s">
        <v>89</v>
      </c>
      <c r="E6087" s="10">
        <v>1</v>
      </c>
      <c r="I6087" t="s">
        <v>10</v>
      </c>
      <c r="J6087" t="s">
        <v>21</v>
      </c>
      <c r="L6087" t="s">
        <v>189</v>
      </c>
    </row>
    <row r="6088" spans="1:12" x14ac:dyDescent="0.25">
      <c r="A6088" t="s">
        <v>212</v>
      </c>
      <c r="B6088">
        <v>2021</v>
      </c>
      <c r="C6088" t="s">
        <v>120</v>
      </c>
      <c r="D6088" s="9" t="s">
        <v>37</v>
      </c>
      <c r="E6088" s="10">
        <v>7</v>
      </c>
      <c r="I6088" t="s">
        <v>10</v>
      </c>
      <c r="J6088" t="s">
        <v>38</v>
      </c>
      <c r="L6088" t="s">
        <v>187</v>
      </c>
    </row>
    <row r="6089" spans="1:12" x14ac:dyDescent="0.25">
      <c r="A6089" t="s">
        <v>212</v>
      </c>
      <c r="B6089">
        <v>2021</v>
      </c>
      <c r="C6089" t="s">
        <v>120</v>
      </c>
      <c r="D6089" s="9" t="s">
        <v>22</v>
      </c>
      <c r="E6089" s="10">
        <v>7</v>
      </c>
      <c r="I6089" t="s">
        <v>15</v>
      </c>
      <c r="J6089" t="s">
        <v>16</v>
      </c>
      <c r="L6089" t="s">
        <v>187</v>
      </c>
    </row>
    <row r="6090" spans="1:12" x14ac:dyDescent="0.25">
      <c r="A6090" t="s">
        <v>212</v>
      </c>
      <c r="B6090">
        <v>2021</v>
      </c>
      <c r="C6090" t="s">
        <v>120</v>
      </c>
      <c r="D6090" s="9" t="s">
        <v>12</v>
      </c>
      <c r="E6090" s="10">
        <v>18</v>
      </c>
      <c r="I6090" t="s">
        <v>10</v>
      </c>
      <c r="J6090" t="s">
        <v>13</v>
      </c>
      <c r="L6090" t="s">
        <v>188</v>
      </c>
    </row>
    <row r="6091" spans="1:12" x14ac:dyDescent="0.25">
      <c r="A6091" t="s">
        <v>212</v>
      </c>
      <c r="B6091">
        <v>2021</v>
      </c>
      <c r="C6091" t="s">
        <v>120</v>
      </c>
      <c r="D6091" s="9" t="s">
        <v>48</v>
      </c>
      <c r="E6091" s="10">
        <v>1</v>
      </c>
      <c r="I6091" t="s">
        <v>18</v>
      </c>
      <c r="J6091" t="s">
        <v>19</v>
      </c>
      <c r="L6091" t="s">
        <v>188</v>
      </c>
    </row>
    <row r="6092" spans="1:12" x14ac:dyDescent="0.25">
      <c r="A6092" t="s">
        <v>212</v>
      </c>
      <c r="B6092">
        <v>2021</v>
      </c>
      <c r="C6092" t="s">
        <v>120</v>
      </c>
      <c r="D6092" s="9" t="s">
        <v>60</v>
      </c>
      <c r="E6092" s="10">
        <v>14</v>
      </c>
      <c r="I6092" t="s">
        <v>10</v>
      </c>
      <c r="J6092" t="s">
        <v>42</v>
      </c>
      <c r="L6092" t="s">
        <v>188</v>
      </c>
    </row>
    <row r="6093" spans="1:12" x14ac:dyDescent="0.25">
      <c r="A6093" t="s">
        <v>212</v>
      </c>
      <c r="B6093">
        <v>2021</v>
      </c>
      <c r="C6093" t="s">
        <v>120</v>
      </c>
      <c r="D6093" s="9" t="s">
        <v>90</v>
      </c>
      <c r="E6093" s="10">
        <v>8</v>
      </c>
      <c r="I6093" t="s">
        <v>10</v>
      </c>
      <c r="J6093" t="s">
        <v>68</v>
      </c>
      <c r="L6093" t="s">
        <v>186</v>
      </c>
    </row>
    <row r="6094" spans="1:12" x14ac:dyDescent="0.25">
      <c r="A6094" t="s">
        <v>212</v>
      </c>
      <c r="B6094">
        <v>2021</v>
      </c>
      <c r="C6094" t="s">
        <v>120</v>
      </c>
      <c r="D6094" s="9" t="s">
        <v>44</v>
      </c>
      <c r="E6094" s="10">
        <v>24</v>
      </c>
      <c r="I6094" t="s">
        <v>10</v>
      </c>
      <c r="J6094" t="s">
        <v>45</v>
      </c>
      <c r="L6094" t="s">
        <v>187</v>
      </c>
    </row>
    <row r="6095" spans="1:12" x14ac:dyDescent="0.25">
      <c r="A6095" t="s">
        <v>212</v>
      </c>
      <c r="B6095">
        <v>2021</v>
      </c>
      <c r="C6095" t="s">
        <v>120</v>
      </c>
      <c r="D6095" s="9" t="s">
        <v>106</v>
      </c>
      <c r="E6095" s="10">
        <v>1</v>
      </c>
      <c r="I6095" t="s">
        <v>10</v>
      </c>
      <c r="J6095" t="s">
        <v>11</v>
      </c>
      <c r="L6095" t="s">
        <v>189</v>
      </c>
    </row>
    <row r="6096" spans="1:12" x14ac:dyDescent="0.25">
      <c r="A6096" t="s">
        <v>212</v>
      </c>
      <c r="B6096">
        <v>2021</v>
      </c>
      <c r="C6096" t="s">
        <v>120</v>
      </c>
      <c r="D6096" s="9" t="s">
        <v>14</v>
      </c>
      <c r="E6096" s="10">
        <v>67</v>
      </c>
      <c r="I6096" t="s">
        <v>15</v>
      </c>
      <c r="J6096" t="s">
        <v>16</v>
      </c>
      <c r="L6096" t="s">
        <v>187</v>
      </c>
    </row>
    <row r="6097" spans="1:12" x14ac:dyDescent="0.25">
      <c r="A6097" t="s">
        <v>212</v>
      </c>
      <c r="B6097">
        <v>2021</v>
      </c>
      <c r="C6097" t="s">
        <v>120</v>
      </c>
      <c r="D6097" s="9" t="s">
        <v>105</v>
      </c>
      <c r="E6097" s="10">
        <v>4</v>
      </c>
      <c r="I6097" t="s">
        <v>18</v>
      </c>
      <c r="J6097" t="s">
        <v>16</v>
      </c>
      <c r="L6097" t="s">
        <v>189</v>
      </c>
    </row>
    <row r="6098" spans="1:12" x14ac:dyDescent="0.25">
      <c r="A6098" t="s">
        <v>212</v>
      </c>
      <c r="B6098">
        <v>2021</v>
      </c>
      <c r="C6098" t="s">
        <v>120</v>
      </c>
      <c r="D6098" s="9" t="s">
        <v>61</v>
      </c>
      <c r="E6098" s="10">
        <v>3</v>
      </c>
      <c r="I6098" t="s">
        <v>18</v>
      </c>
      <c r="J6098" t="s">
        <v>38</v>
      </c>
      <c r="L6098" t="s">
        <v>186</v>
      </c>
    </row>
    <row r="6099" spans="1:12" x14ac:dyDescent="0.25">
      <c r="A6099" t="s">
        <v>212</v>
      </c>
      <c r="B6099">
        <v>2021</v>
      </c>
      <c r="C6099" t="s">
        <v>120</v>
      </c>
      <c r="D6099" s="9" t="s">
        <v>40</v>
      </c>
      <c r="E6099" s="10">
        <v>4</v>
      </c>
      <c r="I6099" t="s">
        <v>18</v>
      </c>
      <c r="J6099" t="s">
        <v>16</v>
      </c>
      <c r="L6099" t="s">
        <v>186</v>
      </c>
    </row>
    <row r="6100" spans="1:12" x14ac:dyDescent="0.25">
      <c r="A6100" t="s">
        <v>212</v>
      </c>
      <c r="B6100">
        <v>2021</v>
      </c>
      <c r="C6100" t="s">
        <v>120</v>
      </c>
      <c r="D6100" s="9" t="s">
        <v>79</v>
      </c>
      <c r="E6100" s="10">
        <v>10</v>
      </c>
      <c r="I6100" t="s">
        <v>18</v>
      </c>
      <c r="J6100" t="s">
        <v>45</v>
      </c>
      <c r="L6100" t="s">
        <v>188</v>
      </c>
    </row>
    <row r="6101" spans="1:12" x14ac:dyDescent="0.25">
      <c r="A6101" t="s">
        <v>212</v>
      </c>
      <c r="B6101">
        <v>2021</v>
      </c>
      <c r="C6101" t="s">
        <v>120</v>
      </c>
      <c r="D6101" s="9" t="s">
        <v>63</v>
      </c>
      <c r="E6101" s="10">
        <v>3</v>
      </c>
      <c r="I6101" t="s">
        <v>18</v>
      </c>
      <c r="J6101" t="s">
        <v>19</v>
      </c>
      <c r="L6101" t="s">
        <v>186</v>
      </c>
    </row>
    <row r="6102" spans="1:12" x14ac:dyDescent="0.25">
      <c r="A6102" t="s">
        <v>212</v>
      </c>
      <c r="B6102">
        <v>2021</v>
      </c>
      <c r="C6102" t="s">
        <v>120</v>
      </c>
      <c r="D6102" s="9" t="s">
        <v>20</v>
      </c>
      <c r="E6102" s="10">
        <v>8</v>
      </c>
      <c r="I6102" t="s">
        <v>10</v>
      </c>
      <c r="J6102" t="s">
        <v>21</v>
      </c>
      <c r="L6102" t="s">
        <v>186</v>
      </c>
    </row>
    <row r="6103" spans="1:12" x14ac:dyDescent="0.25">
      <c r="A6103" t="s">
        <v>212</v>
      </c>
      <c r="B6103">
        <v>2021</v>
      </c>
      <c r="C6103" t="s">
        <v>120</v>
      </c>
      <c r="D6103" s="9" t="s">
        <v>9</v>
      </c>
      <c r="E6103" s="10">
        <v>5</v>
      </c>
      <c r="I6103" t="s">
        <v>10</v>
      </c>
      <c r="J6103" t="s">
        <v>11</v>
      </c>
      <c r="L6103" t="s">
        <v>186</v>
      </c>
    </row>
    <row r="6104" spans="1:12" x14ac:dyDescent="0.25">
      <c r="A6104" t="s">
        <v>212</v>
      </c>
      <c r="B6104">
        <v>2021</v>
      </c>
      <c r="C6104" t="s">
        <v>120</v>
      </c>
      <c r="D6104" s="9" t="s">
        <v>27</v>
      </c>
      <c r="E6104" s="10">
        <v>4</v>
      </c>
      <c r="I6104" t="s">
        <v>18</v>
      </c>
      <c r="J6104" t="s">
        <v>28</v>
      </c>
      <c r="L6104" t="s">
        <v>188</v>
      </c>
    </row>
    <row r="6105" spans="1:12" x14ac:dyDescent="0.25">
      <c r="A6105" t="s">
        <v>212</v>
      </c>
      <c r="B6105">
        <v>2021</v>
      </c>
      <c r="C6105" t="s">
        <v>120</v>
      </c>
      <c r="D6105" s="9" t="s">
        <v>17</v>
      </c>
      <c r="E6105" s="10">
        <v>2</v>
      </c>
      <c r="I6105" t="s">
        <v>18</v>
      </c>
      <c r="J6105" t="s">
        <v>19</v>
      </c>
      <c r="L6105" t="s">
        <v>189</v>
      </c>
    </row>
    <row r="6106" spans="1:12" x14ac:dyDescent="0.25">
      <c r="A6106" t="s">
        <v>212</v>
      </c>
      <c r="B6106">
        <v>2021</v>
      </c>
      <c r="C6106" t="s">
        <v>120</v>
      </c>
      <c r="D6106" s="9" t="s">
        <v>55</v>
      </c>
      <c r="E6106" s="10">
        <v>29</v>
      </c>
      <c r="I6106" t="s">
        <v>10</v>
      </c>
      <c r="J6106" t="s">
        <v>34</v>
      </c>
      <c r="L6106" t="s">
        <v>187</v>
      </c>
    </row>
    <row r="6107" spans="1:12" x14ac:dyDescent="0.25">
      <c r="A6107" t="s">
        <v>212</v>
      </c>
      <c r="B6107">
        <v>2021</v>
      </c>
      <c r="C6107" t="s">
        <v>120</v>
      </c>
      <c r="D6107" s="9" t="s">
        <v>69</v>
      </c>
      <c r="E6107" s="10">
        <v>8</v>
      </c>
      <c r="I6107" t="s">
        <v>18</v>
      </c>
      <c r="J6107" t="s">
        <v>19</v>
      </c>
      <c r="L6107" t="s">
        <v>186</v>
      </c>
    </row>
    <row r="6108" spans="1:12" x14ac:dyDescent="0.25">
      <c r="A6108" t="s">
        <v>212</v>
      </c>
      <c r="B6108">
        <v>2021</v>
      </c>
      <c r="C6108" t="s">
        <v>120</v>
      </c>
      <c r="D6108" s="9" t="s">
        <v>84</v>
      </c>
      <c r="E6108" s="10">
        <v>1</v>
      </c>
      <c r="I6108" t="s">
        <v>18</v>
      </c>
      <c r="J6108" t="s">
        <v>19</v>
      </c>
      <c r="L6108" t="s">
        <v>189</v>
      </c>
    </row>
    <row r="6109" spans="1:12" x14ac:dyDescent="0.25">
      <c r="A6109" t="s">
        <v>212</v>
      </c>
      <c r="B6109">
        <v>2021</v>
      </c>
      <c r="C6109" t="s">
        <v>120</v>
      </c>
      <c r="D6109" s="9" t="s">
        <v>75</v>
      </c>
      <c r="E6109" s="10">
        <v>1</v>
      </c>
      <c r="I6109" t="s">
        <v>18</v>
      </c>
      <c r="J6109" t="s">
        <v>19</v>
      </c>
      <c r="L6109" t="s">
        <v>189</v>
      </c>
    </row>
    <row r="6110" spans="1:12" x14ac:dyDescent="0.25">
      <c r="A6110" t="s">
        <v>212</v>
      </c>
      <c r="B6110">
        <v>2021</v>
      </c>
      <c r="C6110" t="s">
        <v>120</v>
      </c>
      <c r="D6110" s="9" t="s">
        <v>94</v>
      </c>
      <c r="E6110" s="10">
        <v>1</v>
      </c>
      <c r="I6110" t="s">
        <v>18</v>
      </c>
      <c r="J6110" t="s">
        <v>19</v>
      </c>
      <c r="L6110" t="s">
        <v>189</v>
      </c>
    </row>
    <row r="6111" spans="1:12" x14ac:dyDescent="0.25">
      <c r="A6111" t="s">
        <v>212</v>
      </c>
      <c r="B6111">
        <v>2021</v>
      </c>
      <c r="C6111" t="s">
        <v>120</v>
      </c>
      <c r="D6111" s="9" t="s">
        <v>98</v>
      </c>
      <c r="E6111" s="10">
        <v>1</v>
      </c>
      <c r="I6111" t="s">
        <v>10</v>
      </c>
      <c r="J6111" t="s">
        <v>68</v>
      </c>
      <c r="L6111" t="s">
        <v>189</v>
      </c>
    </row>
    <row r="6112" spans="1:12" x14ac:dyDescent="0.25">
      <c r="A6112" t="s">
        <v>212</v>
      </c>
      <c r="B6112">
        <v>2021</v>
      </c>
      <c r="C6112" t="s">
        <v>120</v>
      </c>
      <c r="D6112" s="9" t="s">
        <v>85</v>
      </c>
      <c r="E6112" s="10">
        <v>15</v>
      </c>
      <c r="I6112" t="s">
        <v>18</v>
      </c>
      <c r="J6112" t="s">
        <v>19</v>
      </c>
      <c r="L6112" t="s">
        <v>188</v>
      </c>
    </row>
    <row r="6113" spans="1:12" x14ac:dyDescent="0.25">
      <c r="A6113" t="s">
        <v>212</v>
      </c>
      <c r="B6113">
        <v>2021</v>
      </c>
      <c r="C6113" t="s">
        <v>120</v>
      </c>
      <c r="D6113" s="9" t="s">
        <v>59</v>
      </c>
      <c r="E6113" s="10">
        <v>2</v>
      </c>
      <c r="I6113" t="s">
        <v>18</v>
      </c>
      <c r="J6113" t="s">
        <v>38</v>
      </c>
      <c r="L6113" t="s">
        <v>186</v>
      </c>
    </row>
    <row r="6114" spans="1:12" x14ac:dyDescent="0.25">
      <c r="A6114" t="s">
        <v>212</v>
      </c>
      <c r="B6114">
        <v>2021</v>
      </c>
      <c r="C6114" t="s">
        <v>120</v>
      </c>
      <c r="D6114" s="9" t="s">
        <v>70</v>
      </c>
      <c r="E6114" s="10">
        <v>1</v>
      </c>
      <c r="I6114" t="s">
        <v>10</v>
      </c>
      <c r="J6114" t="s">
        <v>11</v>
      </c>
      <c r="L6114" t="s">
        <v>189</v>
      </c>
    </row>
    <row r="6115" spans="1:12" x14ac:dyDescent="0.25">
      <c r="A6115" t="s">
        <v>212</v>
      </c>
      <c r="B6115">
        <v>2021</v>
      </c>
      <c r="C6115" t="s">
        <v>120</v>
      </c>
      <c r="D6115" s="9" t="s">
        <v>109</v>
      </c>
      <c r="E6115" s="10">
        <v>1</v>
      </c>
      <c r="I6115" t="s">
        <v>18</v>
      </c>
      <c r="J6115" t="s">
        <v>16</v>
      </c>
      <c r="L6115" t="s">
        <v>189</v>
      </c>
    </row>
    <row r="6116" spans="1:12" x14ac:dyDescent="0.25">
      <c r="A6116" t="s">
        <v>212</v>
      </c>
      <c r="B6116">
        <v>2021</v>
      </c>
      <c r="C6116" t="s">
        <v>120</v>
      </c>
      <c r="D6116" s="9" t="s">
        <v>53</v>
      </c>
      <c r="E6116" s="10">
        <v>1</v>
      </c>
      <c r="I6116" t="s">
        <v>18</v>
      </c>
      <c r="J6116" t="s">
        <v>16</v>
      </c>
      <c r="L6116" t="s">
        <v>186</v>
      </c>
    </row>
    <row r="6117" spans="1:12" x14ac:dyDescent="0.25">
      <c r="A6117" t="s">
        <v>212</v>
      </c>
      <c r="B6117">
        <v>2021</v>
      </c>
      <c r="C6117" t="s">
        <v>120</v>
      </c>
      <c r="D6117" s="9" t="s">
        <v>23</v>
      </c>
      <c r="E6117" s="10">
        <v>3</v>
      </c>
      <c r="I6117" t="s">
        <v>18</v>
      </c>
      <c r="J6117" t="s">
        <v>19</v>
      </c>
      <c r="L6117" t="s">
        <v>188</v>
      </c>
    </row>
    <row r="6118" spans="1:12" x14ac:dyDescent="0.25">
      <c r="A6118" t="s">
        <v>212</v>
      </c>
      <c r="B6118">
        <v>2021</v>
      </c>
      <c r="C6118" t="s">
        <v>120</v>
      </c>
      <c r="D6118" s="9" t="s">
        <v>93</v>
      </c>
      <c r="E6118" s="10">
        <v>1</v>
      </c>
      <c r="I6118" t="s">
        <v>10</v>
      </c>
      <c r="J6118" t="s">
        <v>11</v>
      </c>
      <c r="L6118" t="s">
        <v>189</v>
      </c>
    </row>
    <row r="6119" spans="1:12" x14ac:dyDescent="0.25">
      <c r="A6119" t="s">
        <v>212</v>
      </c>
      <c r="B6119">
        <v>2021</v>
      </c>
      <c r="C6119" t="s">
        <v>120</v>
      </c>
      <c r="D6119" s="9" t="s">
        <v>82</v>
      </c>
      <c r="E6119" s="10">
        <v>1</v>
      </c>
      <c r="I6119" t="s">
        <v>18</v>
      </c>
      <c r="J6119" t="s">
        <v>34</v>
      </c>
      <c r="L6119" t="s">
        <v>186</v>
      </c>
    </row>
    <row r="6120" spans="1:12" x14ac:dyDescent="0.25">
      <c r="A6120" t="s">
        <v>212</v>
      </c>
      <c r="B6120">
        <v>2021</v>
      </c>
      <c r="C6120" t="s">
        <v>120</v>
      </c>
      <c r="D6120" s="9" t="s">
        <v>76</v>
      </c>
      <c r="E6120" s="10">
        <v>1</v>
      </c>
      <c r="I6120" t="s">
        <v>18</v>
      </c>
      <c r="J6120" t="s">
        <v>72</v>
      </c>
      <c r="L6120" t="s">
        <v>189</v>
      </c>
    </row>
    <row r="6121" spans="1:12" x14ac:dyDescent="0.25">
      <c r="A6121" t="s">
        <v>212</v>
      </c>
      <c r="B6121">
        <v>2021</v>
      </c>
      <c r="C6121" t="s">
        <v>120</v>
      </c>
      <c r="D6121" s="9" t="s">
        <v>71</v>
      </c>
      <c r="E6121" s="10">
        <v>1</v>
      </c>
      <c r="I6121" t="s">
        <v>18</v>
      </c>
      <c r="J6121" t="s">
        <v>72</v>
      </c>
      <c r="L6121" t="s">
        <v>186</v>
      </c>
    </row>
    <row r="6122" spans="1:12" x14ac:dyDescent="0.25">
      <c r="A6122" t="s">
        <v>212</v>
      </c>
      <c r="B6122">
        <v>2021</v>
      </c>
      <c r="C6122" t="s">
        <v>120</v>
      </c>
      <c r="D6122" s="9" t="s">
        <v>33</v>
      </c>
      <c r="E6122" s="10">
        <v>1</v>
      </c>
      <c r="I6122" t="s">
        <v>18</v>
      </c>
      <c r="J6122" t="s">
        <v>34</v>
      </c>
      <c r="L6122" t="s">
        <v>186</v>
      </c>
    </row>
    <row r="6123" spans="1:12" x14ac:dyDescent="0.25">
      <c r="A6123" t="s">
        <v>212</v>
      </c>
      <c r="B6123">
        <v>2021</v>
      </c>
      <c r="C6123" t="s">
        <v>120</v>
      </c>
      <c r="D6123" s="9" t="s">
        <v>83</v>
      </c>
      <c r="E6123" s="10">
        <v>1</v>
      </c>
      <c r="I6123" t="s">
        <v>10</v>
      </c>
      <c r="J6123" t="s">
        <v>28</v>
      </c>
      <c r="L6123" t="s">
        <v>189</v>
      </c>
    </row>
    <row r="6124" spans="1:12" x14ac:dyDescent="0.25">
      <c r="A6124" t="s">
        <v>212</v>
      </c>
      <c r="B6124">
        <v>2021</v>
      </c>
      <c r="C6124" t="s">
        <v>120</v>
      </c>
      <c r="D6124" s="9" t="s">
        <v>56</v>
      </c>
      <c r="E6124" s="10">
        <v>1</v>
      </c>
      <c r="I6124" t="s">
        <v>10</v>
      </c>
      <c r="J6124" t="s">
        <v>11</v>
      </c>
      <c r="L6124" t="s">
        <v>189</v>
      </c>
    </row>
    <row r="6125" spans="1:12" x14ac:dyDescent="0.25">
      <c r="A6125" t="s">
        <v>212</v>
      </c>
      <c r="B6125">
        <v>2021</v>
      </c>
      <c r="C6125" t="s">
        <v>120</v>
      </c>
      <c r="D6125" s="9" t="s">
        <v>31</v>
      </c>
      <c r="E6125" s="10">
        <v>1</v>
      </c>
      <c r="I6125" t="s">
        <v>10</v>
      </c>
      <c r="J6125" t="s">
        <v>32</v>
      </c>
      <c r="L6125" t="s">
        <v>186</v>
      </c>
    </row>
    <row r="6126" spans="1:12" x14ac:dyDescent="0.25">
      <c r="A6126" t="s">
        <v>212</v>
      </c>
      <c r="B6126">
        <v>2021</v>
      </c>
      <c r="C6126" t="s">
        <v>120</v>
      </c>
      <c r="D6126" s="9" t="s">
        <v>108</v>
      </c>
      <c r="E6126" s="10">
        <v>1</v>
      </c>
      <c r="I6126" t="s">
        <v>18</v>
      </c>
      <c r="J6126" t="s">
        <v>16</v>
      </c>
      <c r="L6126" t="s">
        <v>189</v>
      </c>
    </row>
    <row r="6127" spans="1:12" x14ac:dyDescent="0.25">
      <c r="A6127" t="s">
        <v>212</v>
      </c>
      <c r="B6127">
        <v>2021</v>
      </c>
      <c r="C6127" t="s">
        <v>121</v>
      </c>
      <c r="D6127" s="9" t="s">
        <v>75</v>
      </c>
      <c r="E6127" s="10">
        <v>4</v>
      </c>
      <c r="I6127" t="s">
        <v>18</v>
      </c>
      <c r="J6127" t="s">
        <v>19</v>
      </c>
      <c r="L6127" t="s">
        <v>189</v>
      </c>
    </row>
    <row r="6128" spans="1:12" x14ac:dyDescent="0.25">
      <c r="A6128" t="s">
        <v>212</v>
      </c>
      <c r="B6128">
        <v>2021</v>
      </c>
      <c r="C6128" t="s">
        <v>121</v>
      </c>
      <c r="D6128" s="9" t="s">
        <v>79</v>
      </c>
      <c r="E6128" s="10">
        <v>4</v>
      </c>
      <c r="I6128" t="s">
        <v>18</v>
      </c>
      <c r="J6128" t="s">
        <v>45</v>
      </c>
      <c r="L6128" t="s">
        <v>188</v>
      </c>
    </row>
    <row r="6129" spans="1:12" x14ac:dyDescent="0.25">
      <c r="A6129" t="s">
        <v>212</v>
      </c>
      <c r="B6129">
        <v>2021</v>
      </c>
      <c r="C6129" t="s">
        <v>121</v>
      </c>
      <c r="D6129" s="9" t="s">
        <v>44</v>
      </c>
      <c r="E6129" s="10">
        <v>42</v>
      </c>
      <c r="I6129" t="s">
        <v>10</v>
      </c>
      <c r="J6129" t="s">
        <v>45</v>
      </c>
      <c r="L6129" t="s">
        <v>187</v>
      </c>
    </row>
    <row r="6130" spans="1:12" x14ac:dyDescent="0.25">
      <c r="A6130" t="s">
        <v>212</v>
      </c>
      <c r="B6130">
        <v>2021</v>
      </c>
      <c r="C6130" t="s">
        <v>121</v>
      </c>
      <c r="D6130" s="9" t="s">
        <v>60</v>
      </c>
      <c r="E6130" s="10">
        <v>10</v>
      </c>
      <c r="I6130" t="s">
        <v>10</v>
      </c>
      <c r="J6130" t="s">
        <v>42</v>
      </c>
      <c r="L6130" t="s">
        <v>188</v>
      </c>
    </row>
    <row r="6131" spans="1:12" x14ac:dyDescent="0.25">
      <c r="A6131" t="s">
        <v>212</v>
      </c>
      <c r="B6131">
        <v>2021</v>
      </c>
      <c r="C6131" t="s">
        <v>121</v>
      </c>
      <c r="D6131" s="9" t="s">
        <v>55</v>
      </c>
      <c r="E6131" s="10">
        <v>68</v>
      </c>
      <c r="I6131" t="s">
        <v>10</v>
      </c>
      <c r="J6131" t="s">
        <v>34</v>
      </c>
      <c r="L6131" t="s">
        <v>187</v>
      </c>
    </row>
    <row r="6132" spans="1:12" x14ac:dyDescent="0.25">
      <c r="A6132" t="s">
        <v>212</v>
      </c>
      <c r="B6132">
        <v>2021</v>
      </c>
      <c r="C6132" t="s">
        <v>121</v>
      </c>
      <c r="D6132" s="9" t="s">
        <v>14</v>
      </c>
      <c r="E6132" s="10">
        <v>72</v>
      </c>
      <c r="I6132" t="s">
        <v>15</v>
      </c>
      <c r="J6132" t="s">
        <v>16</v>
      </c>
      <c r="L6132" t="s">
        <v>187</v>
      </c>
    </row>
    <row r="6133" spans="1:12" x14ac:dyDescent="0.25">
      <c r="A6133" t="s">
        <v>212</v>
      </c>
      <c r="B6133">
        <v>2021</v>
      </c>
      <c r="C6133" t="s">
        <v>121</v>
      </c>
      <c r="D6133" s="9" t="s">
        <v>31</v>
      </c>
      <c r="E6133" s="10">
        <v>2</v>
      </c>
      <c r="I6133" t="s">
        <v>10</v>
      </c>
      <c r="J6133" t="s">
        <v>32</v>
      </c>
      <c r="L6133" t="s">
        <v>186</v>
      </c>
    </row>
    <row r="6134" spans="1:12" x14ac:dyDescent="0.25">
      <c r="A6134" t="s">
        <v>212</v>
      </c>
      <c r="B6134">
        <v>2021</v>
      </c>
      <c r="C6134" t="s">
        <v>121</v>
      </c>
      <c r="D6134" s="9" t="s">
        <v>46</v>
      </c>
      <c r="E6134" s="10">
        <v>1</v>
      </c>
      <c r="I6134" t="s">
        <v>10</v>
      </c>
      <c r="J6134" t="s">
        <v>45</v>
      </c>
      <c r="L6134" t="s">
        <v>188</v>
      </c>
    </row>
    <row r="6135" spans="1:12" x14ac:dyDescent="0.25">
      <c r="A6135" t="s">
        <v>212</v>
      </c>
      <c r="B6135">
        <v>2021</v>
      </c>
      <c r="C6135" t="s">
        <v>121</v>
      </c>
      <c r="D6135" s="9" t="s">
        <v>48</v>
      </c>
      <c r="E6135" s="10">
        <v>7</v>
      </c>
      <c r="I6135" t="s">
        <v>18</v>
      </c>
      <c r="J6135" t="s">
        <v>19</v>
      </c>
      <c r="L6135" t="s">
        <v>188</v>
      </c>
    </row>
    <row r="6136" spans="1:12" x14ac:dyDescent="0.25">
      <c r="A6136" t="s">
        <v>212</v>
      </c>
      <c r="B6136">
        <v>2021</v>
      </c>
      <c r="C6136" t="s">
        <v>121</v>
      </c>
      <c r="D6136" s="9" t="s">
        <v>37</v>
      </c>
      <c r="E6136" s="10">
        <v>16</v>
      </c>
      <c r="I6136" t="s">
        <v>10</v>
      </c>
      <c r="J6136" t="s">
        <v>38</v>
      </c>
      <c r="L6136" t="s">
        <v>187</v>
      </c>
    </row>
    <row r="6137" spans="1:12" x14ac:dyDescent="0.25">
      <c r="A6137" t="s">
        <v>212</v>
      </c>
      <c r="B6137">
        <v>2021</v>
      </c>
      <c r="C6137" t="s">
        <v>121</v>
      </c>
      <c r="D6137" s="9" t="s">
        <v>73</v>
      </c>
      <c r="E6137" s="10">
        <v>4</v>
      </c>
      <c r="I6137" t="s">
        <v>18</v>
      </c>
      <c r="J6137" t="s">
        <v>19</v>
      </c>
      <c r="L6137" t="s">
        <v>186</v>
      </c>
    </row>
    <row r="6138" spans="1:12" x14ac:dyDescent="0.25">
      <c r="A6138" t="s">
        <v>212</v>
      </c>
      <c r="B6138">
        <v>2021</v>
      </c>
      <c r="C6138" t="s">
        <v>121</v>
      </c>
      <c r="D6138" s="9" t="s">
        <v>71</v>
      </c>
      <c r="E6138" s="10">
        <v>5</v>
      </c>
      <c r="I6138" t="s">
        <v>18</v>
      </c>
      <c r="J6138" t="s">
        <v>72</v>
      </c>
      <c r="L6138" t="s">
        <v>186</v>
      </c>
    </row>
    <row r="6139" spans="1:12" x14ac:dyDescent="0.25">
      <c r="A6139" t="s">
        <v>212</v>
      </c>
      <c r="B6139">
        <v>2021</v>
      </c>
      <c r="C6139" t="s">
        <v>121</v>
      </c>
      <c r="D6139" s="9" t="s">
        <v>69</v>
      </c>
      <c r="E6139" s="10">
        <v>3</v>
      </c>
      <c r="I6139" t="s">
        <v>18</v>
      </c>
      <c r="J6139" t="s">
        <v>19</v>
      </c>
      <c r="L6139" t="s">
        <v>186</v>
      </c>
    </row>
    <row r="6140" spans="1:12" x14ac:dyDescent="0.25">
      <c r="A6140" t="s">
        <v>212</v>
      </c>
      <c r="B6140">
        <v>2021</v>
      </c>
      <c r="C6140" t="s">
        <v>121</v>
      </c>
      <c r="D6140" s="9" t="s">
        <v>17</v>
      </c>
      <c r="E6140" s="10">
        <v>1</v>
      </c>
      <c r="I6140" t="s">
        <v>18</v>
      </c>
      <c r="J6140" t="s">
        <v>19</v>
      </c>
      <c r="L6140" t="s">
        <v>189</v>
      </c>
    </row>
    <row r="6141" spans="1:12" x14ac:dyDescent="0.25">
      <c r="A6141" t="s">
        <v>212</v>
      </c>
      <c r="B6141">
        <v>2021</v>
      </c>
      <c r="C6141" t="s">
        <v>121</v>
      </c>
      <c r="D6141" s="9" t="s">
        <v>94</v>
      </c>
      <c r="E6141" s="10">
        <v>2</v>
      </c>
      <c r="I6141" t="s">
        <v>18</v>
      </c>
      <c r="J6141" t="s">
        <v>19</v>
      </c>
      <c r="L6141" t="s">
        <v>189</v>
      </c>
    </row>
    <row r="6142" spans="1:12" x14ac:dyDescent="0.25">
      <c r="A6142" t="s">
        <v>212</v>
      </c>
      <c r="B6142">
        <v>2021</v>
      </c>
      <c r="C6142" t="s">
        <v>121</v>
      </c>
      <c r="D6142" s="9" t="s">
        <v>85</v>
      </c>
      <c r="E6142" s="10">
        <v>34</v>
      </c>
      <c r="I6142" t="s">
        <v>18</v>
      </c>
      <c r="J6142" t="s">
        <v>19</v>
      </c>
      <c r="L6142" t="s">
        <v>188</v>
      </c>
    </row>
    <row r="6143" spans="1:12" x14ac:dyDescent="0.25">
      <c r="A6143" t="s">
        <v>212</v>
      </c>
      <c r="B6143">
        <v>2021</v>
      </c>
      <c r="C6143" t="s">
        <v>121</v>
      </c>
      <c r="D6143" s="9" t="s">
        <v>22</v>
      </c>
      <c r="E6143" s="10">
        <v>11</v>
      </c>
      <c r="I6143" t="s">
        <v>15</v>
      </c>
      <c r="J6143" t="s">
        <v>16</v>
      </c>
      <c r="L6143" t="s">
        <v>187</v>
      </c>
    </row>
    <row r="6144" spans="1:12" x14ac:dyDescent="0.25">
      <c r="A6144" t="s">
        <v>212</v>
      </c>
      <c r="B6144">
        <v>2021</v>
      </c>
      <c r="C6144" t="s">
        <v>121</v>
      </c>
      <c r="D6144" s="9" t="s">
        <v>66</v>
      </c>
      <c r="E6144" s="10">
        <v>3</v>
      </c>
      <c r="I6144" t="s">
        <v>18</v>
      </c>
      <c r="J6144" t="s">
        <v>16</v>
      </c>
      <c r="L6144" t="s">
        <v>189</v>
      </c>
    </row>
    <row r="6145" spans="1:12" x14ac:dyDescent="0.25">
      <c r="A6145" t="s">
        <v>212</v>
      </c>
      <c r="B6145">
        <v>2021</v>
      </c>
      <c r="C6145" t="s">
        <v>121</v>
      </c>
      <c r="D6145" s="9" t="s">
        <v>61</v>
      </c>
      <c r="E6145" s="10">
        <v>7</v>
      </c>
      <c r="I6145" t="s">
        <v>18</v>
      </c>
      <c r="J6145" t="s">
        <v>38</v>
      </c>
      <c r="L6145" t="s">
        <v>186</v>
      </c>
    </row>
    <row r="6146" spans="1:12" x14ac:dyDescent="0.25">
      <c r="A6146" t="s">
        <v>212</v>
      </c>
      <c r="B6146">
        <v>2021</v>
      </c>
      <c r="C6146" t="s">
        <v>121</v>
      </c>
      <c r="D6146" s="9" t="s">
        <v>20</v>
      </c>
      <c r="E6146" s="10">
        <v>3</v>
      </c>
      <c r="I6146" t="s">
        <v>10</v>
      </c>
      <c r="J6146" t="s">
        <v>21</v>
      </c>
      <c r="L6146" t="s">
        <v>186</v>
      </c>
    </row>
    <row r="6147" spans="1:12" x14ac:dyDescent="0.25">
      <c r="A6147" t="s">
        <v>212</v>
      </c>
      <c r="B6147">
        <v>2021</v>
      </c>
      <c r="C6147" t="s">
        <v>121</v>
      </c>
      <c r="D6147" s="9" t="s">
        <v>33</v>
      </c>
      <c r="E6147" s="10">
        <v>5</v>
      </c>
      <c r="I6147" t="s">
        <v>18</v>
      </c>
      <c r="J6147" t="s">
        <v>34</v>
      </c>
      <c r="L6147" t="s">
        <v>186</v>
      </c>
    </row>
    <row r="6148" spans="1:12" x14ac:dyDescent="0.25">
      <c r="A6148" t="s">
        <v>212</v>
      </c>
      <c r="B6148">
        <v>2021</v>
      </c>
      <c r="C6148" t="s">
        <v>121</v>
      </c>
      <c r="D6148" s="9" t="s">
        <v>12</v>
      </c>
      <c r="E6148" s="10">
        <v>13</v>
      </c>
      <c r="I6148" t="s">
        <v>10</v>
      </c>
      <c r="J6148" t="s">
        <v>13</v>
      </c>
      <c r="L6148" t="s">
        <v>188</v>
      </c>
    </row>
    <row r="6149" spans="1:12" x14ac:dyDescent="0.25">
      <c r="A6149" t="s">
        <v>212</v>
      </c>
      <c r="B6149">
        <v>2021</v>
      </c>
      <c r="C6149" t="s">
        <v>121</v>
      </c>
      <c r="D6149" s="9" t="s">
        <v>64</v>
      </c>
      <c r="E6149" s="10">
        <v>2</v>
      </c>
      <c r="I6149" t="s">
        <v>18</v>
      </c>
      <c r="J6149" t="s">
        <v>19</v>
      </c>
      <c r="L6149" t="s">
        <v>188</v>
      </c>
    </row>
    <row r="6150" spans="1:12" x14ac:dyDescent="0.25">
      <c r="A6150" t="s">
        <v>212</v>
      </c>
      <c r="B6150">
        <v>2021</v>
      </c>
      <c r="C6150" t="s">
        <v>121</v>
      </c>
      <c r="D6150" s="9" t="s">
        <v>82</v>
      </c>
      <c r="E6150" s="10">
        <v>1</v>
      </c>
      <c r="I6150" t="s">
        <v>18</v>
      </c>
      <c r="J6150" t="s">
        <v>34</v>
      </c>
      <c r="L6150" t="s">
        <v>186</v>
      </c>
    </row>
    <row r="6151" spans="1:12" x14ac:dyDescent="0.25">
      <c r="A6151" t="s">
        <v>212</v>
      </c>
      <c r="B6151">
        <v>2021</v>
      </c>
      <c r="C6151" t="s">
        <v>121</v>
      </c>
      <c r="D6151" s="9" t="s">
        <v>76</v>
      </c>
      <c r="E6151" s="10">
        <v>1</v>
      </c>
      <c r="I6151" t="s">
        <v>18</v>
      </c>
      <c r="J6151" t="s">
        <v>72</v>
      </c>
      <c r="L6151" t="s">
        <v>189</v>
      </c>
    </row>
    <row r="6152" spans="1:12" x14ac:dyDescent="0.25">
      <c r="A6152" t="s">
        <v>212</v>
      </c>
      <c r="B6152">
        <v>2021</v>
      </c>
      <c r="C6152" t="s">
        <v>121</v>
      </c>
      <c r="D6152" s="9" t="s">
        <v>87</v>
      </c>
      <c r="E6152" s="10">
        <v>17</v>
      </c>
      <c r="I6152" t="s">
        <v>18</v>
      </c>
      <c r="J6152" t="s">
        <v>19</v>
      </c>
      <c r="L6152" t="s">
        <v>188</v>
      </c>
    </row>
    <row r="6153" spans="1:12" x14ac:dyDescent="0.25">
      <c r="A6153" t="s">
        <v>212</v>
      </c>
      <c r="B6153">
        <v>2021</v>
      </c>
      <c r="C6153" t="s">
        <v>121</v>
      </c>
      <c r="D6153" s="9" t="s">
        <v>43</v>
      </c>
      <c r="E6153" s="10">
        <v>3</v>
      </c>
      <c r="I6153" t="s">
        <v>18</v>
      </c>
      <c r="J6153" t="s">
        <v>34</v>
      </c>
      <c r="L6153" t="s">
        <v>186</v>
      </c>
    </row>
    <row r="6154" spans="1:12" x14ac:dyDescent="0.25">
      <c r="A6154" t="s">
        <v>212</v>
      </c>
      <c r="B6154">
        <v>2021</v>
      </c>
      <c r="C6154" t="s">
        <v>121</v>
      </c>
      <c r="D6154" s="9" t="s">
        <v>53</v>
      </c>
      <c r="E6154" s="10">
        <v>3</v>
      </c>
      <c r="I6154" t="s">
        <v>18</v>
      </c>
      <c r="J6154" t="s">
        <v>16</v>
      </c>
      <c r="L6154" t="s">
        <v>186</v>
      </c>
    </row>
    <row r="6155" spans="1:12" x14ac:dyDescent="0.25">
      <c r="A6155" t="s">
        <v>212</v>
      </c>
      <c r="B6155">
        <v>2021</v>
      </c>
      <c r="C6155" t="s">
        <v>121</v>
      </c>
      <c r="D6155" s="9" t="s">
        <v>65</v>
      </c>
      <c r="E6155" s="10">
        <v>1</v>
      </c>
      <c r="I6155" t="s">
        <v>10</v>
      </c>
      <c r="J6155" t="s">
        <v>28</v>
      </c>
      <c r="L6155" t="s">
        <v>189</v>
      </c>
    </row>
    <row r="6156" spans="1:12" x14ac:dyDescent="0.25">
      <c r="A6156" t="s">
        <v>212</v>
      </c>
      <c r="B6156">
        <v>2021</v>
      </c>
      <c r="C6156" t="s">
        <v>121</v>
      </c>
      <c r="D6156" s="9" t="s">
        <v>59</v>
      </c>
      <c r="E6156" s="10">
        <v>2</v>
      </c>
      <c r="I6156" t="s">
        <v>18</v>
      </c>
      <c r="J6156" t="s">
        <v>38</v>
      </c>
      <c r="L6156" t="s">
        <v>186</v>
      </c>
    </row>
    <row r="6157" spans="1:12" x14ac:dyDescent="0.25">
      <c r="A6157" t="s">
        <v>212</v>
      </c>
      <c r="B6157">
        <v>2021</v>
      </c>
      <c r="C6157" t="s">
        <v>121</v>
      </c>
      <c r="D6157" s="9" t="s">
        <v>9</v>
      </c>
      <c r="E6157" s="10">
        <v>8</v>
      </c>
      <c r="I6157" t="s">
        <v>10</v>
      </c>
      <c r="J6157" t="s">
        <v>11</v>
      </c>
      <c r="L6157" t="s">
        <v>186</v>
      </c>
    </row>
    <row r="6158" spans="1:12" x14ac:dyDescent="0.25">
      <c r="A6158" t="s">
        <v>212</v>
      </c>
      <c r="B6158">
        <v>2021</v>
      </c>
      <c r="C6158" t="s">
        <v>121</v>
      </c>
      <c r="D6158" s="9" t="s">
        <v>63</v>
      </c>
      <c r="E6158" s="10">
        <v>1</v>
      </c>
      <c r="I6158" t="s">
        <v>18</v>
      </c>
      <c r="J6158" t="s">
        <v>19</v>
      </c>
      <c r="L6158" t="s">
        <v>186</v>
      </c>
    </row>
    <row r="6159" spans="1:12" x14ac:dyDescent="0.25">
      <c r="A6159" t="s">
        <v>212</v>
      </c>
      <c r="B6159">
        <v>2021</v>
      </c>
      <c r="C6159" t="s">
        <v>121</v>
      </c>
      <c r="D6159" s="9" t="s">
        <v>41</v>
      </c>
      <c r="E6159" s="10">
        <v>10</v>
      </c>
      <c r="I6159" t="s">
        <v>15</v>
      </c>
      <c r="J6159" t="s">
        <v>42</v>
      </c>
      <c r="L6159" t="s">
        <v>187</v>
      </c>
    </row>
    <row r="6160" spans="1:12" x14ac:dyDescent="0.25">
      <c r="A6160" t="s">
        <v>212</v>
      </c>
      <c r="B6160">
        <v>2021</v>
      </c>
      <c r="C6160" t="s">
        <v>121</v>
      </c>
      <c r="D6160" s="9" t="s">
        <v>110</v>
      </c>
      <c r="E6160" s="10">
        <v>1</v>
      </c>
      <c r="I6160" t="s">
        <v>10</v>
      </c>
      <c r="J6160" t="s">
        <v>19</v>
      </c>
      <c r="L6160" t="s">
        <v>189</v>
      </c>
    </row>
    <row r="6161" spans="1:12" x14ac:dyDescent="0.25">
      <c r="A6161" t="s">
        <v>212</v>
      </c>
      <c r="B6161">
        <v>2021</v>
      </c>
      <c r="C6161" t="s">
        <v>121</v>
      </c>
      <c r="D6161" s="9" t="s">
        <v>89</v>
      </c>
      <c r="E6161" s="10">
        <v>1</v>
      </c>
      <c r="I6161" t="s">
        <v>10</v>
      </c>
      <c r="J6161" t="s">
        <v>21</v>
      </c>
      <c r="L6161" t="s">
        <v>189</v>
      </c>
    </row>
    <row r="6162" spans="1:12" x14ac:dyDescent="0.25">
      <c r="A6162" t="s">
        <v>212</v>
      </c>
      <c r="B6162">
        <v>2021</v>
      </c>
      <c r="C6162" t="s">
        <v>121</v>
      </c>
      <c r="D6162" s="9" t="s">
        <v>29</v>
      </c>
      <c r="E6162" s="10">
        <v>4</v>
      </c>
      <c r="I6162" t="s">
        <v>10</v>
      </c>
      <c r="J6162" t="s">
        <v>21</v>
      </c>
      <c r="L6162" t="s">
        <v>188</v>
      </c>
    </row>
    <row r="6163" spans="1:12" x14ac:dyDescent="0.25">
      <c r="A6163" t="s">
        <v>212</v>
      </c>
      <c r="B6163">
        <v>2021</v>
      </c>
      <c r="C6163" t="s">
        <v>121</v>
      </c>
      <c r="D6163" s="9" t="s">
        <v>40</v>
      </c>
      <c r="E6163" s="10">
        <v>1</v>
      </c>
      <c r="I6163" t="s">
        <v>18</v>
      </c>
      <c r="J6163" t="s">
        <v>16</v>
      </c>
      <c r="L6163" t="s">
        <v>186</v>
      </c>
    </row>
    <row r="6164" spans="1:12" x14ac:dyDescent="0.25">
      <c r="A6164" t="s">
        <v>212</v>
      </c>
      <c r="B6164">
        <v>2021</v>
      </c>
      <c r="C6164" t="s">
        <v>121</v>
      </c>
      <c r="D6164" s="9" t="s">
        <v>95</v>
      </c>
      <c r="E6164" s="10">
        <v>1</v>
      </c>
      <c r="I6164" t="s">
        <v>18</v>
      </c>
      <c r="J6164" t="s">
        <v>19</v>
      </c>
      <c r="L6164" t="s">
        <v>189</v>
      </c>
    </row>
    <row r="6165" spans="1:12" x14ac:dyDescent="0.25">
      <c r="A6165" t="s">
        <v>212</v>
      </c>
      <c r="B6165">
        <v>2021</v>
      </c>
      <c r="C6165" t="s">
        <v>121</v>
      </c>
      <c r="D6165" s="9" t="s">
        <v>91</v>
      </c>
      <c r="E6165" s="10">
        <v>8</v>
      </c>
      <c r="I6165" t="s">
        <v>18</v>
      </c>
      <c r="J6165" t="s">
        <v>19</v>
      </c>
      <c r="L6165" t="s">
        <v>186</v>
      </c>
    </row>
    <row r="6166" spans="1:12" x14ac:dyDescent="0.25">
      <c r="A6166" t="s">
        <v>212</v>
      </c>
      <c r="B6166">
        <v>2021</v>
      </c>
      <c r="C6166" t="s">
        <v>121</v>
      </c>
      <c r="D6166" s="9" t="s">
        <v>90</v>
      </c>
      <c r="E6166" s="10">
        <v>2</v>
      </c>
      <c r="I6166" t="s">
        <v>10</v>
      </c>
      <c r="J6166" t="s">
        <v>68</v>
      </c>
      <c r="L6166" t="s">
        <v>186</v>
      </c>
    </row>
    <row r="6167" spans="1:12" x14ac:dyDescent="0.25">
      <c r="A6167" t="s">
        <v>212</v>
      </c>
      <c r="B6167">
        <v>2021</v>
      </c>
      <c r="C6167" t="s">
        <v>121</v>
      </c>
      <c r="D6167" s="9" t="s">
        <v>27</v>
      </c>
      <c r="E6167" s="10">
        <v>1</v>
      </c>
      <c r="I6167" t="s">
        <v>18</v>
      </c>
      <c r="J6167" t="s">
        <v>28</v>
      </c>
      <c r="L6167" t="s">
        <v>188</v>
      </c>
    </row>
    <row r="6168" spans="1:12" x14ac:dyDescent="0.25">
      <c r="A6168" t="s">
        <v>212</v>
      </c>
      <c r="B6168">
        <v>2021</v>
      </c>
      <c r="C6168" t="s">
        <v>121</v>
      </c>
      <c r="D6168" s="9" t="s">
        <v>115</v>
      </c>
      <c r="E6168" s="10">
        <v>1</v>
      </c>
      <c r="I6168" t="s">
        <v>18</v>
      </c>
      <c r="J6168" t="s">
        <v>16</v>
      </c>
      <c r="L6168" t="s">
        <v>189</v>
      </c>
    </row>
    <row r="6169" spans="1:12" x14ac:dyDescent="0.25">
      <c r="A6169" t="s">
        <v>212</v>
      </c>
      <c r="B6169">
        <v>2021</v>
      </c>
      <c r="C6169" t="s">
        <v>121</v>
      </c>
      <c r="D6169" s="9" t="s">
        <v>105</v>
      </c>
      <c r="E6169" s="10">
        <v>1</v>
      </c>
      <c r="I6169" t="s">
        <v>18</v>
      </c>
      <c r="J6169" t="s">
        <v>16</v>
      </c>
      <c r="L6169" t="s">
        <v>189</v>
      </c>
    </row>
    <row r="6170" spans="1:12" x14ac:dyDescent="0.25">
      <c r="A6170" t="s">
        <v>212</v>
      </c>
      <c r="B6170">
        <v>2021</v>
      </c>
      <c r="C6170" t="s">
        <v>121</v>
      </c>
      <c r="D6170" s="9" t="s">
        <v>96</v>
      </c>
      <c r="E6170" s="10">
        <v>1</v>
      </c>
      <c r="I6170" t="s">
        <v>18</v>
      </c>
      <c r="J6170" t="s">
        <v>19</v>
      </c>
      <c r="L6170" t="s">
        <v>189</v>
      </c>
    </row>
    <row r="6171" spans="1:12" x14ac:dyDescent="0.25">
      <c r="A6171" t="s">
        <v>212</v>
      </c>
      <c r="B6171">
        <v>2021</v>
      </c>
      <c r="C6171" t="s">
        <v>122</v>
      </c>
      <c r="D6171" s="9" t="s">
        <v>46</v>
      </c>
      <c r="E6171" s="10">
        <v>7</v>
      </c>
      <c r="I6171" t="s">
        <v>10</v>
      </c>
      <c r="J6171" t="s">
        <v>45</v>
      </c>
      <c r="L6171" t="s">
        <v>188</v>
      </c>
    </row>
    <row r="6172" spans="1:12" x14ac:dyDescent="0.25">
      <c r="A6172" t="s">
        <v>212</v>
      </c>
      <c r="B6172">
        <v>2021</v>
      </c>
      <c r="C6172" t="s">
        <v>122</v>
      </c>
      <c r="D6172" s="9" t="s">
        <v>55</v>
      </c>
      <c r="E6172" s="10">
        <v>68</v>
      </c>
      <c r="I6172" t="s">
        <v>10</v>
      </c>
      <c r="J6172" t="s">
        <v>34</v>
      </c>
      <c r="L6172" t="s">
        <v>187</v>
      </c>
    </row>
    <row r="6173" spans="1:12" x14ac:dyDescent="0.25">
      <c r="A6173" t="s">
        <v>212</v>
      </c>
      <c r="B6173">
        <v>2021</v>
      </c>
      <c r="C6173" t="s">
        <v>122</v>
      </c>
      <c r="D6173" s="9" t="s">
        <v>14</v>
      </c>
      <c r="E6173" s="10">
        <v>78</v>
      </c>
      <c r="I6173" t="s">
        <v>15</v>
      </c>
      <c r="J6173" t="s">
        <v>16</v>
      </c>
      <c r="L6173" t="s">
        <v>187</v>
      </c>
    </row>
    <row r="6174" spans="1:12" x14ac:dyDescent="0.25">
      <c r="A6174" t="s">
        <v>212</v>
      </c>
      <c r="B6174">
        <v>2021</v>
      </c>
      <c r="C6174" t="s">
        <v>122</v>
      </c>
      <c r="D6174" s="9" t="s">
        <v>41</v>
      </c>
      <c r="E6174" s="10">
        <v>17</v>
      </c>
      <c r="I6174" t="s">
        <v>15</v>
      </c>
      <c r="J6174" t="s">
        <v>42</v>
      </c>
      <c r="L6174" t="s">
        <v>187</v>
      </c>
    </row>
    <row r="6175" spans="1:12" x14ac:dyDescent="0.25">
      <c r="A6175" t="s">
        <v>212</v>
      </c>
      <c r="B6175">
        <v>2021</v>
      </c>
      <c r="C6175" t="s">
        <v>122</v>
      </c>
      <c r="D6175" s="9" t="s">
        <v>79</v>
      </c>
      <c r="E6175" s="10">
        <v>3</v>
      </c>
      <c r="I6175" t="s">
        <v>18</v>
      </c>
      <c r="J6175" t="s">
        <v>45</v>
      </c>
      <c r="L6175" t="s">
        <v>188</v>
      </c>
    </row>
    <row r="6176" spans="1:12" x14ac:dyDescent="0.25">
      <c r="A6176" t="s">
        <v>212</v>
      </c>
      <c r="B6176">
        <v>2021</v>
      </c>
      <c r="C6176" t="s">
        <v>122</v>
      </c>
      <c r="D6176" s="9" t="s">
        <v>37</v>
      </c>
      <c r="E6176" s="10">
        <v>16</v>
      </c>
      <c r="I6176" t="s">
        <v>10</v>
      </c>
      <c r="J6176" t="s">
        <v>38</v>
      </c>
      <c r="L6176" t="s">
        <v>187</v>
      </c>
    </row>
    <row r="6177" spans="1:12" x14ac:dyDescent="0.25">
      <c r="A6177" t="s">
        <v>212</v>
      </c>
      <c r="B6177">
        <v>2021</v>
      </c>
      <c r="C6177" t="s">
        <v>122</v>
      </c>
      <c r="D6177" s="9" t="s">
        <v>95</v>
      </c>
      <c r="E6177" s="10">
        <v>3</v>
      </c>
      <c r="I6177" t="s">
        <v>18</v>
      </c>
      <c r="J6177" t="s">
        <v>19</v>
      </c>
      <c r="L6177" t="s">
        <v>189</v>
      </c>
    </row>
    <row r="6178" spans="1:12" x14ac:dyDescent="0.25">
      <c r="A6178" t="s">
        <v>212</v>
      </c>
      <c r="B6178">
        <v>2021</v>
      </c>
      <c r="C6178" t="s">
        <v>122</v>
      </c>
      <c r="D6178" s="9" t="s">
        <v>44</v>
      </c>
      <c r="E6178" s="10">
        <v>39</v>
      </c>
      <c r="I6178" t="s">
        <v>10</v>
      </c>
      <c r="J6178" t="s">
        <v>45</v>
      </c>
      <c r="L6178" t="s">
        <v>187</v>
      </c>
    </row>
    <row r="6179" spans="1:12" x14ac:dyDescent="0.25">
      <c r="A6179" t="s">
        <v>212</v>
      </c>
      <c r="B6179">
        <v>2021</v>
      </c>
      <c r="C6179" t="s">
        <v>122</v>
      </c>
      <c r="D6179" s="9" t="s">
        <v>60</v>
      </c>
      <c r="E6179" s="10">
        <v>10</v>
      </c>
      <c r="I6179" t="s">
        <v>10</v>
      </c>
      <c r="J6179" t="s">
        <v>42</v>
      </c>
      <c r="L6179" t="s">
        <v>188</v>
      </c>
    </row>
    <row r="6180" spans="1:12" x14ac:dyDescent="0.25">
      <c r="A6180" t="s">
        <v>212</v>
      </c>
      <c r="B6180">
        <v>2021</v>
      </c>
      <c r="C6180" t="s">
        <v>122</v>
      </c>
      <c r="D6180" s="9" t="s">
        <v>59</v>
      </c>
      <c r="E6180" s="10">
        <v>7</v>
      </c>
      <c r="I6180" t="s">
        <v>18</v>
      </c>
      <c r="J6180" t="s">
        <v>38</v>
      </c>
      <c r="L6180" t="s">
        <v>186</v>
      </c>
    </row>
    <row r="6181" spans="1:12" x14ac:dyDescent="0.25">
      <c r="A6181" t="s">
        <v>212</v>
      </c>
      <c r="B6181">
        <v>2021</v>
      </c>
      <c r="C6181" t="s">
        <v>122</v>
      </c>
      <c r="D6181" s="9" t="s">
        <v>73</v>
      </c>
      <c r="E6181" s="10">
        <v>2</v>
      </c>
      <c r="I6181" t="s">
        <v>18</v>
      </c>
      <c r="J6181" t="s">
        <v>19</v>
      </c>
      <c r="L6181" t="s">
        <v>186</v>
      </c>
    </row>
    <row r="6182" spans="1:12" x14ac:dyDescent="0.25">
      <c r="A6182" t="s">
        <v>212</v>
      </c>
      <c r="B6182">
        <v>2021</v>
      </c>
      <c r="C6182" t="s">
        <v>122</v>
      </c>
      <c r="D6182" s="9" t="s">
        <v>64</v>
      </c>
      <c r="E6182" s="10">
        <v>7</v>
      </c>
      <c r="I6182" t="s">
        <v>18</v>
      </c>
      <c r="J6182" t="s">
        <v>19</v>
      </c>
      <c r="L6182" t="s">
        <v>188</v>
      </c>
    </row>
    <row r="6183" spans="1:12" x14ac:dyDescent="0.25">
      <c r="A6183" t="s">
        <v>212</v>
      </c>
      <c r="B6183">
        <v>2021</v>
      </c>
      <c r="C6183" t="s">
        <v>122</v>
      </c>
      <c r="D6183" s="9" t="s">
        <v>9</v>
      </c>
      <c r="E6183" s="10">
        <v>4</v>
      </c>
      <c r="I6183" t="s">
        <v>10</v>
      </c>
      <c r="J6183" t="s">
        <v>11</v>
      </c>
      <c r="L6183" t="s">
        <v>186</v>
      </c>
    </row>
    <row r="6184" spans="1:12" x14ac:dyDescent="0.25">
      <c r="A6184" t="s">
        <v>212</v>
      </c>
      <c r="B6184">
        <v>2021</v>
      </c>
      <c r="C6184" t="s">
        <v>122</v>
      </c>
      <c r="D6184" s="9" t="s">
        <v>91</v>
      </c>
      <c r="E6184" s="10">
        <v>10</v>
      </c>
      <c r="I6184" t="s">
        <v>18</v>
      </c>
      <c r="J6184" t="s">
        <v>19</v>
      </c>
      <c r="L6184" t="s">
        <v>186</v>
      </c>
    </row>
    <row r="6185" spans="1:12" x14ac:dyDescent="0.25">
      <c r="A6185" t="s">
        <v>212</v>
      </c>
      <c r="B6185">
        <v>2021</v>
      </c>
      <c r="C6185" t="s">
        <v>122</v>
      </c>
      <c r="D6185" s="9" t="s">
        <v>50</v>
      </c>
      <c r="E6185" s="10">
        <v>10</v>
      </c>
      <c r="I6185" t="s">
        <v>15</v>
      </c>
      <c r="J6185" t="s">
        <v>42</v>
      </c>
      <c r="L6185" t="s">
        <v>188</v>
      </c>
    </row>
    <row r="6186" spans="1:12" x14ac:dyDescent="0.25">
      <c r="A6186" t="s">
        <v>212</v>
      </c>
      <c r="B6186">
        <v>2021</v>
      </c>
      <c r="C6186" t="s">
        <v>122</v>
      </c>
      <c r="D6186" s="9" t="s">
        <v>85</v>
      </c>
      <c r="E6186" s="10">
        <v>13</v>
      </c>
      <c r="I6186" t="s">
        <v>18</v>
      </c>
      <c r="J6186" t="s">
        <v>19</v>
      </c>
      <c r="L6186" t="s">
        <v>188</v>
      </c>
    </row>
    <row r="6187" spans="1:12" x14ac:dyDescent="0.25">
      <c r="A6187" t="s">
        <v>212</v>
      </c>
      <c r="B6187">
        <v>2021</v>
      </c>
      <c r="C6187" t="s">
        <v>122</v>
      </c>
      <c r="D6187" s="9" t="s">
        <v>83</v>
      </c>
      <c r="E6187" s="10">
        <v>1</v>
      </c>
      <c r="I6187" t="s">
        <v>10</v>
      </c>
      <c r="J6187" t="s">
        <v>28</v>
      </c>
      <c r="L6187" t="s">
        <v>189</v>
      </c>
    </row>
    <row r="6188" spans="1:12" x14ac:dyDescent="0.25">
      <c r="A6188" t="s">
        <v>212</v>
      </c>
      <c r="B6188">
        <v>2021</v>
      </c>
      <c r="C6188" t="s">
        <v>122</v>
      </c>
      <c r="D6188" s="9" t="s">
        <v>66</v>
      </c>
      <c r="E6188" s="10">
        <v>3</v>
      </c>
      <c r="I6188" t="s">
        <v>18</v>
      </c>
      <c r="J6188" t="s">
        <v>16</v>
      </c>
      <c r="L6188" t="s">
        <v>189</v>
      </c>
    </row>
    <row r="6189" spans="1:12" x14ac:dyDescent="0.25">
      <c r="A6189" t="s">
        <v>212</v>
      </c>
      <c r="B6189">
        <v>2021</v>
      </c>
      <c r="C6189" t="s">
        <v>122</v>
      </c>
      <c r="D6189" s="9" t="s">
        <v>61</v>
      </c>
      <c r="E6189" s="10">
        <v>7</v>
      </c>
      <c r="I6189" t="s">
        <v>18</v>
      </c>
      <c r="J6189" t="s">
        <v>38</v>
      </c>
      <c r="L6189" t="s">
        <v>186</v>
      </c>
    </row>
    <row r="6190" spans="1:12" x14ac:dyDescent="0.25">
      <c r="A6190" t="s">
        <v>212</v>
      </c>
      <c r="B6190">
        <v>2021</v>
      </c>
      <c r="C6190" t="s">
        <v>122</v>
      </c>
      <c r="D6190" s="9" t="s">
        <v>27</v>
      </c>
      <c r="E6190" s="10">
        <v>4</v>
      </c>
      <c r="I6190" t="s">
        <v>18</v>
      </c>
      <c r="J6190" t="s">
        <v>28</v>
      </c>
      <c r="L6190" t="s">
        <v>188</v>
      </c>
    </row>
    <row r="6191" spans="1:12" x14ac:dyDescent="0.25">
      <c r="A6191" t="s">
        <v>212</v>
      </c>
      <c r="B6191">
        <v>2021</v>
      </c>
      <c r="C6191" t="s">
        <v>122</v>
      </c>
      <c r="D6191" s="9" t="s">
        <v>90</v>
      </c>
      <c r="E6191" s="10">
        <v>7</v>
      </c>
      <c r="I6191" t="s">
        <v>10</v>
      </c>
      <c r="J6191" t="s">
        <v>68</v>
      </c>
      <c r="L6191" t="s">
        <v>186</v>
      </c>
    </row>
    <row r="6192" spans="1:12" x14ac:dyDescent="0.25">
      <c r="A6192" t="s">
        <v>212</v>
      </c>
      <c r="B6192">
        <v>2021</v>
      </c>
      <c r="C6192" t="s">
        <v>122</v>
      </c>
      <c r="D6192" s="9" t="s">
        <v>69</v>
      </c>
      <c r="E6192" s="10">
        <v>3</v>
      </c>
      <c r="I6192" t="s">
        <v>18</v>
      </c>
      <c r="J6192" t="s">
        <v>19</v>
      </c>
      <c r="L6192" t="s">
        <v>186</v>
      </c>
    </row>
    <row r="6193" spans="1:12" x14ac:dyDescent="0.25">
      <c r="A6193" t="s">
        <v>212</v>
      </c>
      <c r="B6193">
        <v>2021</v>
      </c>
      <c r="C6193" t="s">
        <v>122</v>
      </c>
      <c r="D6193" s="9" t="s">
        <v>22</v>
      </c>
      <c r="E6193" s="10">
        <v>17</v>
      </c>
      <c r="I6193" t="s">
        <v>15</v>
      </c>
      <c r="J6193" t="s">
        <v>16</v>
      </c>
      <c r="L6193" t="s">
        <v>187</v>
      </c>
    </row>
    <row r="6194" spans="1:12" x14ac:dyDescent="0.25">
      <c r="A6194" t="s">
        <v>212</v>
      </c>
      <c r="B6194">
        <v>2021</v>
      </c>
      <c r="C6194" t="s">
        <v>122</v>
      </c>
      <c r="D6194" s="9" t="s">
        <v>31</v>
      </c>
      <c r="E6194" s="10">
        <v>4</v>
      </c>
      <c r="I6194" t="s">
        <v>10</v>
      </c>
      <c r="J6194" t="s">
        <v>32</v>
      </c>
      <c r="L6194" t="s">
        <v>186</v>
      </c>
    </row>
    <row r="6195" spans="1:12" x14ac:dyDescent="0.25">
      <c r="A6195" t="s">
        <v>212</v>
      </c>
      <c r="B6195">
        <v>2021</v>
      </c>
      <c r="C6195" t="s">
        <v>122</v>
      </c>
      <c r="D6195" s="9" t="s">
        <v>87</v>
      </c>
      <c r="E6195" s="10">
        <v>5</v>
      </c>
      <c r="I6195" t="s">
        <v>18</v>
      </c>
      <c r="J6195" t="s">
        <v>19</v>
      </c>
      <c r="L6195" t="s">
        <v>188</v>
      </c>
    </row>
    <row r="6196" spans="1:12" x14ac:dyDescent="0.25">
      <c r="A6196" t="s">
        <v>212</v>
      </c>
      <c r="B6196">
        <v>2021</v>
      </c>
      <c r="C6196" t="s">
        <v>122</v>
      </c>
      <c r="D6196" s="9" t="s">
        <v>29</v>
      </c>
      <c r="E6196" s="10">
        <v>5</v>
      </c>
      <c r="I6196" t="s">
        <v>10</v>
      </c>
      <c r="J6196" t="s">
        <v>21</v>
      </c>
      <c r="L6196" t="s">
        <v>188</v>
      </c>
    </row>
    <row r="6197" spans="1:12" x14ac:dyDescent="0.25">
      <c r="A6197" t="s">
        <v>212</v>
      </c>
      <c r="B6197">
        <v>2021</v>
      </c>
      <c r="C6197" t="s">
        <v>122</v>
      </c>
      <c r="D6197" s="9" t="s">
        <v>12</v>
      </c>
      <c r="E6197" s="10">
        <v>4</v>
      </c>
      <c r="I6197" t="s">
        <v>10</v>
      </c>
      <c r="J6197" t="s">
        <v>13</v>
      </c>
      <c r="L6197" t="s">
        <v>188</v>
      </c>
    </row>
    <row r="6198" spans="1:12" x14ac:dyDescent="0.25">
      <c r="A6198" t="s">
        <v>212</v>
      </c>
      <c r="B6198">
        <v>2021</v>
      </c>
      <c r="C6198" t="s">
        <v>122</v>
      </c>
      <c r="D6198" s="9" t="s">
        <v>113</v>
      </c>
      <c r="E6198" s="10">
        <v>1</v>
      </c>
      <c r="I6198" t="s">
        <v>10</v>
      </c>
      <c r="J6198" t="s">
        <v>104</v>
      </c>
      <c r="L6198" t="s">
        <v>189</v>
      </c>
    </row>
    <row r="6199" spans="1:12" x14ac:dyDescent="0.25">
      <c r="A6199" t="s">
        <v>212</v>
      </c>
      <c r="B6199">
        <v>2021</v>
      </c>
      <c r="C6199" t="s">
        <v>122</v>
      </c>
      <c r="D6199" s="9" t="s">
        <v>103</v>
      </c>
      <c r="E6199" s="10">
        <v>1</v>
      </c>
      <c r="I6199" t="s">
        <v>10</v>
      </c>
      <c r="J6199" t="s">
        <v>104</v>
      </c>
      <c r="L6199" t="s">
        <v>189</v>
      </c>
    </row>
    <row r="6200" spans="1:12" x14ac:dyDescent="0.25">
      <c r="A6200" t="s">
        <v>212</v>
      </c>
      <c r="B6200">
        <v>2021</v>
      </c>
      <c r="C6200" t="s">
        <v>122</v>
      </c>
      <c r="D6200" s="9" t="s">
        <v>35</v>
      </c>
      <c r="E6200" s="10">
        <v>25</v>
      </c>
      <c r="I6200" t="s">
        <v>18</v>
      </c>
      <c r="J6200" t="s">
        <v>36</v>
      </c>
      <c r="L6200" t="s">
        <v>187</v>
      </c>
    </row>
    <row r="6201" spans="1:12" x14ac:dyDescent="0.25">
      <c r="A6201" t="s">
        <v>212</v>
      </c>
      <c r="B6201">
        <v>2021</v>
      </c>
      <c r="C6201" t="s">
        <v>122</v>
      </c>
      <c r="D6201" s="9" t="s">
        <v>43</v>
      </c>
      <c r="E6201" s="10">
        <v>2</v>
      </c>
      <c r="I6201" t="s">
        <v>18</v>
      </c>
      <c r="J6201" t="s">
        <v>34</v>
      </c>
      <c r="L6201" t="s">
        <v>186</v>
      </c>
    </row>
    <row r="6202" spans="1:12" x14ac:dyDescent="0.25">
      <c r="A6202" t="s">
        <v>212</v>
      </c>
      <c r="B6202">
        <v>2021</v>
      </c>
      <c r="C6202" t="s">
        <v>122</v>
      </c>
      <c r="D6202" s="9" t="s">
        <v>96</v>
      </c>
      <c r="E6202" s="10">
        <v>1</v>
      </c>
      <c r="I6202" t="s">
        <v>18</v>
      </c>
      <c r="J6202" t="s">
        <v>19</v>
      </c>
      <c r="L6202" t="s">
        <v>189</v>
      </c>
    </row>
    <row r="6203" spans="1:12" x14ac:dyDescent="0.25">
      <c r="A6203" t="s">
        <v>212</v>
      </c>
      <c r="B6203">
        <v>2021</v>
      </c>
      <c r="C6203" t="s">
        <v>122</v>
      </c>
      <c r="D6203" s="9" t="s">
        <v>48</v>
      </c>
      <c r="E6203" s="10">
        <v>5</v>
      </c>
      <c r="I6203" t="s">
        <v>18</v>
      </c>
      <c r="J6203" t="s">
        <v>19</v>
      </c>
      <c r="L6203" t="s">
        <v>188</v>
      </c>
    </row>
    <row r="6204" spans="1:12" x14ac:dyDescent="0.25">
      <c r="A6204" t="s">
        <v>212</v>
      </c>
      <c r="B6204">
        <v>2021</v>
      </c>
      <c r="C6204" t="s">
        <v>122</v>
      </c>
      <c r="D6204" s="9" t="s">
        <v>63</v>
      </c>
      <c r="E6204" s="10">
        <v>2</v>
      </c>
      <c r="I6204" t="s">
        <v>18</v>
      </c>
      <c r="J6204" t="s">
        <v>19</v>
      </c>
      <c r="L6204" t="s">
        <v>186</v>
      </c>
    </row>
    <row r="6205" spans="1:12" x14ac:dyDescent="0.25">
      <c r="A6205" t="s">
        <v>212</v>
      </c>
      <c r="B6205">
        <v>2021</v>
      </c>
      <c r="C6205" t="s">
        <v>122</v>
      </c>
      <c r="D6205" s="9" t="s">
        <v>51</v>
      </c>
      <c r="E6205" s="10">
        <v>3</v>
      </c>
      <c r="I6205" t="s">
        <v>15</v>
      </c>
      <c r="J6205" t="s">
        <v>42</v>
      </c>
      <c r="L6205" t="s">
        <v>186</v>
      </c>
    </row>
    <row r="6206" spans="1:12" x14ac:dyDescent="0.25">
      <c r="A6206" t="s">
        <v>212</v>
      </c>
      <c r="B6206">
        <v>2021</v>
      </c>
      <c r="C6206" t="s">
        <v>122</v>
      </c>
      <c r="D6206" s="9" t="s">
        <v>40</v>
      </c>
      <c r="E6206" s="10">
        <v>7</v>
      </c>
      <c r="I6206" t="s">
        <v>18</v>
      </c>
      <c r="J6206" t="s">
        <v>16</v>
      </c>
      <c r="L6206" t="s">
        <v>186</v>
      </c>
    </row>
    <row r="6207" spans="1:12" x14ac:dyDescent="0.25">
      <c r="A6207" t="s">
        <v>212</v>
      </c>
      <c r="B6207">
        <v>2021</v>
      </c>
      <c r="C6207" t="s">
        <v>122</v>
      </c>
      <c r="D6207" s="9" t="s">
        <v>82</v>
      </c>
      <c r="E6207" s="10">
        <v>2</v>
      </c>
      <c r="I6207" t="s">
        <v>18</v>
      </c>
      <c r="J6207" t="s">
        <v>34</v>
      </c>
      <c r="L6207" t="s">
        <v>186</v>
      </c>
    </row>
    <row r="6208" spans="1:12" x14ac:dyDescent="0.25">
      <c r="A6208" t="s">
        <v>212</v>
      </c>
      <c r="B6208">
        <v>2021</v>
      </c>
      <c r="C6208" t="s">
        <v>122</v>
      </c>
      <c r="D6208" s="9" t="s">
        <v>71</v>
      </c>
      <c r="E6208" s="10">
        <v>2</v>
      </c>
      <c r="I6208" t="s">
        <v>18</v>
      </c>
      <c r="J6208" t="s">
        <v>72</v>
      </c>
      <c r="L6208" t="s">
        <v>186</v>
      </c>
    </row>
    <row r="6209" spans="1:12" x14ac:dyDescent="0.25">
      <c r="A6209" t="s">
        <v>212</v>
      </c>
      <c r="B6209">
        <v>2021</v>
      </c>
      <c r="C6209" t="s">
        <v>122</v>
      </c>
      <c r="D6209" s="9" t="s">
        <v>33</v>
      </c>
      <c r="E6209" s="10">
        <v>2</v>
      </c>
      <c r="I6209" t="s">
        <v>18</v>
      </c>
      <c r="J6209" t="s">
        <v>34</v>
      </c>
      <c r="L6209" t="s">
        <v>186</v>
      </c>
    </row>
    <row r="6210" spans="1:12" x14ac:dyDescent="0.25">
      <c r="A6210" t="s">
        <v>212</v>
      </c>
      <c r="B6210">
        <v>2021</v>
      </c>
      <c r="C6210" t="s">
        <v>122</v>
      </c>
      <c r="D6210" s="9" t="s">
        <v>23</v>
      </c>
      <c r="E6210" s="10">
        <v>3</v>
      </c>
      <c r="I6210" t="s">
        <v>18</v>
      </c>
      <c r="J6210" t="s">
        <v>19</v>
      </c>
      <c r="L6210" t="s">
        <v>188</v>
      </c>
    </row>
    <row r="6211" spans="1:12" x14ac:dyDescent="0.25">
      <c r="A6211" t="s">
        <v>212</v>
      </c>
      <c r="B6211">
        <v>2021</v>
      </c>
      <c r="C6211" t="s">
        <v>122</v>
      </c>
      <c r="D6211" s="9" t="s">
        <v>99</v>
      </c>
      <c r="E6211" s="10">
        <v>1</v>
      </c>
      <c r="I6211" t="s">
        <v>10</v>
      </c>
      <c r="J6211" t="s">
        <v>26</v>
      </c>
      <c r="L6211" t="s">
        <v>189</v>
      </c>
    </row>
    <row r="6212" spans="1:12" x14ac:dyDescent="0.25">
      <c r="A6212" t="s">
        <v>212</v>
      </c>
      <c r="B6212">
        <v>2021</v>
      </c>
      <c r="C6212" t="s">
        <v>122</v>
      </c>
      <c r="D6212" s="9" t="s">
        <v>80</v>
      </c>
      <c r="E6212" s="10">
        <v>1</v>
      </c>
      <c r="I6212" t="s">
        <v>10</v>
      </c>
      <c r="J6212" t="s">
        <v>26</v>
      </c>
      <c r="L6212" t="s">
        <v>189</v>
      </c>
    </row>
    <row r="6213" spans="1:12" x14ac:dyDescent="0.25">
      <c r="A6213" t="s">
        <v>212</v>
      </c>
      <c r="B6213">
        <v>2021</v>
      </c>
      <c r="C6213" t="s">
        <v>122</v>
      </c>
      <c r="D6213" s="9" t="s">
        <v>65</v>
      </c>
      <c r="E6213" s="10">
        <v>2</v>
      </c>
      <c r="I6213" t="s">
        <v>10</v>
      </c>
      <c r="J6213" t="s">
        <v>28</v>
      </c>
      <c r="L6213" t="s">
        <v>189</v>
      </c>
    </row>
    <row r="6214" spans="1:12" x14ac:dyDescent="0.25">
      <c r="A6214" t="s">
        <v>212</v>
      </c>
      <c r="B6214">
        <v>2021</v>
      </c>
      <c r="C6214" t="s">
        <v>122</v>
      </c>
      <c r="D6214" s="9" t="s">
        <v>20</v>
      </c>
      <c r="E6214" s="10">
        <v>2</v>
      </c>
      <c r="I6214" t="s">
        <v>10</v>
      </c>
      <c r="J6214" t="s">
        <v>21</v>
      </c>
      <c r="L6214" t="s">
        <v>186</v>
      </c>
    </row>
    <row r="6215" spans="1:12" x14ac:dyDescent="0.25">
      <c r="A6215" t="s">
        <v>212</v>
      </c>
      <c r="B6215">
        <v>2021</v>
      </c>
      <c r="C6215" t="s">
        <v>122</v>
      </c>
      <c r="D6215" s="9" t="s">
        <v>76</v>
      </c>
      <c r="E6215" s="10">
        <v>1</v>
      </c>
      <c r="I6215" t="s">
        <v>18</v>
      </c>
      <c r="J6215" t="s">
        <v>72</v>
      </c>
      <c r="L6215" t="s">
        <v>189</v>
      </c>
    </row>
    <row r="6216" spans="1:12" x14ac:dyDescent="0.25">
      <c r="A6216" t="s">
        <v>212</v>
      </c>
      <c r="B6216">
        <v>2021</v>
      </c>
      <c r="C6216" t="s">
        <v>123</v>
      </c>
      <c r="D6216" s="9" t="s">
        <v>50</v>
      </c>
      <c r="E6216" s="10">
        <v>8</v>
      </c>
      <c r="I6216" t="s">
        <v>15</v>
      </c>
      <c r="J6216" t="s">
        <v>42</v>
      </c>
      <c r="L6216" t="s">
        <v>188</v>
      </c>
    </row>
    <row r="6217" spans="1:12" x14ac:dyDescent="0.25">
      <c r="A6217" t="s">
        <v>212</v>
      </c>
      <c r="B6217">
        <v>2021</v>
      </c>
      <c r="C6217" t="s">
        <v>123</v>
      </c>
      <c r="D6217" s="9" t="s">
        <v>91</v>
      </c>
      <c r="E6217" s="10">
        <v>4</v>
      </c>
      <c r="I6217" t="s">
        <v>18</v>
      </c>
      <c r="J6217" t="s">
        <v>19</v>
      </c>
      <c r="L6217" t="s">
        <v>186</v>
      </c>
    </row>
    <row r="6218" spans="1:12" x14ac:dyDescent="0.25">
      <c r="A6218" t="s">
        <v>212</v>
      </c>
      <c r="B6218">
        <v>2021</v>
      </c>
      <c r="C6218" t="s">
        <v>123</v>
      </c>
      <c r="D6218" s="9" t="s">
        <v>35</v>
      </c>
      <c r="E6218" s="10">
        <v>9</v>
      </c>
      <c r="I6218" t="s">
        <v>18</v>
      </c>
      <c r="J6218" t="s">
        <v>36</v>
      </c>
      <c r="L6218" t="s">
        <v>187</v>
      </c>
    </row>
    <row r="6219" spans="1:12" x14ac:dyDescent="0.25">
      <c r="A6219" t="s">
        <v>212</v>
      </c>
      <c r="B6219">
        <v>2021</v>
      </c>
      <c r="C6219" t="s">
        <v>123</v>
      </c>
      <c r="D6219" s="9" t="s">
        <v>79</v>
      </c>
      <c r="E6219" s="10">
        <v>8</v>
      </c>
      <c r="I6219" t="s">
        <v>18</v>
      </c>
      <c r="J6219" t="s">
        <v>45</v>
      </c>
      <c r="L6219" t="s">
        <v>188</v>
      </c>
    </row>
    <row r="6220" spans="1:12" x14ac:dyDescent="0.25">
      <c r="A6220" t="s">
        <v>212</v>
      </c>
      <c r="B6220">
        <v>2021</v>
      </c>
      <c r="C6220" t="s">
        <v>123</v>
      </c>
      <c r="D6220" s="9" t="s">
        <v>14</v>
      </c>
      <c r="E6220" s="10">
        <v>93</v>
      </c>
      <c r="I6220" t="s">
        <v>15</v>
      </c>
      <c r="J6220" t="s">
        <v>16</v>
      </c>
      <c r="L6220" t="s">
        <v>187</v>
      </c>
    </row>
    <row r="6221" spans="1:12" x14ac:dyDescent="0.25">
      <c r="A6221" t="s">
        <v>212</v>
      </c>
      <c r="B6221">
        <v>2021</v>
      </c>
      <c r="C6221" t="s">
        <v>123</v>
      </c>
      <c r="D6221" s="9" t="s">
        <v>46</v>
      </c>
      <c r="E6221" s="10">
        <v>15</v>
      </c>
      <c r="I6221" t="s">
        <v>10</v>
      </c>
      <c r="J6221" t="s">
        <v>45</v>
      </c>
      <c r="L6221" t="s">
        <v>188</v>
      </c>
    </row>
    <row r="6222" spans="1:12" x14ac:dyDescent="0.25">
      <c r="A6222" t="s">
        <v>212</v>
      </c>
      <c r="B6222">
        <v>2021</v>
      </c>
      <c r="C6222" t="s">
        <v>123</v>
      </c>
      <c r="D6222" s="9" t="s">
        <v>55</v>
      </c>
      <c r="E6222" s="10">
        <v>101</v>
      </c>
      <c r="I6222" t="s">
        <v>10</v>
      </c>
      <c r="J6222" t="s">
        <v>34</v>
      </c>
      <c r="L6222" t="s">
        <v>187</v>
      </c>
    </row>
    <row r="6223" spans="1:12" x14ac:dyDescent="0.25">
      <c r="A6223" t="s">
        <v>212</v>
      </c>
      <c r="B6223">
        <v>2021</v>
      </c>
      <c r="C6223" t="s">
        <v>123</v>
      </c>
      <c r="D6223" s="9" t="s">
        <v>27</v>
      </c>
      <c r="E6223" s="10">
        <v>10</v>
      </c>
      <c r="I6223" t="s">
        <v>18</v>
      </c>
      <c r="J6223" t="s">
        <v>28</v>
      </c>
      <c r="L6223" t="s">
        <v>188</v>
      </c>
    </row>
    <row r="6224" spans="1:12" x14ac:dyDescent="0.25">
      <c r="A6224" t="s">
        <v>212</v>
      </c>
      <c r="B6224">
        <v>2021</v>
      </c>
      <c r="C6224" t="s">
        <v>123</v>
      </c>
      <c r="D6224" s="9" t="s">
        <v>81</v>
      </c>
      <c r="E6224" s="10">
        <v>5</v>
      </c>
      <c r="I6224" t="s">
        <v>10</v>
      </c>
      <c r="J6224" t="s">
        <v>68</v>
      </c>
      <c r="L6224" t="s">
        <v>186</v>
      </c>
    </row>
    <row r="6225" spans="1:12" x14ac:dyDescent="0.25">
      <c r="A6225" t="s">
        <v>212</v>
      </c>
      <c r="B6225">
        <v>2021</v>
      </c>
      <c r="C6225" t="s">
        <v>123</v>
      </c>
      <c r="D6225" s="9" t="s">
        <v>20</v>
      </c>
      <c r="E6225" s="10">
        <v>2</v>
      </c>
      <c r="I6225" t="s">
        <v>10</v>
      </c>
      <c r="J6225" t="s">
        <v>21</v>
      </c>
      <c r="L6225" t="s">
        <v>186</v>
      </c>
    </row>
    <row r="6226" spans="1:12" x14ac:dyDescent="0.25">
      <c r="A6226" t="s">
        <v>212</v>
      </c>
      <c r="B6226">
        <v>2021</v>
      </c>
      <c r="C6226" t="s">
        <v>123</v>
      </c>
      <c r="D6226" s="9" t="s">
        <v>41</v>
      </c>
      <c r="E6226" s="10">
        <v>30</v>
      </c>
      <c r="I6226" t="s">
        <v>15</v>
      </c>
      <c r="J6226" t="s">
        <v>42</v>
      </c>
      <c r="L6226" t="s">
        <v>187</v>
      </c>
    </row>
    <row r="6227" spans="1:12" x14ac:dyDescent="0.25">
      <c r="A6227" t="s">
        <v>212</v>
      </c>
      <c r="B6227">
        <v>2021</v>
      </c>
      <c r="C6227" t="s">
        <v>123</v>
      </c>
      <c r="D6227" s="9" t="s">
        <v>69</v>
      </c>
      <c r="E6227" s="10">
        <v>6</v>
      </c>
      <c r="I6227" t="s">
        <v>18</v>
      </c>
      <c r="J6227" t="s">
        <v>19</v>
      </c>
      <c r="L6227" t="s">
        <v>186</v>
      </c>
    </row>
    <row r="6228" spans="1:12" x14ac:dyDescent="0.25">
      <c r="A6228" t="s">
        <v>212</v>
      </c>
      <c r="B6228">
        <v>2021</v>
      </c>
      <c r="C6228" t="s">
        <v>123</v>
      </c>
      <c r="D6228" s="9" t="s">
        <v>22</v>
      </c>
      <c r="E6228" s="10">
        <v>17</v>
      </c>
      <c r="I6228" t="s">
        <v>15</v>
      </c>
      <c r="J6228" t="s">
        <v>16</v>
      </c>
      <c r="L6228" t="s">
        <v>187</v>
      </c>
    </row>
    <row r="6229" spans="1:12" x14ac:dyDescent="0.25">
      <c r="A6229" t="s">
        <v>212</v>
      </c>
      <c r="B6229">
        <v>2021</v>
      </c>
      <c r="C6229" t="s">
        <v>123</v>
      </c>
      <c r="D6229" s="9" t="s">
        <v>73</v>
      </c>
      <c r="E6229" s="10">
        <v>6</v>
      </c>
      <c r="I6229" t="s">
        <v>18</v>
      </c>
      <c r="J6229" t="s">
        <v>19</v>
      </c>
      <c r="L6229" t="s">
        <v>186</v>
      </c>
    </row>
    <row r="6230" spans="1:12" x14ac:dyDescent="0.25">
      <c r="A6230" t="s">
        <v>212</v>
      </c>
      <c r="B6230">
        <v>2021</v>
      </c>
      <c r="C6230" t="s">
        <v>123</v>
      </c>
      <c r="D6230" s="9" t="s">
        <v>64</v>
      </c>
      <c r="E6230" s="10">
        <v>6</v>
      </c>
      <c r="I6230" t="s">
        <v>18</v>
      </c>
      <c r="J6230" t="s">
        <v>19</v>
      </c>
      <c r="L6230" t="s">
        <v>188</v>
      </c>
    </row>
    <row r="6231" spans="1:12" x14ac:dyDescent="0.25">
      <c r="A6231" t="s">
        <v>212</v>
      </c>
      <c r="B6231">
        <v>2021</v>
      </c>
      <c r="C6231" t="s">
        <v>123</v>
      </c>
      <c r="D6231" s="9" t="s">
        <v>53</v>
      </c>
      <c r="E6231" s="10">
        <v>3</v>
      </c>
      <c r="I6231" t="s">
        <v>18</v>
      </c>
      <c r="J6231" t="s">
        <v>16</v>
      </c>
      <c r="L6231" t="s">
        <v>186</v>
      </c>
    </row>
    <row r="6232" spans="1:12" x14ac:dyDescent="0.25">
      <c r="A6232" t="s">
        <v>212</v>
      </c>
      <c r="B6232">
        <v>2021</v>
      </c>
      <c r="C6232" t="s">
        <v>123</v>
      </c>
      <c r="D6232" s="9" t="s">
        <v>25</v>
      </c>
      <c r="E6232" s="10">
        <v>24</v>
      </c>
      <c r="I6232" t="s">
        <v>10</v>
      </c>
      <c r="J6232" t="s">
        <v>26</v>
      </c>
      <c r="L6232" t="s">
        <v>186</v>
      </c>
    </row>
    <row r="6233" spans="1:12" x14ac:dyDescent="0.25">
      <c r="A6233" t="s">
        <v>212</v>
      </c>
      <c r="B6233">
        <v>2021</v>
      </c>
      <c r="C6233" t="s">
        <v>123</v>
      </c>
      <c r="D6233" s="9" t="s">
        <v>37</v>
      </c>
      <c r="E6233" s="10">
        <v>27</v>
      </c>
      <c r="I6233" t="s">
        <v>10</v>
      </c>
      <c r="J6233" t="s">
        <v>38</v>
      </c>
      <c r="L6233" t="s">
        <v>187</v>
      </c>
    </row>
    <row r="6234" spans="1:12" x14ac:dyDescent="0.25">
      <c r="A6234" t="s">
        <v>212</v>
      </c>
      <c r="B6234">
        <v>2021</v>
      </c>
      <c r="C6234" t="s">
        <v>123</v>
      </c>
      <c r="D6234" s="9" t="s">
        <v>61</v>
      </c>
      <c r="E6234" s="10">
        <v>3</v>
      </c>
      <c r="I6234" t="s">
        <v>18</v>
      </c>
      <c r="J6234" t="s">
        <v>38</v>
      </c>
      <c r="L6234" t="s">
        <v>186</v>
      </c>
    </row>
    <row r="6235" spans="1:12" x14ac:dyDescent="0.25">
      <c r="A6235" t="s">
        <v>212</v>
      </c>
      <c r="B6235">
        <v>2021</v>
      </c>
      <c r="C6235" t="s">
        <v>123</v>
      </c>
      <c r="D6235" s="9" t="s">
        <v>43</v>
      </c>
      <c r="E6235" s="10">
        <v>3</v>
      </c>
      <c r="I6235" t="s">
        <v>18</v>
      </c>
      <c r="J6235" t="s">
        <v>34</v>
      </c>
      <c r="L6235" t="s">
        <v>186</v>
      </c>
    </row>
    <row r="6236" spans="1:12" x14ac:dyDescent="0.25">
      <c r="A6236" t="s">
        <v>212</v>
      </c>
      <c r="B6236">
        <v>2021</v>
      </c>
      <c r="C6236" t="s">
        <v>123</v>
      </c>
      <c r="D6236" s="9" t="s">
        <v>29</v>
      </c>
      <c r="E6236" s="10">
        <v>5</v>
      </c>
      <c r="I6236" t="s">
        <v>10</v>
      </c>
      <c r="J6236" t="s">
        <v>21</v>
      </c>
      <c r="L6236" t="s">
        <v>188</v>
      </c>
    </row>
    <row r="6237" spans="1:12" x14ac:dyDescent="0.25">
      <c r="A6237" t="s">
        <v>212</v>
      </c>
      <c r="B6237">
        <v>2021</v>
      </c>
      <c r="C6237" t="s">
        <v>123</v>
      </c>
      <c r="D6237" s="9" t="s">
        <v>12</v>
      </c>
      <c r="E6237" s="10">
        <v>4</v>
      </c>
      <c r="I6237" t="s">
        <v>10</v>
      </c>
      <c r="J6237" t="s">
        <v>13</v>
      </c>
      <c r="L6237" t="s">
        <v>188</v>
      </c>
    </row>
    <row r="6238" spans="1:12" x14ac:dyDescent="0.25">
      <c r="A6238" t="s">
        <v>212</v>
      </c>
      <c r="B6238">
        <v>2021</v>
      </c>
      <c r="C6238" t="s">
        <v>123</v>
      </c>
      <c r="D6238" s="9" t="s">
        <v>87</v>
      </c>
      <c r="E6238" s="10">
        <v>5</v>
      </c>
      <c r="I6238" t="s">
        <v>18</v>
      </c>
      <c r="J6238" t="s">
        <v>19</v>
      </c>
      <c r="L6238" t="s">
        <v>188</v>
      </c>
    </row>
    <row r="6239" spans="1:12" x14ac:dyDescent="0.25">
      <c r="A6239" t="s">
        <v>212</v>
      </c>
      <c r="B6239">
        <v>2021</v>
      </c>
      <c r="C6239" t="s">
        <v>123</v>
      </c>
      <c r="D6239" s="9" t="s">
        <v>63</v>
      </c>
      <c r="E6239" s="10">
        <v>4</v>
      </c>
      <c r="I6239" t="s">
        <v>18</v>
      </c>
      <c r="J6239" t="s">
        <v>19</v>
      </c>
      <c r="L6239" t="s">
        <v>186</v>
      </c>
    </row>
    <row r="6240" spans="1:12" x14ac:dyDescent="0.25">
      <c r="A6240" t="s">
        <v>212</v>
      </c>
      <c r="B6240">
        <v>2021</v>
      </c>
      <c r="C6240" t="s">
        <v>123</v>
      </c>
      <c r="D6240" s="9" t="s">
        <v>70</v>
      </c>
      <c r="E6240" s="10">
        <v>1</v>
      </c>
      <c r="I6240" t="s">
        <v>10</v>
      </c>
      <c r="J6240" t="s">
        <v>11</v>
      </c>
      <c r="L6240" t="s">
        <v>189</v>
      </c>
    </row>
    <row r="6241" spans="1:12" x14ac:dyDescent="0.25">
      <c r="A6241" t="s">
        <v>212</v>
      </c>
      <c r="B6241">
        <v>2021</v>
      </c>
      <c r="C6241" t="s">
        <v>123</v>
      </c>
      <c r="D6241" s="9" t="s">
        <v>85</v>
      </c>
      <c r="E6241" s="10">
        <v>21</v>
      </c>
      <c r="I6241" t="s">
        <v>18</v>
      </c>
      <c r="J6241" t="s">
        <v>19</v>
      </c>
      <c r="L6241" t="s">
        <v>188</v>
      </c>
    </row>
    <row r="6242" spans="1:12" x14ac:dyDescent="0.25">
      <c r="A6242" t="s">
        <v>212</v>
      </c>
      <c r="B6242">
        <v>2021</v>
      </c>
      <c r="C6242" t="s">
        <v>123</v>
      </c>
      <c r="D6242" s="9" t="s">
        <v>59</v>
      </c>
      <c r="E6242" s="10">
        <v>1</v>
      </c>
      <c r="I6242" t="s">
        <v>18</v>
      </c>
      <c r="J6242" t="s">
        <v>38</v>
      </c>
      <c r="L6242" t="s">
        <v>186</v>
      </c>
    </row>
    <row r="6243" spans="1:12" x14ac:dyDescent="0.25">
      <c r="A6243" t="s">
        <v>212</v>
      </c>
      <c r="B6243">
        <v>2021</v>
      </c>
      <c r="C6243" t="s">
        <v>123</v>
      </c>
      <c r="D6243" s="9" t="s">
        <v>9</v>
      </c>
      <c r="E6243" s="10">
        <v>5</v>
      </c>
      <c r="I6243" t="s">
        <v>10</v>
      </c>
      <c r="J6243" t="s">
        <v>11</v>
      </c>
      <c r="L6243" t="s">
        <v>186</v>
      </c>
    </row>
    <row r="6244" spans="1:12" x14ac:dyDescent="0.25">
      <c r="A6244" t="s">
        <v>212</v>
      </c>
      <c r="B6244">
        <v>2021</v>
      </c>
      <c r="C6244" t="s">
        <v>123</v>
      </c>
      <c r="D6244" s="9" t="s">
        <v>60</v>
      </c>
      <c r="E6244" s="10">
        <v>7</v>
      </c>
      <c r="I6244" t="s">
        <v>10</v>
      </c>
      <c r="J6244" t="s">
        <v>42</v>
      </c>
      <c r="L6244" t="s">
        <v>188</v>
      </c>
    </row>
    <row r="6245" spans="1:12" x14ac:dyDescent="0.25">
      <c r="A6245" t="s">
        <v>212</v>
      </c>
      <c r="B6245">
        <v>2021</v>
      </c>
      <c r="C6245" t="s">
        <v>123</v>
      </c>
      <c r="D6245" s="9" t="s">
        <v>31</v>
      </c>
      <c r="E6245" s="10">
        <v>2</v>
      </c>
      <c r="I6245" t="s">
        <v>10</v>
      </c>
      <c r="J6245" t="s">
        <v>32</v>
      </c>
      <c r="L6245" t="s">
        <v>186</v>
      </c>
    </row>
    <row r="6246" spans="1:12" x14ac:dyDescent="0.25">
      <c r="A6246" t="s">
        <v>212</v>
      </c>
      <c r="B6246">
        <v>2021</v>
      </c>
      <c r="C6246" t="s">
        <v>123</v>
      </c>
      <c r="D6246" s="9" t="s">
        <v>89</v>
      </c>
      <c r="E6246" s="10">
        <v>1</v>
      </c>
      <c r="I6246" t="s">
        <v>10</v>
      </c>
      <c r="J6246" t="s">
        <v>21</v>
      </c>
      <c r="L6246" t="s">
        <v>189</v>
      </c>
    </row>
    <row r="6247" spans="1:12" x14ac:dyDescent="0.25">
      <c r="A6247" t="s">
        <v>212</v>
      </c>
      <c r="B6247">
        <v>2021</v>
      </c>
      <c r="C6247" t="s">
        <v>123</v>
      </c>
      <c r="D6247" s="9" t="s">
        <v>106</v>
      </c>
      <c r="E6247" s="10">
        <v>2</v>
      </c>
      <c r="I6247" t="s">
        <v>10</v>
      </c>
      <c r="J6247" t="s">
        <v>11</v>
      </c>
      <c r="L6247" t="s">
        <v>189</v>
      </c>
    </row>
    <row r="6248" spans="1:12" x14ac:dyDescent="0.25">
      <c r="A6248" t="s">
        <v>212</v>
      </c>
      <c r="B6248">
        <v>2021</v>
      </c>
      <c r="C6248" t="s">
        <v>123</v>
      </c>
      <c r="D6248" s="9" t="s">
        <v>103</v>
      </c>
      <c r="E6248" s="10">
        <v>1</v>
      </c>
      <c r="I6248" t="s">
        <v>10</v>
      </c>
      <c r="J6248" t="s">
        <v>104</v>
      </c>
      <c r="L6248" t="s">
        <v>189</v>
      </c>
    </row>
    <row r="6249" spans="1:12" x14ac:dyDescent="0.25">
      <c r="A6249" t="s">
        <v>212</v>
      </c>
      <c r="B6249">
        <v>2021</v>
      </c>
      <c r="C6249" t="s">
        <v>123</v>
      </c>
      <c r="D6249" s="9" t="s">
        <v>90</v>
      </c>
      <c r="E6249" s="10">
        <v>5</v>
      </c>
      <c r="I6249" t="s">
        <v>10</v>
      </c>
      <c r="J6249" t="s">
        <v>68</v>
      </c>
      <c r="L6249" t="s">
        <v>186</v>
      </c>
    </row>
    <row r="6250" spans="1:12" x14ac:dyDescent="0.25">
      <c r="A6250" t="s">
        <v>212</v>
      </c>
      <c r="B6250">
        <v>2021</v>
      </c>
      <c r="C6250" t="s">
        <v>123</v>
      </c>
      <c r="D6250" s="9" t="s">
        <v>71</v>
      </c>
      <c r="E6250" s="10">
        <v>3</v>
      </c>
      <c r="I6250" t="s">
        <v>18</v>
      </c>
      <c r="J6250" t="s">
        <v>72</v>
      </c>
      <c r="L6250" t="s">
        <v>186</v>
      </c>
    </row>
    <row r="6251" spans="1:12" x14ac:dyDescent="0.25">
      <c r="A6251" t="s">
        <v>212</v>
      </c>
      <c r="B6251">
        <v>2021</v>
      </c>
      <c r="C6251" t="s">
        <v>123</v>
      </c>
      <c r="D6251" s="9" t="s">
        <v>82</v>
      </c>
      <c r="E6251" s="10">
        <v>1</v>
      </c>
      <c r="I6251" t="s">
        <v>18</v>
      </c>
      <c r="J6251" t="s">
        <v>34</v>
      </c>
      <c r="L6251" t="s">
        <v>186</v>
      </c>
    </row>
    <row r="6252" spans="1:12" x14ac:dyDescent="0.25">
      <c r="A6252" t="s">
        <v>212</v>
      </c>
      <c r="B6252">
        <v>2021</v>
      </c>
      <c r="C6252" t="s">
        <v>123</v>
      </c>
      <c r="D6252" s="9" t="s">
        <v>51</v>
      </c>
      <c r="E6252" s="10">
        <v>3</v>
      </c>
      <c r="I6252" t="s">
        <v>15</v>
      </c>
      <c r="J6252" t="s">
        <v>42</v>
      </c>
      <c r="L6252" t="s">
        <v>186</v>
      </c>
    </row>
    <row r="6253" spans="1:12" x14ac:dyDescent="0.25">
      <c r="A6253" t="s">
        <v>212</v>
      </c>
      <c r="B6253">
        <v>2021</v>
      </c>
      <c r="C6253" t="s">
        <v>123</v>
      </c>
      <c r="D6253" s="9" t="s">
        <v>40</v>
      </c>
      <c r="E6253" s="10">
        <v>6</v>
      </c>
      <c r="I6253" t="s">
        <v>18</v>
      </c>
      <c r="J6253" t="s">
        <v>16</v>
      </c>
      <c r="L6253" t="s">
        <v>186</v>
      </c>
    </row>
    <row r="6254" spans="1:12" x14ac:dyDescent="0.25">
      <c r="A6254" t="s">
        <v>212</v>
      </c>
      <c r="B6254">
        <v>2021</v>
      </c>
      <c r="C6254" t="s">
        <v>123</v>
      </c>
      <c r="D6254" s="9" t="s">
        <v>58</v>
      </c>
      <c r="E6254" s="10">
        <v>4</v>
      </c>
      <c r="I6254" t="s">
        <v>18</v>
      </c>
      <c r="J6254" t="s">
        <v>38</v>
      </c>
      <c r="L6254" t="s">
        <v>189</v>
      </c>
    </row>
    <row r="6255" spans="1:12" x14ac:dyDescent="0.25">
      <c r="A6255" t="s">
        <v>212</v>
      </c>
      <c r="B6255">
        <v>2021</v>
      </c>
      <c r="C6255" t="s">
        <v>123</v>
      </c>
      <c r="D6255" s="9" t="s">
        <v>65</v>
      </c>
      <c r="E6255" s="10">
        <v>1</v>
      </c>
      <c r="I6255" t="s">
        <v>10</v>
      </c>
      <c r="J6255" t="s">
        <v>28</v>
      </c>
      <c r="L6255" t="s">
        <v>189</v>
      </c>
    </row>
    <row r="6256" spans="1:12" x14ac:dyDescent="0.25">
      <c r="A6256" t="s">
        <v>212</v>
      </c>
      <c r="B6256">
        <v>2021</v>
      </c>
      <c r="C6256" t="s">
        <v>123</v>
      </c>
      <c r="D6256" s="9" t="s">
        <v>98</v>
      </c>
      <c r="E6256" s="10">
        <v>1</v>
      </c>
      <c r="I6256" t="s">
        <v>10</v>
      </c>
      <c r="J6256" t="s">
        <v>68</v>
      </c>
      <c r="L6256" t="s">
        <v>189</v>
      </c>
    </row>
    <row r="6257" spans="1:12" x14ac:dyDescent="0.25">
      <c r="A6257" t="s">
        <v>212</v>
      </c>
      <c r="B6257">
        <v>2021</v>
      </c>
      <c r="C6257" t="s">
        <v>123</v>
      </c>
      <c r="D6257" s="9" t="s">
        <v>33</v>
      </c>
      <c r="E6257" s="10">
        <v>1</v>
      </c>
      <c r="I6257" t="s">
        <v>18</v>
      </c>
      <c r="J6257" t="s">
        <v>34</v>
      </c>
      <c r="L6257" t="s">
        <v>186</v>
      </c>
    </row>
    <row r="6258" spans="1:12" x14ac:dyDescent="0.25">
      <c r="A6258" t="s">
        <v>212</v>
      </c>
      <c r="B6258">
        <v>2021</v>
      </c>
      <c r="C6258" t="s">
        <v>123</v>
      </c>
      <c r="D6258" s="9" t="s">
        <v>74</v>
      </c>
      <c r="E6258" s="10">
        <v>3</v>
      </c>
      <c r="I6258" t="s">
        <v>18</v>
      </c>
      <c r="J6258" t="s">
        <v>19</v>
      </c>
      <c r="L6258" t="s">
        <v>186</v>
      </c>
    </row>
    <row r="6259" spans="1:12" x14ac:dyDescent="0.25">
      <c r="A6259" t="s">
        <v>212</v>
      </c>
      <c r="B6259">
        <v>2021</v>
      </c>
      <c r="C6259" t="s">
        <v>123</v>
      </c>
      <c r="D6259" s="9" t="s">
        <v>84</v>
      </c>
      <c r="E6259" s="10">
        <v>1</v>
      </c>
      <c r="I6259" t="s">
        <v>18</v>
      </c>
      <c r="J6259" t="s">
        <v>19</v>
      </c>
      <c r="L6259" t="s">
        <v>189</v>
      </c>
    </row>
    <row r="6260" spans="1:12" x14ac:dyDescent="0.25">
      <c r="A6260" t="s">
        <v>212</v>
      </c>
      <c r="B6260">
        <v>2021</v>
      </c>
      <c r="C6260" t="s">
        <v>123</v>
      </c>
      <c r="D6260" s="9" t="s">
        <v>23</v>
      </c>
      <c r="E6260" s="10">
        <v>2</v>
      </c>
      <c r="I6260" t="s">
        <v>18</v>
      </c>
      <c r="J6260" t="s">
        <v>19</v>
      </c>
      <c r="L6260" t="s">
        <v>188</v>
      </c>
    </row>
    <row r="6261" spans="1:12" x14ac:dyDescent="0.25">
      <c r="A6261" t="s">
        <v>212</v>
      </c>
      <c r="B6261">
        <v>2021</v>
      </c>
      <c r="C6261" t="s">
        <v>123</v>
      </c>
      <c r="D6261" s="9" t="s">
        <v>48</v>
      </c>
      <c r="E6261" s="10">
        <v>1</v>
      </c>
      <c r="I6261" t="s">
        <v>18</v>
      </c>
      <c r="J6261" t="s">
        <v>19</v>
      </c>
      <c r="L6261" t="s">
        <v>188</v>
      </c>
    </row>
    <row r="6262" spans="1:12" x14ac:dyDescent="0.25">
      <c r="A6262" t="s">
        <v>212</v>
      </c>
      <c r="B6262">
        <v>2021</v>
      </c>
      <c r="C6262" t="s">
        <v>123</v>
      </c>
      <c r="D6262" s="9" t="s">
        <v>95</v>
      </c>
      <c r="E6262" s="10">
        <v>2</v>
      </c>
      <c r="I6262" t="s">
        <v>18</v>
      </c>
      <c r="J6262" t="s">
        <v>19</v>
      </c>
      <c r="L6262" t="s">
        <v>189</v>
      </c>
    </row>
    <row r="6263" spans="1:12" x14ac:dyDescent="0.25">
      <c r="A6263" t="s">
        <v>212</v>
      </c>
      <c r="B6263">
        <v>2021</v>
      </c>
      <c r="C6263" t="s">
        <v>123</v>
      </c>
      <c r="D6263" s="9" t="s">
        <v>44</v>
      </c>
      <c r="E6263" s="10">
        <v>3</v>
      </c>
      <c r="I6263" t="s">
        <v>10</v>
      </c>
      <c r="J6263" t="s">
        <v>45</v>
      </c>
      <c r="L6263" t="s">
        <v>187</v>
      </c>
    </row>
    <row r="6264" spans="1:12" x14ac:dyDescent="0.25">
      <c r="A6264" t="s">
        <v>212</v>
      </c>
      <c r="B6264">
        <v>2021</v>
      </c>
      <c r="C6264" t="s">
        <v>124</v>
      </c>
      <c r="D6264" s="9" t="s">
        <v>55</v>
      </c>
      <c r="E6264" s="10">
        <v>59</v>
      </c>
      <c r="I6264" t="s">
        <v>10</v>
      </c>
      <c r="J6264" t="s">
        <v>34</v>
      </c>
      <c r="L6264" t="s">
        <v>187</v>
      </c>
    </row>
    <row r="6265" spans="1:12" x14ac:dyDescent="0.25">
      <c r="A6265" t="s">
        <v>212</v>
      </c>
      <c r="B6265">
        <v>2021</v>
      </c>
      <c r="C6265" t="s">
        <v>124</v>
      </c>
      <c r="D6265" s="9" t="s">
        <v>35</v>
      </c>
      <c r="E6265" s="10">
        <v>39</v>
      </c>
      <c r="I6265" t="s">
        <v>18</v>
      </c>
      <c r="J6265" t="s">
        <v>36</v>
      </c>
      <c r="L6265" t="s">
        <v>187</v>
      </c>
    </row>
    <row r="6266" spans="1:12" x14ac:dyDescent="0.25">
      <c r="A6266" t="s">
        <v>212</v>
      </c>
      <c r="B6266">
        <v>2021</v>
      </c>
      <c r="C6266" t="s">
        <v>124</v>
      </c>
      <c r="D6266" s="9" t="s">
        <v>22</v>
      </c>
      <c r="E6266" s="10">
        <v>37</v>
      </c>
      <c r="I6266" t="s">
        <v>15</v>
      </c>
      <c r="J6266" t="s">
        <v>16</v>
      </c>
      <c r="L6266" t="s">
        <v>187</v>
      </c>
    </row>
    <row r="6267" spans="1:12" x14ac:dyDescent="0.25">
      <c r="A6267" t="s">
        <v>212</v>
      </c>
      <c r="B6267">
        <v>2021</v>
      </c>
      <c r="C6267" t="s">
        <v>124</v>
      </c>
      <c r="D6267" s="9" t="s">
        <v>87</v>
      </c>
      <c r="E6267" s="10">
        <v>14</v>
      </c>
      <c r="I6267" t="s">
        <v>18</v>
      </c>
      <c r="J6267" t="s">
        <v>19</v>
      </c>
      <c r="L6267" t="s">
        <v>188</v>
      </c>
    </row>
    <row r="6268" spans="1:12" x14ac:dyDescent="0.25">
      <c r="A6268" t="s">
        <v>212</v>
      </c>
      <c r="B6268">
        <v>2021</v>
      </c>
      <c r="C6268" t="s">
        <v>124</v>
      </c>
      <c r="D6268" s="9" t="s">
        <v>53</v>
      </c>
      <c r="E6268" s="10">
        <v>4</v>
      </c>
      <c r="I6268" t="s">
        <v>18</v>
      </c>
      <c r="J6268" t="s">
        <v>16</v>
      </c>
      <c r="L6268" t="s">
        <v>186</v>
      </c>
    </row>
    <row r="6269" spans="1:12" x14ac:dyDescent="0.25">
      <c r="A6269" t="s">
        <v>212</v>
      </c>
      <c r="B6269">
        <v>2021</v>
      </c>
      <c r="C6269" t="s">
        <v>124</v>
      </c>
      <c r="D6269" s="9" t="s">
        <v>27</v>
      </c>
      <c r="E6269" s="10">
        <v>3</v>
      </c>
      <c r="I6269" t="s">
        <v>18</v>
      </c>
      <c r="J6269" t="s">
        <v>28</v>
      </c>
      <c r="L6269" t="s">
        <v>188</v>
      </c>
    </row>
    <row r="6270" spans="1:12" x14ac:dyDescent="0.25">
      <c r="A6270" t="s">
        <v>212</v>
      </c>
      <c r="B6270">
        <v>2021</v>
      </c>
      <c r="C6270" t="s">
        <v>124</v>
      </c>
      <c r="D6270" s="9" t="s">
        <v>60</v>
      </c>
      <c r="E6270" s="10">
        <v>5</v>
      </c>
      <c r="I6270" t="s">
        <v>10</v>
      </c>
      <c r="J6270" t="s">
        <v>42</v>
      </c>
      <c r="L6270" t="s">
        <v>188</v>
      </c>
    </row>
    <row r="6271" spans="1:12" x14ac:dyDescent="0.25">
      <c r="A6271" t="s">
        <v>212</v>
      </c>
      <c r="B6271">
        <v>2021</v>
      </c>
      <c r="C6271" t="s">
        <v>124</v>
      </c>
      <c r="D6271" s="9" t="s">
        <v>37</v>
      </c>
      <c r="E6271" s="10">
        <v>15</v>
      </c>
      <c r="I6271" t="s">
        <v>10</v>
      </c>
      <c r="J6271" t="s">
        <v>38</v>
      </c>
      <c r="L6271" t="s">
        <v>187</v>
      </c>
    </row>
    <row r="6272" spans="1:12" x14ac:dyDescent="0.25">
      <c r="A6272" t="s">
        <v>212</v>
      </c>
      <c r="B6272">
        <v>2021</v>
      </c>
      <c r="C6272" t="s">
        <v>124</v>
      </c>
      <c r="D6272" s="9" t="s">
        <v>25</v>
      </c>
      <c r="E6272" s="10">
        <v>11</v>
      </c>
      <c r="I6272" t="s">
        <v>10</v>
      </c>
      <c r="J6272" t="s">
        <v>26</v>
      </c>
      <c r="L6272" t="s">
        <v>186</v>
      </c>
    </row>
    <row r="6273" spans="1:12" x14ac:dyDescent="0.25">
      <c r="A6273" t="s">
        <v>212</v>
      </c>
      <c r="B6273">
        <v>2021</v>
      </c>
      <c r="C6273" t="s">
        <v>124</v>
      </c>
      <c r="D6273" s="9" t="s">
        <v>50</v>
      </c>
      <c r="E6273" s="10">
        <v>5</v>
      </c>
      <c r="I6273" t="s">
        <v>15</v>
      </c>
      <c r="J6273" t="s">
        <v>42</v>
      </c>
      <c r="L6273" t="s">
        <v>188</v>
      </c>
    </row>
    <row r="6274" spans="1:12" x14ac:dyDescent="0.25">
      <c r="A6274" t="s">
        <v>212</v>
      </c>
      <c r="B6274">
        <v>2021</v>
      </c>
      <c r="C6274" t="s">
        <v>124</v>
      </c>
      <c r="D6274" s="9" t="s">
        <v>96</v>
      </c>
      <c r="E6274" s="10">
        <v>2</v>
      </c>
      <c r="I6274" t="s">
        <v>18</v>
      </c>
      <c r="J6274" t="s">
        <v>19</v>
      </c>
      <c r="L6274" t="s">
        <v>189</v>
      </c>
    </row>
    <row r="6275" spans="1:12" x14ac:dyDescent="0.25">
      <c r="A6275" t="s">
        <v>212</v>
      </c>
      <c r="B6275">
        <v>2021</v>
      </c>
      <c r="C6275" t="s">
        <v>124</v>
      </c>
      <c r="D6275" s="9" t="s">
        <v>46</v>
      </c>
      <c r="E6275" s="10">
        <v>13</v>
      </c>
      <c r="I6275" t="s">
        <v>10</v>
      </c>
      <c r="J6275" t="s">
        <v>45</v>
      </c>
      <c r="L6275" t="s">
        <v>188</v>
      </c>
    </row>
    <row r="6276" spans="1:12" x14ac:dyDescent="0.25">
      <c r="A6276" t="s">
        <v>212</v>
      </c>
      <c r="B6276">
        <v>2021</v>
      </c>
      <c r="C6276" t="s">
        <v>124</v>
      </c>
      <c r="D6276" s="9" t="s">
        <v>9</v>
      </c>
      <c r="E6276" s="10">
        <v>2</v>
      </c>
      <c r="I6276" t="s">
        <v>10</v>
      </c>
      <c r="J6276" t="s">
        <v>11</v>
      </c>
      <c r="L6276" t="s">
        <v>186</v>
      </c>
    </row>
    <row r="6277" spans="1:12" x14ac:dyDescent="0.25">
      <c r="A6277" t="s">
        <v>212</v>
      </c>
      <c r="B6277">
        <v>2021</v>
      </c>
      <c r="C6277" t="s">
        <v>124</v>
      </c>
      <c r="D6277" s="9" t="s">
        <v>79</v>
      </c>
      <c r="E6277" s="10">
        <v>5</v>
      </c>
      <c r="I6277" t="s">
        <v>18</v>
      </c>
      <c r="J6277" t="s">
        <v>45</v>
      </c>
      <c r="L6277" t="s">
        <v>188</v>
      </c>
    </row>
    <row r="6278" spans="1:12" x14ac:dyDescent="0.25">
      <c r="A6278" t="s">
        <v>212</v>
      </c>
      <c r="B6278">
        <v>2021</v>
      </c>
      <c r="C6278" t="s">
        <v>124</v>
      </c>
      <c r="D6278" s="9" t="s">
        <v>48</v>
      </c>
      <c r="E6278" s="10">
        <v>2</v>
      </c>
      <c r="I6278" t="s">
        <v>18</v>
      </c>
      <c r="J6278" t="s">
        <v>19</v>
      </c>
      <c r="L6278" t="s">
        <v>188</v>
      </c>
    </row>
    <row r="6279" spans="1:12" x14ac:dyDescent="0.25">
      <c r="A6279" t="s">
        <v>212</v>
      </c>
      <c r="B6279">
        <v>2021</v>
      </c>
      <c r="C6279" t="s">
        <v>124</v>
      </c>
      <c r="D6279" s="9" t="s">
        <v>29</v>
      </c>
      <c r="E6279" s="10">
        <v>4</v>
      </c>
      <c r="I6279" t="s">
        <v>10</v>
      </c>
      <c r="J6279" t="s">
        <v>21</v>
      </c>
      <c r="L6279" t="s">
        <v>188</v>
      </c>
    </row>
    <row r="6280" spans="1:12" x14ac:dyDescent="0.25">
      <c r="A6280" t="s">
        <v>212</v>
      </c>
      <c r="B6280">
        <v>2021</v>
      </c>
      <c r="C6280" t="s">
        <v>124</v>
      </c>
      <c r="D6280" s="9" t="s">
        <v>63</v>
      </c>
      <c r="E6280" s="10">
        <v>3</v>
      </c>
      <c r="I6280" t="s">
        <v>18</v>
      </c>
      <c r="J6280" t="s">
        <v>19</v>
      </c>
      <c r="L6280" t="s">
        <v>186</v>
      </c>
    </row>
    <row r="6281" spans="1:12" x14ac:dyDescent="0.25">
      <c r="A6281" t="s">
        <v>212</v>
      </c>
      <c r="B6281">
        <v>2021</v>
      </c>
      <c r="C6281" t="s">
        <v>124</v>
      </c>
      <c r="D6281" s="9" t="s">
        <v>31</v>
      </c>
      <c r="E6281" s="10">
        <v>1</v>
      </c>
      <c r="I6281" t="s">
        <v>10</v>
      </c>
      <c r="J6281" t="s">
        <v>32</v>
      </c>
      <c r="L6281" t="s">
        <v>186</v>
      </c>
    </row>
    <row r="6282" spans="1:12" x14ac:dyDescent="0.25">
      <c r="A6282" t="s">
        <v>212</v>
      </c>
      <c r="B6282">
        <v>2021</v>
      </c>
      <c r="C6282" t="s">
        <v>124</v>
      </c>
      <c r="D6282" s="9" t="s">
        <v>41</v>
      </c>
      <c r="E6282" s="10">
        <v>29</v>
      </c>
      <c r="I6282" t="s">
        <v>15</v>
      </c>
      <c r="J6282" t="s">
        <v>42</v>
      </c>
      <c r="L6282" t="s">
        <v>187</v>
      </c>
    </row>
    <row r="6283" spans="1:12" x14ac:dyDescent="0.25">
      <c r="A6283" t="s">
        <v>212</v>
      </c>
      <c r="B6283">
        <v>2021</v>
      </c>
      <c r="C6283" t="s">
        <v>124</v>
      </c>
      <c r="D6283" s="9" t="s">
        <v>85</v>
      </c>
      <c r="E6283" s="10">
        <v>19</v>
      </c>
      <c r="I6283" t="s">
        <v>18</v>
      </c>
      <c r="J6283" t="s">
        <v>19</v>
      </c>
      <c r="L6283" t="s">
        <v>188</v>
      </c>
    </row>
    <row r="6284" spans="1:12" x14ac:dyDescent="0.25">
      <c r="A6284" t="s">
        <v>212</v>
      </c>
      <c r="B6284">
        <v>2021</v>
      </c>
      <c r="C6284" t="s">
        <v>124</v>
      </c>
      <c r="D6284" s="9" t="s">
        <v>43</v>
      </c>
      <c r="E6284" s="10">
        <v>1</v>
      </c>
      <c r="I6284" t="s">
        <v>18</v>
      </c>
      <c r="J6284" t="s">
        <v>34</v>
      </c>
      <c r="L6284" t="s">
        <v>186</v>
      </c>
    </row>
    <row r="6285" spans="1:12" x14ac:dyDescent="0.25">
      <c r="A6285" t="s">
        <v>212</v>
      </c>
      <c r="B6285">
        <v>2021</v>
      </c>
      <c r="C6285" t="s">
        <v>124</v>
      </c>
      <c r="D6285" s="9" t="s">
        <v>40</v>
      </c>
      <c r="E6285" s="10">
        <v>1</v>
      </c>
      <c r="I6285" t="s">
        <v>18</v>
      </c>
      <c r="J6285" t="s">
        <v>16</v>
      </c>
      <c r="L6285" t="s">
        <v>186</v>
      </c>
    </row>
    <row r="6286" spans="1:12" x14ac:dyDescent="0.25">
      <c r="A6286" t="s">
        <v>212</v>
      </c>
      <c r="B6286">
        <v>2021</v>
      </c>
      <c r="C6286" t="s">
        <v>124</v>
      </c>
      <c r="D6286" s="9" t="s">
        <v>74</v>
      </c>
      <c r="E6286" s="10">
        <v>12</v>
      </c>
      <c r="I6286" t="s">
        <v>18</v>
      </c>
      <c r="J6286" t="s">
        <v>19</v>
      </c>
      <c r="L6286" t="s">
        <v>186</v>
      </c>
    </row>
    <row r="6287" spans="1:12" x14ac:dyDescent="0.25">
      <c r="A6287" t="s">
        <v>212</v>
      </c>
      <c r="B6287">
        <v>2021</v>
      </c>
      <c r="C6287" t="s">
        <v>124</v>
      </c>
      <c r="D6287" s="9" t="s">
        <v>71</v>
      </c>
      <c r="E6287" s="10">
        <v>1</v>
      </c>
      <c r="I6287" t="s">
        <v>18</v>
      </c>
      <c r="J6287" t="s">
        <v>72</v>
      </c>
      <c r="L6287" t="s">
        <v>186</v>
      </c>
    </row>
    <row r="6288" spans="1:12" x14ac:dyDescent="0.25">
      <c r="A6288" t="s">
        <v>212</v>
      </c>
      <c r="B6288">
        <v>2021</v>
      </c>
      <c r="C6288" t="s">
        <v>124</v>
      </c>
      <c r="D6288" s="9" t="s">
        <v>107</v>
      </c>
      <c r="E6288" s="10">
        <v>1</v>
      </c>
      <c r="I6288" t="s">
        <v>10</v>
      </c>
      <c r="J6288" t="s">
        <v>11</v>
      </c>
      <c r="L6288" t="s">
        <v>189</v>
      </c>
    </row>
    <row r="6289" spans="1:12" x14ac:dyDescent="0.25">
      <c r="A6289" t="s">
        <v>212</v>
      </c>
      <c r="B6289">
        <v>2021</v>
      </c>
      <c r="C6289" t="s">
        <v>124</v>
      </c>
      <c r="D6289" s="9" t="s">
        <v>75</v>
      </c>
      <c r="E6289" s="10">
        <v>1</v>
      </c>
      <c r="I6289" t="s">
        <v>18</v>
      </c>
      <c r="J6289" t="s">
        <v>19</v>
      </c>
      <c r="L6289" t="s">
        <v>189</v>
      </c>
    </row>
    <row r="6290" spans="1:12" x14ac:dyDescent="0.25">
      <c r="A6290" t="s">
        <v>212</v>
      </c>
      <c r="B6290">
        <v>2021</v>
      </c>
      <c r="C6290" t="s">
        <v>124</v>
      </c>
      <c r="D6290" s="9" t="s">
        <v>44</v>
      </c>
      <c r="E6290" s="10">
        <v>61</v>
      </c>
      <c r="I6290" t="s">
        <v>10</v>
      </c>
      <c r="J6290" t="s">
        <v>45</v>
      </c>
      <c r="L6290" t="s">
        <v>187</v>
      </c>
    </row>
    <row r="6291" spans="1:12" x14ac:dyDescent="0.25">
      <c r="A6291" t="s">
        <v>212</v>
      </c>
      <c r="B6291">
        <v>2021</v>
      </c>
      <c r="C6291" t="s">
        <v>124</v>
      </c>
      <c r="D6291" s="9" t="s">
        <v>20</v>
      </c>
      <c r="E6291" s="10">
        <v>6</v>
      </c>
      <c r="I6291" t="s">
        <v>10</v>
      </c>
      <c r="J6291" t="s">
        <v>21</v>
      </c>
      <c r="L6291" t="s">
        <v>186</v>
      </c>
    </row>
    <row r="6292" spans="1:12" x14ac:dyDescent="0.25">
      <c r="A6292" t="s">
        <v>212</v>
      </c>
      <c r="B6292">
        <v>2021</v>
      </c>
      <c r="C6292" t="s">
        <v>124</v>
      </c>
      <c r="D6292" s="9" t="s">
        <v>95</v>
      </c>
      <c r="E6292" s="10">
        <v>4</v>
      </c>
      <c r="I6292" t="s">
        <v>18</v>
      </c>
      <c r="J6292" t="s">
        <v>19</v>
      </c>
      <c r="L6292" t="s">
        <v>189</v>
      </c>
    </row>
    <row r="6293" spans="1:12" x14ac:dyDescent="0.25">
      <c r="A6293" t="s">
        <v>212</v>
      </c>
      <c r="B6293">
        <v>2021</v>
      </c>
      <c r="C6293" t="s">
        <v>124</v>
      </c>
      <c r="D6293" s="9" t="s">
        <v>91</v>
      </c>
      <c r="E6293" s="10">
        <v>1</v>
      </c>
      <c r="I6293" t="s">
        <v>18</v>
      </c>
      <c r="J6293" t="s">
        <v>19</v>
      </c>
      <c r="L6293" t="s">
        <v>186</v>
      </c>
    </row>
    <row r="6294" spans="1:12" x14ac:dyDescent="0.25">
      <c r="A6294" t="s">
        <v>212</v>
      </c>
      <c r="B6294">
        <v>2021</v>
      </c>
      <c r="C6294" t="s">
        <v>124</v>
      </c>
      <c r="D6294" s="9" t="s">
        <v>69</v>
      </c>
      <c r="E6294" s="10">
        <v>4</v>
      </c>
      <c r="I6294" t="s">
        <v>18</v>
      </c>
      <c r="J6294" t="s">
        <v>19</v>
      </c>
      <c r="L6294" t="s">
        <v>186</v>
      </c>
    </row>
    <row r="6295" spans="1:12" x14ac:dyDescent="0.25">
      <c r="A6295" t="s">
        <v>212</v>
      </c>
      <c r="B6295">
        <v>2021</v>
      </c>
      <c r="C6295" t="s">
        <v>124</v>
      </c>
      <c r="D6295" s="9" t="s">
        <v>64</v>
      </c>
      <c r="E6295" s="10">
        <v>3</v>
      </c>
      <c r="I6295" t="s">
        <v>18</v>
      </c>
      <c r="J6295" t="s">
        <v>19</v>
      </c>
      <c r="L6295" t="s">
        <v>188</v>
      </c>
    </row>
    <row r="6296" spans="1:12" x14ac:dyDescent="0.25">
      <c r="A6296" t="s">
        <v>212</v>
      </c>
      <c r="B6296">
        <v>2021</v>
      </c>
      <c r="C6296" t="s">
        <v>124</v>
      </c>
      <c r="D6296" s="9" t="s">
        <v>78</v>
      </c>
      <c r="E6296" s="10">
        <v>1</v>
      </c>
      <c r="I6296" t="s">
        <v>10</v>
      </c>
      <c r="J6296" t="s">
        <v>32</v>
      </c>
      <c r="L6296" t="s">
        <v>189</v>
      </c>
    </row>
    <row r="6297" spans="1:12" x14ac:dyDescent="0.25">
      <c r="A6297" t="s">
        <v>212</v>
      </c>
      <c r="B6297">
        <v>2021</v>
      </c>
      <c r="C6297" t="s">
        <v>124</v>
      </c>
      <c r="D6297" s="9" t="s">
        <v>73</v>
      </c>
      <c r="E6297" s="10">
        <v>3</v>
      </c>
      <c r="I6297" t="s">
        <v>18</v>
      </c>
      <c r="J6297" t="s">
        <v>19</v>
      </c>
      <c r="L6297" t="s">
        <v>186</v>
      </c>
    </row>
    <row r="6298" spans="1:12" x14ac:dyDescent="0.25">
      <c r="A6298" t="s">
        <v>212</v>
      </c>
      <c r="B6298">
        <v>2021</v>
      </c>
      <c r="C6298" t="s">
        <v>124</v>
      </c>
      <c r="D6298" s="9" t="s">
        <v>47</v>
      </c>
      <c r="E6298" s="10">
        <v>5</v>
      </c>
      <c r="I6298" t="s">
        <v>18</v>
      </c>
      <c r="J6298" t="s">
        <v>34</v>
      </c>
      <c r="L6298" t="s">
        <v>186</v>
      </c>
    </row>
    <row r="6299" spans="1:12" x14ac:dyDescent="0.25">
      <c r="A6299" t="s">
        <v>212</v>
      </c>
      <c r="B6299">
        <v>2021</v>
      </c>
      <c r="C6299" t="s">
        <v>124</v>
      </c>
      <c r="D6299" s="9" t="s">
        <v>12</v>
      </c>
      <c r="E6299" s="10">
        <v>4</v>
      </c>
      <c r="I6299" t="s">
        <v>10</v>
      </c>
      <c r="J6299" t="s">
        <v>13</v>
      </c>
      <c r="L6299" t="s">
        <v>188</v>
      </c>
    </row>
    <row r="6300" spans="1:12" x14ac:dyDescent="0.25">
      <c r="A6300" t="s">
        <v>212</v>
      </c>
      <c r="B6300">
        <v>2021</v>
      </c>
      <c r="C6300" t="s">
        <v>124</v>
      </c>
      <c r="D6300" s="9" t="s">
        <v>58</v>
      </c>
      <c r="E6300" s="10">
        <v>3</v>
      </c>
      <c r="I6300" t="s">
        <v>18</v>
      </c>
      <c r="J6300" t="s">
        <v>38</v>
      </c>
      <c r="L6300" t="s">
        <v>189</v>
      </c>
    </row>
    <row r="6301" spans="1:12" x14ac:dyDescent="0.25">
      <c r="A6301" t="s">
        <v>212</v>
      </c>
      <c r="B6301">
        <v>2021</v>
      </c>
      <c r="C6301" t="s">
        <v>124</v>
      </c>
      <c r="D6301" s="9" t="s">
        <v>81</v>
      </c>
      <c r="E6301" s="10">
        <v>5</v>
      </c>
      <c r="I6301" t="s">
        <v>10</v>
      </c>
      <c r="J6301" t="s">
        <v>68</v>
      </c>
      <c r="L6301" t="s">
        <v>186</v>
      </c>
    </row>
    <row r="6302" spans="1:12" x14ac:dyDescent="0.25">
      <c r="A6302" t="s">
        <v>212</v>
      </c>
      <c r="B6302">
        <v>2021</v>
      </c>
      <c r="C6302" t="s">
        <v>124</v>
      </c>
      <c r="D6302" s="9" t="s">
        <v>103</v>
      </c>
      <c r="E6302" s="10">
        <v>1</v>
      </c>
      <c r="I6302" t="s">
        <v>10</v>
      </c>
      <c r="J6302" t="s">
        <v>104</v>
      </c>
      <c r="L6302" t="s">
        <v>189</v>
      </c>
    </row>
    <row r="6303" spans="1:12" x14ac:dyDescent="0.25">
      <c r="A6303" t="s">
        <v>212</v>
      </c>
      <c r="B6303">
        <v>2021</v>
      </c>
      <c r="C6303" t="s">
        <v>124</v>
      </c>
      <c r="D6303" s="9" t="s">
        <v>93</v>
      </c>
      <c r="E6303" s="10">
        <v>1</v>
      </c>
      <c r="I6303" t="s">
        <v>10</v>
      </c>
      <c r="J6303" t="s">
        <v>11</v>
      </c>
      <c r="L6303" t="s">
        <v>189</v>
      </c>
    </row>
    <row r="6304" spans="1:12" x14ac:dyDescent="0.25">
      <c r="A6304" t="s">
        <v>212</v>
      </c>
      <c r="B6304">
        <v>2021</v>
      </c>
      <c r="C6304" t="s">
        <v>124</v>
      </c>
      <c r="D6304" s="9" t="s">
        <v>23</v>
      </c>
      <c r="E6304" s="10">
        <v>4</v>
      </c>
      <c r="I6304" t="s">
        <v>18</v>
      </c>
      <c r="J6304" t="s">
        <v>19</v>
      </c>
      <c r="L6304" t="s">
        <v>188</v>
      </c>
    </row>
    <row r="6305" spans="1:12" x14ac:dyDescent="0.25">
      <c r="A6305" t="s">
        <v>212</v>
      </c>
      <c r="B6305">
        <v>2021</v>
      </c>
      <c r="C6305" t="s">
        <v>124</v>
      </c>
      <c r="D6305" s="9" t="s">
        <v>66</v>
      </c>
      <c r="E6305" s="10">
        <v>1</v>
      </c>
      <c r="I6305" t="s">
        <v>18</v>
      </c>
      <c r="J6305" t="s">
        <v>16</v>
      </c>
      <c r="L6305" t="s">
        <v>189</v>
      </c>
    </row>
    <row r="6306" spans="1:12" x14ac:dyDescent="0.25">
      <c r="A6306" t="s">
        <v>212</v>
      </c>
      <c r="B6306">
        <v>2021</v>
      </c>
      <c r="C6306" t="s">
        <v>124</v>
      </c>
      <c r="D6306" s="9" t="s">
        <v>80</v>
      </c>
      <c r="E6306" s="10">
        <v>1</v>
      </c>
      <c r="I6306" t="s">
        <v>10</v>
      </c>
      <c r="J6306" t="s">
        <v>26</v>
      </c>
      <c r="L6306" t="s">
        <v>189</v>
      </c>
    </row>
    <row r="6307" spans="1:12" x14ac:dyDescent="0.25">
      <c r="A6307" t="s">
        <v>212</v>
      </c>
      <c r="B6307">
        <v>2021</v>
      </c>
      <c r="C6307" t="s">
        <v>124</v>
      </c>
      <c r="D6307" s="9" t="s">
        <v>14</v>
      </c>
      <c r="E6307" s="10">
        <v>25</v>
      </c>
      <c r="I6307" t="s">
        <v>15</v>
      </c>
      <c r="J6307" t="s">
        <v>16</v>
      </c>
      <c r="L6307" t="s">
        <v>187</v>
      </c>
    </row>
    <row r="6308" spans="1:12" x14ac:dyDescent="0.25">
      <c r="A6308" t="s">
        <v>212</v>
      </c>
      <c r="B6308">
        <v>2021</v>
      </c>
      <c r="C6308" t="s">
        <v>124</v>
      </c>
      <c r="D6308" s="9" t="s">
        <v>59</v>
      </c>
      <c r="E6308" s="10">
        <v>2</v>
      </c>
      <c r="I6308" t="s">
        <v>18</v>
      </c>
      <c r="J6308" t="s">
        <v>38</v>
      </c>
      <c r="L6308" t="s">
        <v>186</v>
      </c>
    </row>
    <row r="6309" spans="1:12" x14ac:dyDescent="0.25">
      <c r="A6309" t="s">
        <v>212</v>
      </c>
      <c r="B6309">
        <v>2021</v>
      </c>
      <c r="C6309" t="s">
        <v>124</v>
      </c>
      <c r="D6309" s="9" t="s">
        <v>56</v>
      </c>
      <c r="E6309" s="10">
        <v>1</v>
      </c>
      <c r="I6309" t="s">
        <v>10</v>
      </c>
      <c r="J6309" t="s">
        <v>11</v>
      </c>
      <c r="L6309" t="s">
        <v>189</v>
      </c>
    </row>
    <row r="6310" spans="1:12" x14ac:dyDescent="0.25">
      <c r="A6310" t="s">
        <v>212</v>
      </c>
      <c r="B6310">
        <v>2021</v>
      </c>
      <c r="C6310" t="s">
        <v>124</v>
      </c>
      <c r="D6310" s="9" t="s">
        <v>82</v>
      </c>
      <c r="E6310" s="10">
        <v>1</v>
      </c>
      <c r="I6310" t="s">
        <v>18</v>
      </c>
      <c r="J6310" t="s">
        <v>34</v>
      </c>
      <c r="L6310" t="s">
        <v>186</v>
      </c>
    </row>
    <row r="6311" spans="1:12" x14ac:dyDescent="0.25">
      <c r="A6311" t="s">
        <v>212</v>
      </c>
      <c r="B6311">
        <v>2021</v>
      </c>
      <c r="C6311" t="s">
        <v>125</v>
      </c>
      <c r="D6311" s="9" t="s">
        <v>44</v>
      </c>
      <c r="E6311" s="10">
        <v>39</v>
      </c>
      <c r="I6311" t="s">
        <v>10</v>
      </c>
      <c r="J6311" t="s">
        <v>45</v>
      </c>
      <c r="L6311" t="s">
        <v>187</v>
      </c>
    </row>
    <row r="6312" spans="1:12" x14ac:dyDescent="0.25">
      <c r="A6312" t="s">
        <v>212</v>
      </c>
      <c r="B6312">
        <v>2021</v>
      </c>
      <c r="C6312" t="s">
        <v>125</v>
      </c>
      <c r="D6312" s="9" t="s">
        <v>50</v>
      </c>
      <c r="E6312" s="10">
        <v>6</v>
      </c>
      <c r="I6312" t="s">
        <v>15</v>
      </c>
      <c r="J6312" t="s">
        <v>42</v>
      </c>
      <c r="L6312" t="s">
        <v>188</v>
      </c>
    </row>
    <row r="6313" spans="1:12" x14ac:dyDescent="0.25">
      <c r="A6313" t="s">
        <v>212</v>
      </c>
      <c r="B6313">
        <v>2021</v>
      </c>
      <c r="C6313" t="s">
        <v>125</v>
      </c>
      <c r="D6313" s="9" t="s">
        <v>14</v>
      </c>
      <c r="E6313" s="10">
        <v>4</v>
      </c>
      <c r="I6313" t="s">
        <v>15</v>
      </c>
      <c r="J6313" t="s">
        <v>16</v>
      </c>
      <c r="L6313" t="s">
        <v>187</v>
      </c>
    </row>
    <row r="6314" spans="1:12" x14ac:dyDescent="0.25">
      <c r="A6314" t="s">
        <v>212</v>
      </c>
      <c r="B6314">
        <v>2021</v>
      </c>
      <c r="C6314" t="s">
        <v>125</v>
      </c>
      <c r="D6314" s="9" t="s">
        <v>41</v>
      </c>
      <c r="E6314" s="10">
        <v>17</v>
      </c>
      <c r="I6314" t="s">
        <v>15</v>
      </c>
      <c r="J6314" t="s">
        <v>42</v>
      </c>
      <c r="L6314" t="s">
        <v>187</v>
      </c>
    </row>
    <row r="6315" spans="1:12" x14ac:dyDescent="0.25">
      <c r="A6315" t="s">
        <v>212</v>
      </c>
      <c r="B6315">
        <v>2021</v>
      </c>
      <c r="C6315" t="s">
        <v>125</v>
      </c>
      <c r="D6315" s="9" t="s">
        <v>55</v>
      </c>
      <c r="E6315" s="10">
        <v>33</v>
      </c>
      <c r="I6315" t="s">
        <v>10</v>
      </c>
      <c r="J6315" t="s">
        <v>34</v>
      </c>
      <c r="L6315" t="s">
        <v>187</v>
      </c>
    </row>
    <row r="6316" spans="1:12" x14ac:dyDescent="0.25">
      <c r="A6316" t="s">
        <v>212</v>
      </c>
      <c r="B6316">
        <v>2021</v>
      </c>
      <c r="C6316" t="s">
        <v>125</v>
      </c>
      <c r="D6316" s="9" t="s">
        <v>48</v>
      </c>
      <c r="E6316" s="10">
        <v>4</v>
      </c>
      <c r="I6316" t="s">
        <v>18</v>
      </c>
      <c r="J6316" t="s">
        <v>19</v>
      </c>
      <c r="L6316" t="s">
        <v>188</v>
      </c>
    </row>
    <row r="6317" spans="1:12" x14ac:dyDescent="0.25">
      <c r="A6317" t="s">
        <v>212</v>
      </c>
      <c r="B6317">
        <v>2021</v>
      </c>
      <c r="C6317" t="s">
        <v>125</v>
      </c>
      <c r="D6317" s="9" t="s">
        <v>31</v>
      </c>
      <c r="E6317" s="10">
        <v>5</v>
      </c>
      <c r="I6317" t="s">
        <v>10</v>
      </c>
      <c r="J6317" t="s">
        <v>32</v>
      </c>
      <c r="L6317" t="s">
        <v>186</v>
      </c>
    </row>
    <row r="6318" spans="1:12" x14ac:dyDescent="0.25">
      <c r="A6318" t="s">
        <v>212</v>
      </c>
      <c r="B6318">
        <v>2021</v>
      </c>
      <c r="C6318" t="s">
        <v>125</v>
      </c>
      <c r="D6318" s="9" t="s">
        <v>60</v>
      </c>
      <c r="E6318" s="10">
        <v>5</v>
      </c>
      <c r="I6318" t="s">
        <v>10</v>
      </c>
      <c r="J6318" t="s">
        <v>42</v>
      </c>
      <c r="L6318" t="s">
        <v>188</v>
      </c>
    </row>
    <row r="6319" spans="1:12" x14ac:dyDescent="0.25">
      <c r="A6319" t="s">
        <v>212</v>
      </c>
      <c r="B6319">
        <v>2021</v>
      </c>
      <c r="C6319" t="s">
        <v>125</v>
      </c>
      <c r="D6319" s="9" t="s">
        <v>22</v>
      </c>
      <c r="E6319" s="10">
        <v>28</v>
      </c>
      <c r="I6319" t="s">
        <v>15</v>
      </c>
      <c r="J6319" t="s">
        <v>16</v>
      </c>
      <c r="L6319" t="s">
        <v>187</v>
      </c>
    </row>
    <row r="6320" spans="1:12" x14ac:dyDescent="0.25">
      <c r="A6320" t="s">
        <v>212</v>
      </c>
      <c r="B6320">
        <v>2021</v>
      </c>
      <c r="C6320" t="s">
        <v>125</v>
      </c>
      <c r="D6320" s="9" t="s">
        <v>35</v>
      </c>
      <c r="E6320" s="10">
        <v>14</v>
      </c>
      <c r="I6320" t="s">
        <v>18</v>
      </c>
      <c r="J6320" t="s">
        <v>36</v>
      </c>
      <c r="L6320" t="s">
        <v>187</v>
      </c>
    </row>
    <row r="6321" spans="1:12" x14ac:dyDescent="0.25">
      <c r="A6321" t="s">
        <v>212</v>
      </c>
      <c r="B6321">
        <v>2021</v>
      </c>
      <c r="C6321" t="s">
        <v>125</v>
      </c>
      <c r="D6321" s="9" t="s">
        <v>78</v>
      </c>
      <c r="E6321" s="10">
        <v>2</v>
      </c>
      <c r="I6321" t="s">
        <v>10</v>
      </c>
      <c r="J6321" t="s">
        <v>32</v>
      </c>
      <c r="L6321" t="s">
        <v>189</v>
      </c>
    </row>
    <row r="6322" spans="1:12" x14ac:dyDescent="0.25">
      <c r="A6322" t="s">
        <v>212</v>
      </c>
      <c r="B6322">
        <v>2021</v>
      </c>
      <c r="C6322" t="s">
        <v>125</v>
      </c>
      <c r="D6322" s="9" t="s">
        <v>20</v>
      </c>
      <c r="E6322" s="10">
        <v>2</v>
      </c>
      <c r="I6322" t="s">
        <v>10</v>
      </c>
      <c r="J6322" t="s">
        <v>21</v>
      </c>
      <c r="L6322" t="s">
        <v>186</v>
      </c>
    </row>
    <row r="6323" spans="1:12" x14ac:dyDescent="0.25">
      <c r="A6323" t="s">
        <v>212</v>
      </c>
      <c r="B6323">
        <v>2021</v>
      </c>
      <c r="C6323" t="s">
        <v>125</v>
      </c>
      <c r="D6323" s="9" t="s">
        <v>79</v>
      </c>
      <c r="E6323" s="10">
        <v>6</v>
      </c>
      <c r="I6323" t="s">
        <v>18</v>
      </c>
      <c r="J6323" t="s">
        <v>45</v>
      </c>
      <c r="L6323" t="s">
        <v>188</v>
      </c>
    </row>
    <row r="6324" spans="1:12" x14ac:dyDescent="0.25">
      <c r="A6324" t="s">
        <v>212</v>
      </c>
      <c r="B6324">
        <v>2021</v>
      </c>
      <c r="C6324" t="s">
        <v>125</v>
      </c>
      <c r="D6324" s="9" t="s">
        <v>46</v>
      </c>
      <c r="E6324" s="10">
        <v>5</v>
      </c>
      <c r="I6324" t="s">
        <v>10</v>
      </c>
      <c r="J6324" t="s">
        <v>45</v>
      </c>
      <c r="L6324" t="s">
        <v>188</v>
      </c>
    </row>
    <row r="6325" spans="1:12" x14ac:dyDescent="0.25">
      <c r="A6325" t="s">
        <v>212</v>
      </c>
      <c r="B6325">
        <v>2021</v>
      </c>
      <c r="C6325" t="s">
        <v>125</v>
      </c>
      <c r="D6325" s="9" t="s">
        <v>61</v>
      </c>
      <c r="E6325" s="10">
        <v>1</v>
      </c>
      <c r="I6325" t="s">
        <v>18</v>
      </c>
      <c r="J6325" t="s">
        <v>38</v>
      </c>
      <c r="L6325" t="s">
        <v>186</v>
      </c>
    </row>
    <row r="6326" spans="1:12" x14ac:dyDescent="0.25">
      <c r="A6326" t="s">
        <v>212</v>
      </c>
      <c r="B6326">
        <v>2021</v>
      </c>
      <c r="C6326" t="s">
        <v>125</v>
      </c>
      <c r="D6326" s="9" t="s">
        <v>37</v>
      </c>
      <c r="E6326" s="10">
        <v>4</v>
      </c>
      <c r="I6326" t="s">
        <v>10</v>
      </c>
      <c r="J6326" t="s">
        <v>38</v>
      </c>
      <c r="L6326" t="s">
        <v>187</v>
      </c>
    </row>
    <row r="6327" spans="1:12" x14ac:dyDescent="0.25">
      <c r="A6327" t="s">
        <v>212</v>
      </c>
      <c r="B6327">
        <v>2021</v>
      </c>
      <c r="C6327" t="s">
        <v>125</v>
      </c>
      <c r="D6327" s="9" t="s">
        <v>69</v>
      </c>
      <c r="E6327" s="10">
        <v>2</v>
      </c>
      <c r="I6327" t="s">
        <v>18</v>
      </c>
      <c r="J6327" t="s">
        <v>19</v>
      </c>
      <c r="L6327" t="s">
        <v>186</v>
      </c>
    </row>
    <row r="6328" spans="1:12" x14ac:dyDescent="0.25">
      <c r="A6328" t="s">
        <v>212</v>
      </c>
      <c r="B6328">
        <v>2021</v>
      </c>
      <c r="C6328" t="s">
        <v>125</v>
      </c>
      <c r="D6328" s="9" t="s">
        <v>64</v>
      </c>
      <c r="E6328" s="10">
        <v>2</v>
      </c>
      <c r="I6328" t="s">
        <v>18</v>
      </c>
      <c r="J6328" t="s">
        <v>19</v>
      </c>
      <c r="L6328" t="s">
        <v>188</v>
      </c>
    </row>
    <row r="6329" spans="1:12" x14ac:dyDescent="0.25">
      <c r="A6329" t="s">
        <v>212</v>
      </c>
      <c r="B6329">
        <v>2021</v>
      </c>
      <c r="C6329" t="s">
        <v>125</v>
      </c>
      <c r="D6329" s="9" t="s">
        <v>99</v>
      </c>
      <c r="E6329" s="10">
        <v>1</v>
      </c>
      <c r="I6329" t="s">
        <v>10</v>
      </c>
      <c r="J6329" t="s">
        <v>26</v>
      </c>
      <c r="L6329" t="s">
        <v>189</v>
      </c>
    </row>
    <row r="6330" spans="1:12" x14ac:dyDescent="0.25">
      <c r="A6330" t="s">
        <v>212</v>
      </c>
      <c r="B6330">
        <v>2021</v>
      </c>
      <c r="C6330" t="s">
        <v>125</v>
      </c>
      <c r="D6330" s="9" t="s">
        <v>27</v>
      </c>
      <c r="E6330" s="10">
        <v>4</v>
      </c>
      <c r="I6330" t="s">
        <v>18</v>
      </c>
      <c r="J6330" t="s">
        <v>28</v>
      </c>
      <c r="L6330" t="s">
        <v>188</v>
      </c>
    </row>
    <row r="6331" spans="1:12" x14ac:dyDescent="0.25">
      <c r="A6331" t="s">
        <v>212</v>
      </c>
      <c r="B6331">
        <v>2021</v>
      </c>
      <c r="C6331" t="s">
        <v>125</v>
      </c>
      <c r="D6331" s="9" t="s">
        <v>9</v>
      </c>
      <c r="E6331" s="10">
        <v>5</v>
      </c>
      <c r="I6331" t="s">
        <v>10</v>
      </c>
      <c r="J6331" t="s">
        <v>11</v>
      </c>
      <c r="L6331" t="s">
        <v>186</v>
      </c>
    </row>
    <row r="6332" spans="1:12" x14ac:dyDescent="0.25">
      <c r="A6332" t="s">
        <v>212</v>
      </c>
      <c r="B6332">
        <v>2021</v>
      </c>
      <c r="C6332" t="s">
        <v>125</v>
      </c>
      <c r="D6332" s="9" t="s">
        <v>91</v>
      </c>
      <c r="E6332" s="10">
        <v>3</v>
      </c>
      <c r="I6332" t="s">
        <v>18</v>
      </c>
      <c r="J6332" t="s">
        <v>19</v>
      </c>
      <c r="L6332" t="s">
        <v>186</v>
      </c>
    </row>
    <row r="6333" spans="1:12" x14ac:dyDescent="0.25">
      <c r="A6333" t="s">
        <v>212</v>
      </c>
      <c r="B6333">
        <v>2021</v>
      </c>
      <c r="C6333" t="s">
        <v>125</v>
      </c>
      <c r="D6333" s="9" t="s">
        <v>47</v>
      </c>
      <c r="E6333" s="10">
        <v>2</v>
      </c>
      <c r="I6333" t="s">
        <v>18</v>
      </c>
      <c r="J6333" t="s">
        <v>34</v>
      </c>
      <c r="L6333" t="s">
        <v>186</v>
      </c>
    </row>
    <row r="6334" spans="1:12" x14ac:dyDescent="0.25">
      <c r="A6334" t="s">
        <v>212</v>
      </c>
      <c r="B6334">
        <v>2021</v>
      </c>
      <c r="C6334" t="s">
        <v>125</v>
      </c>
      <c r="D6334" s="9" t="s">
        <v>12</v>
      </c>
      <c r="E6334" s="10">
        <v>1</v>
      </c>
      <c r="I6334" t="s">
        <v>10</v>
      </c>
      <c r="J6334" t="s">
        <v>13</v>
      </c>
      <c r="L6334" t="s">
        <v>188</v>
      </c>
    </row>
    <row r="6335" spans="1:12" x14ac:dyDescent="0.25">
      <c r="A6335" t="s">
        <v>212</v>
      </c>
      <c r="B6335">
        <v>2021</v>
      </c>
      <c r="C6335" t="s">
        <v>125</v>
      </c>
      <c r="D6335" s="9" t="s">
        <v>51</v>
      </c>
      <c r="E6335" s="10">
        <v>1</v>
      </c>
      <c r="I6335" t="s">
        <v>15</v>
      </c>
      <c r="J6335" t="s">
        <v>42</v>
      </c>
      <c r="L6335" t="s">
        <v>186</v>
      </c>
    </row>
    <row r="6336" spans="1:12" x14ac:dyDescent="0.25">
      <c r="A6336" t="s">
        <v>212</v>
      </c>
      <c r="B6336">
        <v>2021</v>
      </c>
      <c r="C6336" t="s">
        <v>125</v>
      </c>
      <c r="D6336" s="9" t="s">
        <v>59</v>
      </c>
      <c r="E6336" s="10">
        <v>4</v>
      </c>
      <c r="I6336" t="s">
        <v>18</v>
      </c>
      <c r="J6336" t="s">
        <v>38</v>
      </c>
      <c r="L6336" t="s">
        <v>186</v>
      </c>
    </row>
    <row r="6337" spans="1:12" x14ac:dyDescent="0.25">
      <c r="A6337" t="s">
        <v>212</v>
      </c>
      <c r="B6337">
        <v>2021</v>
      </c>
      <c r="C6337" t="s">
        <v>125</v>
      </c>
      <c r="D6337" s="9" t="s">
        <v>71</v>
      </c>
      <c r="E6337" s="10">
        <v>2</v>
      </c>
      <c r="I6337" t="s">
        <v>18</v>
      </c>
      <c r="J6337" t="s">
        <v>72</v>
      </c>
      <c r="L6337" t="s">
        <v>186</v>
      </c>
    </row>
    <row r="6338" spans="1:12" x14ac:dyDescent="0.25">
      <c r="A6338" t="s">
        <v>212</v>
      </c>
      <c r="B6338">
        <v>2021</v>
      </c>
      <c r="C6338" t="s">
        <v>125</v>
      </c>
      <c r="D6338" s="9" t="s">
        <v>87</v>
      </c>
      <c r="E6338" s="10">
        <v>4</v>
      </c>
      <c r="I6338" t="s">
        <v>18</v>
      </c>
      <c r="J6338" t="s">
        <v>19</v>
      </c>
      <c r="L6338" t="s">
        <v>188</v>
      </c>
    </row>
    <row r="6339" spans="1:12" x14ac:dyDescent="0.25">
      <c r="A6339" t="s">
        <v>212</v>
      </c>
      <c r="B6339">
        <v>2021</v>
      </c>
      <c r="C6339" t="s">
        <v>125</v>
      </c>
      <c r="D6339" s="9" t="s">
        <v>23</v>
      </c>
      <c r="E6339" s="10">
        <v>1</v>
      </c>
      <c r="I6339" t="s">
        <v>18</v>
      </c>
      <c r="J6339" t="s">
        <v>19</v>
      </c>
      <c r="L6339" t="s">
        <v>188</v>
      </c>
    </row>
    <row r="6340" spans="1:12" x14ac:dyDescent="0.25">
      <c r="A6340" t="s">
        <v>212</v>
      </c>
      <c r="B6340">
        <v>2021</v>
      </c>
      <c r="C6340" t="s">
        <v>125</v>
      </c>
      <c r="D6340" s="9" t="s">
        <v>29</v>
      </c>
      <c r="E6340" s="10">
        <v>1</v>
      </c>
      <c r="I6340" t="s">
        <v>10</v>
      </c>
      <c r="J6340" t="s">
        <v>21</v>
      </c>
      <c r="L6340" t="s">
        <v>188</v>
      </c>
    </row>
    <row r="6341" spans="1:12" x14ac:dyDescent="0.25">
      <c r="A6341" t="s">
        <v>212</v>
      </c>
      <c r="B6341">
        <v>2021</v>
      </c>
      <c r="C6341" t="s">
        <v>125</v>
      </c>
      <c r="D6341" s="9" t="s">
        <v>100</v>
      </c>
      <c r="E6341" s="10">
        <v>0</v>
      </c>
      <c r="I6341" t="s">
        <v>10</v>
      </c>
      <c r="J6341" t="s">
        <v>32</v>
      </c>
      <c r="L6341" t="s">
        <v>189</v>
      </c>
    </row>
    <row r="6342" spans="1:12" x14ac:dyDescent="0.25">
      <c r="A6342" t="s">
        <v>212</v>
      </c>
      <c r="B6342">
        <v>2021</v>
      </c>
      <c r="C6342" t="s">
        <v>125</v>
      </c>
      <c r="D6342" s="9" t="s">
        <v>53</v>
      </c>
      <c r="E6342" s="10">
        <v>1</v>
      </c>
      <c r="I6342" t="s">
        <v>18</v>
      </c>
      <c r="J6342" t="s">
        <v>16</v>
      </c>
      <c r="L6342" t="s">
        <v>186</v>
      </c>
    </row>
    <row r="6343" spans="1:12" x14ac:dyDescent="0.25">
      <c r="A6343" t="s">
        <v>212</v>
      </c>
      <c r="B6343">
        <v>2021</v>
      </c>
      <c r="C6343" t="s">
        <v>125</v>
      </c>
      <c r="D6343" s="9" t="s">
        <v>56</v>
      </c>
      <c r="E6343" s="10">
        <v>1</v>
      </c>
      <c r="I6343" t="s">
        <v>10</v>
      </c>
      <c r="J6343" t="s">
        <v>11</v>
      </c>
      <c r="L6343" t="s">
        <v>189</v>
      </c>
    </row>
    <row r="6344" spans="1:12" x14ac:dyDescent="0.25">
      <c r="A6344" t="s">
        <v>212</v>
      </c>
      <c r="B6344">
        <v>2021</v>
      </c>
      <c r="C6344" t="s">
        <v>125</v>
      </c>
      <c r="D6344" s="9" t="s">
        <v>49</v>
      </c>
      <c r="E6344" s="10">
        <v>1</v>
      </c>
      <c r="I6344" t="s">
        <v>18</v>
      </c>
      <c r="J6344" t="s">
        <v>19</v>
      </c>
      <c r="L6344" t="s">
        <v>189</v>
      </c>
    </row>
    <row r="6345" spans="1:12" x14ac:dyDescent="0.25">
      <c r="A6345" t="s">
        <v>212</v>
      </c>
      <c r="B6345">
        <v>2021</v>
      </c>
      <c r="C6345" t="s">
        <v>125</v>
      </c>
      <c r="D6345" s="9" t="s">
        <v>63</v>
      </c>
      <c r="E6345" s="10">
        <v>1</v>
      </c>
      <c r="I6345" t="s">
        <v>18</v>
      </c>
      <c r="J6345" t="s">
        <v>19</v>
      </c>
      <c r="L6345" t="s">
        <v>186</v>
      </c>
    </row>
    <row r="6346" spans="1:12" x14ac:dyDescent="0.25">
      <c r="A6346" t="s">
        <v>212</v>
      </c>
      <c r="B6346">
        <v>2021</v>
      </c>
      <c r="C6346" t="s">
        <v>125</v>
      </c>
      <c r="D6346" s="9" t="s">
        <v>76</v>
      </c>
      <c r="E6346" s="10">
        <v>1</v>
      </c>
      <c r="I6346" t="s">
        <v>18</v>
      </c>
      <c r="J6346" t="s">
        <v>72</v>
      </c>
      <c r="L6346" t="s">
        <v>189</v>
      </c>
    </row>
    <row r="6347" spans="1:12" x14ac:dyDescent="0.25">
      <c r="A6347" t="s">
        <v>212</v>
      </c>
      <c r="B6347">
        <v>2021</v>
      </c>
      <c r="C6347" t="s">
        <v>125</v>
      </c>
      <c r="D6347" s="9" t="s">
        <v>85</v>
      </c>
      <c r="E6347" s="10">
        <v>1</v>
      </c>
      <c r="I6347" t="s">
        <v>18</v>
      </c>
      <c r="J6347" t="s">
        <v>19</v>
      </c>
      <c r="L6347" t="s">
        <v>188</v>
      </c>
    </row>
    <row r="6348" spans="1:12" x14ac:dyDescent="0.25">
      <c r="A6348" t="s">
        <v>212</v>
      </c>
      <c r="B6348">
        <v>2021</v>
      </c>
      <c r="C6348" t="s">
        <v>126</v>
      </c>
      <c r="D6348" s="9" t="s">
        <v>48</v>
      </c>
      <c r="E6348" s="10">
        <v>20</v>
      </c>
      <c r="I6348" t="s">
        <v>18</v>
      </c>
      <c r="J6348" t="s">
        <v>19</v>
      </c>
      <c r="L6348" t="s">
        <v>188</v>
      </c>
    </row>
    <row r="6349" spans="1:12" x14ac:dyDescent="0.25">
      <c r="A6349" t="s">
        <v>212</v>
      </c>
      <c r="B6349">
        <v>2021</v>
      </c>
      <c r="C6349" t="s">
        <v>126</v>
      </c>
      <c r="D6349" s="9" t="s">
        <v>39</v>
      </c>
      <c r="E6349" s="10">
        <v>2</v>
      </c>
      <c r="I6349" t="s">
        <v>10</v>
      </c>
      <c r="J6349" t="s">
        <v>21</v>
      </c>
      <c r="L6349" t="s">
        <v>188</v>
      </c>
    </row>
    <row r="6350" spans="1:12" x14ac:dyDescent="0.25">
      <c r="A6350" t="s">
        <v>212</v>
      </c>
      <c r="B6350">
        <v>2021</v>
      </c>
      <c r="C6350" t="s">
        <v>126</v>
      </c>
      <c r="D6350" s="9" t="s">
        <v>50</v>
      </c>
      <c r="E6350" s="10">
        <v>7</v>
      </c>
      <c r="I6350" t="s">
        <v>15</v>
      </c>
      <c r="J6350" t="s">
        <v>42</v>
      </c>
      <c r="L6350" t="s">
        <v>188</v>
      </c>
    </row>
    <row r="6351" spans="1:12" x14ac:dyDescent="0.25">
      <c r="A6351" t="s">
        <v>212</v>
      </c>
      <c r="B6351">
        <v>2021</v>
      </c>
      <c r="C6351" t="s">
        <v>126</v>
      </c>
      <c r="D6351" s="9" t="s">
        <v>37</v>
      </c>
      <c r="E6351" s="10">
        <v>7</v>
      </c>
      <c r="I6351" t="s">
        <v>10</v>
      </c>
      <c r="J6351" t="s">
        <v>38</v>
      </c>
      <c r="L6351" t="s">
        <v>187</v>
      </c>
    </row>
    <row r="6352" spans="1:12" x14ac:dyDescent="0.25">
      <c r="A6352" t="s">
        <v>212</v>
      </c>
      <c r="B6352">
        <v>2021</v>
      </c>
      <c r="C6352" t="s">
        <v>126</v>
      </c>
      <c r="D6352" s="9" t="s">
        <v>91</v>
      </c>
      <c r="E6352" s="10">
        <v>6</v>
      </c>
      <c r="I6352" t="s">
        <v>18</v>
      </c>
      <c r="J6352" t="s">
        <v>19</v>
      </c>
      <c r="L6352" t="s">
        <v>186</v>
      </c>
    </row>
    <row r="6353" spans="1:12" x14ac:dyDescent="0.25">
      <c r="A6353" t="s">
        <v>212</v>
      </c>
      <c r="B6353">
        <v>2021</v>
      </c>
      <c r="C6353" t="s">
        <v>126</v>
      </c>
      <c r="D6353" s="9" t="s">
        <v>44</v>
      </c>
      <c r="E6353" s="10">
        <v>69</v>
      </c>
      <c r="I6353" t="s">
        <v>10</v>
      </c>
      <c r="J6353" t="s">
        <v>45</v>
      </c>
      <c r="L6353" t="s">
        <v>187</v>
      </c>
    </row>
    <row r="6354" spans="1:12" x14ac:dyDescent="0.25">
      <c r="A6354" t="s">
        <v>212</v>
      </c>
      <c r="B6354">
        <v>2021</v>
      </c>
      <c r="C6354" t="s">
        <v>126</v>
      </c>
      <c r="D6354" s="9" t="s">
        <v>14</v>
      </c>
      <c r="E6354" s="10">
        <v>134</v>
      </c>
      <c r="I6354" t="s">
        <v>15</v>
      </c>
      <c r="J6354" t="s">
        <v>16</v>
      </c>
      <c r="L6354" t="s">
        <v>187</v>
      </c>
    </row>
    <row r="6355" spans="1:12" x14ac:dyDescent="0.25">
      <c r="A6355" t="s">
        <v>212</v>
      </c>
      <c r="B6355">
        <v>2021</v>
      </c>
      <c r="C6355" t="s">
        <v>126</v>
      </c>
      <c r="D6355" s="9" t="s">
        <v>71</v>
      </c>
      <c r="E6355" s="10">
        <v>3</v>
      </c>
      <c r="I6355" t="s">
        <v>18</v>
      </c>
      <c r="J6355" t="s">
        <v>72</v>
      </c>
      <c r="L6355" t="s">
        <v>186</v>
      </c>
    </row>
    <row r="6356" spans="1:12" x14ac:dyDescent="0.25">
      <c r="A6356" t="s">
        <v>212</v>
      </c>
      <c r="B6356">
        <v>2021</v>
      </c>
      <c r="C6356" t="s">
        <v>126</v>
      </c>
      <c r="D6356" s="9" t="s">
        <v>35</v>
      </c>
      <c r="E6356" s="10">
        <v>32</v>
      </c>
      <c r="I6356" t="s">
        <v>18</v>
      </c>
      <c r="J6356" t="s">
        <v>36</v>
      </c>
      <c r="L6356" t="s">
        <v>187</v>
      </c>
    </row>
    <row r="6357" spans="1:12" x14ac:dyDescent="0.25">
      <c r="A6357" t="s">
        <v>212</v>
      </c>
      <c r="B6357">
        <v>2021</v>
      </c>
      <c r="C6357" t="s">
        <v>126</v>
      </c>
      <c r="D6357" s="9" t="s">
        <v>23</v>
      </c>
      <c r="E6357" s="10">
        <v>4</v>
      </c>
      <c r="I6357" t="s">
        <v>18</v>
      </c>
      <c r="J6357" t="s">
        <v>19</v>
      </c>
      <c r="L6357" t="s">
        <v>188</v>
      </c>
    </row>
    <row r="6358" spans="1:12" x14ac:dyDescent="0.25">
      <c r="A6358" t="s">
        <v>212</v>
      </c>
      <c r="B6358">
        <v>2021</v>
      </c>
      <c r="C6358" t="s">
        <v>126</v>
      </c>
      <c r="D6358" s="9" t="s">
        <v>22</v>
      </c>
      <c r="E6358" s="10">
        <v>38</v>
      </c>
      <c r="I6358" t="s">
        <v>15</v>
      </c>
      <c r="J6358" t="s">
        <v>16</v>
      </c>
      <c r="L6358" t="s">
        <v>187</v>
      </c>
    </row>
    <row r="6359" spans="1:12" x14ac:dyDescent="0.25">
      <c r="A6359" t="s">
        <v>212</v>
      </c>
      <c r="B6359">
        <v>2021</v>
      </c>
      <c r="C6359" t="s">
        <v>126</v>
      </c>
      <c r="D6359" s="9" t="s">
        <v>55</v>
      </c>
      <c r="E6359" s="10">
        <v>50</v>
      </c>
      <c r="I6359" t="s">
        <v>10</v>
      </c>
      <c r="J6359" t="s">
        <v>34</v>
      </c>
      <c r="L6359" t="s">
        <v>187</v>
      </c>
    </row>
    <row r="6360" spans="1:12" x14ac:dyDescent="0.25">
      <c r="A6360" t="s">
        <v>212</v>
      </c>
      <c r="B6360">
        <v>2021</v>
      </c>
      <c r="C6360" t="s">
        <v>126</v>
      </c>
      <c r="D6360" s="9" t="s">
        <v>60</v>
      </c>
      <c r="E6360" s="10">
        <v>10</v>
      </c>
      <c r="I6360" t="s">
        <v>10</v>
      </c>
      <c r="J6360" t="s">
        <v>42</v>
      </c>
      <c r="L6360" t="s">
        <v>188</v>
      </c>
    </row>
    <row r="6361" spans="1:12" x14ac:dyDescent="0.25">
      <c r="A6361" t="s">
        <v>212</v>
      </c>
      <c r="B6361">
        <v>2021</v>
      </c>
      <c r="C6361" t="s">
        <v>126</v>
      </c>
      <c r="D6361" s="9" t="s">
        <v>73</v>
      </c>
      <c r="E6361" s="10">
        <v>3</v>
      </c>
      <c r="I6361" t="s">
        <v>18</v>
      </c>
      <c r="J6361" t="s">
        <v>19</v>
      </c>
      <c r="L6361" t="s">
        <v>186</v>
      </c>
    </row>
    <row r="6362" spans="1:12" x14ac:dyDescent="0.25">
      <c r="A6362" t="s">
        <v>212</v>
      </c>
      <c r="B6362">
        <v>2021</v>
      </c>
      <c r="C6362" t="s">
        <v>126</v>
      </c>
      <c r="D6362" s="9" t="s">
        <v>67</v>
      </c>
      <c r="E6362" s="10">
        <v>3</v>
      </c>
      <c r="I6362" t="s">
        <v>10</v>
      </c>
      <c r="J6362" t="s">
        <v>68</v>
      </c>
      <c r="L6362" t="s">
        <v>186</v>
      </c>
    </row>
    <row r="6363" spans="1:12" x14ac:dyDescent="0.25">
      <c r="A6363" t="s">
        <v>212</v>
      </c>
      <c r="B6363">
        <v>2021</v>
      </c>
      <c r="C6363" t="s">
        <v>126</v>
      </c>
      <c r="D6363" s="9" t="s">
        <v>90</v>
      </c>
      <c r="E6363" s="10">
        <v>5</v>
      </c>
      <c r="I6363" t="s">
        <v>10</v>
      </c>
      <c r="J6363" t="s">
        <v>68</v>
      </c>
      <c r="L6363" t="s">
        <v>186</v>
      </c>
    </row>
    <row r="6364" spans="1:12" x14ac:dyDescent="0.25">
      <c r="A6364" t="s">
        <v>212</v>
      </c>
      <c r="B6364">
        <v>2021</v>
      </c>
      <c r="C6364" t="s">
        <v>126</v>
      </c>
      <c r="D6364" s="9" t="s">
        <v>41</v>
      </c>
      <c r="E6364" s="10">
        <v>23</v>
      </c>
      <c r="I6364" t="s">
        <v>15</v>
      </c>
      <c r="J6364" t="s">
        <v>42</v>
      </c>
      <c r="L6364" t="s">
        <v>187</v>
      </c>
    </row>
    <row r="6365" spans="1:12" x14ac:dyDescent="0.25">
      <c r="A6365" t="s">
        <v>212</v>
      </c>
      <c r="B6365">
        <v>2021</v>
      </c>
      <c r="C6365" t="s">
        <v>126</v>
      </c>
      <c r="D6365" s="9" t="s">
        <v>79</v>
      </c>
      <c r="E6365" s="10">
        <v>7</v>
      </c>
      <c r="I6365" t="s">
        <v>18</v>
      </c>
      <c r="J6365" t="s">
        <v>45</v>
      </c>
      <c r="L6365" t="s">
        <v>188</v>
      </c>
    </row>
    <row r="6366" spans="1:12" x14ac:dyDescent="0.25">
      <c r="A6366" t="s">
        <v>212</v>
      </c>
      <c r="B6366">
        <v>2021</v>
      </c>
      <c r="C6366" t="s">
        <v>126</v>
      </c>
      <c r="D6366" s="9" t="s">
        <v>74</v>
      </c>
      <c r="E6366" s="10">
        <v>10</v>
      </c>
      <c r="I6366" t="s">
        <v>18</v>
      </c>
      <c r="J6366" t="s">
        <v>19</v>
      </c>
      <c r="L6366" t="s">
        <v>186</v>
      </c>
    </row>
    <row r="6367" spans="1:12" x14ac:dyDescent="0.25">
      <c r="A6367" t="s">
        <v>212</v>
      </c>
      <c r="B6367">
        <v>2021</v>
      </c>
      <c r="C6367" t="s">
        <v>126</v>
      </c>
      <c r="D6367" s="9" t="s">
        <v>61</v>
      </c>
      <c r="E6367" s="10">
        <v>3</v>
      </c>
      <c r="I6367" t="s">
        <v>18</v>
      </c>
      <c r="J6367" t="s">
        <v>38</v>
      </c>
      <c r="L6367" t="s">
        <v>186</v>
      </c>
    </row>
    <row r="6368" spans="1:12" x14ac:dyDescent="0.25">
      <c r="A6368" t="s">
        <v>212</v>
      </c>
      <c r="B6368">
        <v>2021</v>
      </c>
      <c r="C6368" t="s">
        <v>126</v>
      </c>
      <c r="D6368" s="9" t="s">
        <v>47</v>
      </c>
      <c r="E6368" s="10">
        <v>3</v>
      </c>
      <c r="I6368" t="s">
        <v>18</v>
      </c>
      <c r="J6368" t="s">
        <v>34</v>
      </c>
      <c r="L6368" t="s">
        <v>186</v>
      </c>
    </row>
    <row r="6369" spans="1:12" x14ac:dyDescent="0.25">
      <c r="A6369" t="s">
        <v>212</v>
      </c>
      <c r="B6369">
        <v>2021</v>
      </c>
      <c r="C6369" t="s">
        <v>126</v>
      </c>
      <c r="D6369" s="9" t="s">
        <v>82</v>
      </c>
      <c r="E6369" s="10">
        <v>5</v>
      </c>
      <c r="I6369" t="s">
        <v>18</v>
      </c>
      <c r="J6369" t="s">
        <v>34</v>
      </c>
      <c r="L6369" t="s">
        <v>186</v>
      </c>
    </row>
    <row r="6370" spans="1:12" x14ac:dyDescent="0.25">
      <c r="A6370" t="s">
        <v>212</v>
      </c>
      <c r="B6370">
        <v>2021</v>
      </c>
      <c r="C6370" t="s">
        <v>126</v>
      </c>
      <c r="D6370" s="9" t="s">
        <v>27</v>
      </c>
      <c r="E6370" s="10">
        <v>10</v>
      </c>
      <c r="I6370" t="s">
        <v>18</v>
      </c>
      <c r="J6370" t="s">
        <v>28</v>
      </c>
      <c r="L6370" t="s">
        <v>188</v>
      </c>
    </row>
    <row r="6371" spans="1:12" x14ac:dyDescent="0.25">
      <c r="A6371" t="s">
        <v>212</v>
      </c>
      <c r="B6371">
        <v>2021</v>
      </c>
      <c r="C6371" t="s">
        <v>126</v>
      </c>
      <c r="D6371" s="9" t="s">
        <v>29</v>
      </c>
      <c r="E6371" s="10">
        <v>3</v>
      </c>
      <c r="I6371" t="s">
        <v>10</v>
      </c>
      <c r="J6371" t="s">
        <v>21</v>
      </c>
      <c r="L6371" t="s">
        <v>188</v>
      </c>
    </row>
    <row r="6372" spans="1:12" x14ac:dyDescent="0.25">
      <c r="A6372" t="s">
        <v>212</v>
      </c>
      <c r="B6372">
        <v>2021</v>
      </c>
      <c r="C6372" t="s">
        <v>126</v>
      </c>
      <c r="D6372" s="9" t="s">
        <v>64</v>
      </c>
      <c r="E6372" s="10">
        <v>2</v>
      </c>
      <c r="I6372" t="s">
        <v>18</v>
      </c>
      <c r="J6372" t="s">
        <v>19</v>
      </c>
      <c r="L6372" t="s">
        <v>188</v>
      </c>
    </row>
    <row r="6373" spans="1:12" x14ac:dyDescent="0.25">
      <c r="A6373" t="s">
        <v>212</v>
      </c>
      <c r="B6373">
        <v>2021</v>
      </c>
      <c r="C6373" t="s">
        <v>126</v>
      </c>
      <c r="D6373" s="9" t="s">
        <v>80</v>
      </c>
      <c r="E6373" s="10">
        <v>1</v>
      </c>
      <c r="I6373" t="s">
        <v>10</v>
      </c>
      <c r="J6373" t="s">
        <v>26</v>
      </c>
      <c r="L6373" t="s">
        <v>189</v>
      </c>
    </row>
    <row r="6374" spans="1:12" x14ac:dyDescent="0.25">
      <c r="A6374" t="s">
        <v>212</v>
      </c>
      <c r="B6374">
        <v>2021</v>
      </c>
      <c r="C6374" t="s">
        <v>126</v>
      </c>
      <c r="D6374" s="9" t="s">
        <v>46</v>
      </c>
      <c r="E6374" s="10">
        <v>9</v>
      </c>
      <c r="I6374" t="s">
        <v>10</v>
      </c>
      <c r="J6374" t="s">
        <v>45</v>
      </c>
      <c r="L6374" t="s">
        <v>188</v>
      </c>
    </row>
    <row r="6375" spans="1:12" x14ac:dyDescent="0.25">
      <c r="A6375" t="s">
        <v>212</v>
      </c>
      <c r="B6375">
        <v>2021</v>
      </c>
      <c r="C6375" t="s">
        <v>126</v>
      </c>
      <c r="D6375" s="9" t="s">
        <v>59</v>
      </c>
      <c r="E6375" s="10">
        <v>1</v>
      </c>
      <c r="I6375" t="s">
        <v>18</v>
      </c>
      <c r="J6375" t="s">
        <v>38</v>
      </c>
      <c r="L6375" t="s">
        <v>186</v>
      </c>
    </row>
    <row r="6376" spans="1:12" x14ac:dyDescent="0.25">
      <c r="A6376" t="s">
        <v>212</v>
      </c>
      <c r="B6376">
        <v>2021</v>
      </c>
      <c r="C6376" t="s">
        <v>126</v>
      </c>
      <c r="D6376" s="9" t="s">
        <v>58</v>
      </c>
      <c r="E6376" s="10">
        <v>2</v>
      </c>
      <c r="I6376" t="s">
        <v>18</v>
      </c>
      <c r="J6376" t="s">
        <v>38</v>
      </c>
      <c r="L6376" t="s">
        <v>189</v>
      </c>
    </row>
    <row r="6377" spans="1:12" x14ac:dyDescent="0.25">
      <c r="A6377" t="s">
        <v>212</v>
      </c>
      <c r="B6377">
        <v>2021</v>
      </c>
      <c r="C6377" t="s">
        <v>126</v>
      </c>
      <c r="D6377" s="9" t="s">
        <v>53</v>
      </c>
      <c r="E6377" s="10">
        <v>3</v>
      </c>
      <c r="I6377" t="s">
        <v>18</v>
      </c>
      <c r="J6377" t="s">
        <v>16</v>
      </c>
      <c r="L6377" t="s">
        <v>186</v>
      </c>
    </row>
    <row r="6378" spans="1:12" x14ac:dyDescent="0.25">
      <c r="A6378" t="s">
        <v>212</v>
      </c>
      <c r="B6378">
        <v>2021</v>
      </c>
      <c r="C6378" t="s">
        <v>126</v>
      </c>
      <c r="D6378" s="9" t="s">
        <v>76</v>
      </c>
      <c r="E6378" s="10">
        <v>1</v>
      </c>
      <c r="I6378" t="s">
        <v>18</v>
      </c>
      <c r="J6378" t="s">
        <v>72</v>
      </c>
      <c r="L6378" t="s">
        <v>189</v>
      </c>
    </row>
    <row r="6379" spans="1:12" x14ac:dyDescent="0.25">
      <c r="A6379" t="s">
        <v>212</v>
      </c>
      <c r="B6379">
        <v>2021</v>
      </c>
      <c r="C6379" t="s">
        <v>126</v>
      </c>
      <c r="D6379" s="9" t="s">
        <v>12</v>
      </c>
      <c r="E6379" s="10">
        <v>3</v>
      </c>
      <c r="I6379" t="s">
        <v>10</v>
      </c>
      <c r="J6379" t="s">
        <v>13</v>
      </c>
      <c r="L6379" t="s">
        <v>188</v>
      </c>
    </row>
    <row r="6380" spans="1:12" x14ac:dyDescent="0.25">
      <c r="A6380" t="s">
        <v>212</v>
      </c>
      <c r="B6380">
        <v>2021</v>
      </c>
      <c r="C6380" t="s">
        <v>126</v>
      </c>
      <c r="D6380" s="9" t="s">
        <v>9</v>
      </c>
      <c r="E6380" s="10">
        <v>2</v>
      </c>
      <c r="I6380" t="s">
        <v>10</v>
      </c>
      <c r="J6380" t="s">
        <v>11</v>
      </c>
      <c r="L6380" t="s">
        <v>186</v>
      </c>
    </row>
    <row r="6381" spans="1:12" x14ac:dyDescent="0.25">
      <c r="A6381" t="s">
        <v>212</v>
      </c>
      <c r="B6381">
        <v>2021</v>
      </c>
      <c r="C6381" t="s">
        <v>126</v>
      </c>
      <c r="D6381" s="9" t="s">
        <v>63</v>
      </c>
      <c r="E6381" s="10">
        <v>1</v>
      </c>
      <c r="I6381" t="s">
        <v>18</v>
      </c>
      <c r="J6381" t="s">
        <v>19</v>
      </c>
      <c r="L6381" t="s">
        <v>186</v>
      </c>
    </row>
    <row r="6382" spans="1:12" x14ac:dyDescent="0.25">
      <c r="A6382" t="s">
        <v>212</v>
      </c>
      <c r="B6382">
        <v>2021</v>
      </c>
      <c r="C6382" t="s">
        <v>126</v>
      </c>
      <c r="D6382" s="9" t="s">
        <v>33</v>
      </c>
      <c r="E6382" s="10">
        <v>2</v>
      </c>
      <c r="I6382" t="s">
        <v>18</v>
      </c>
      <c r="J6382" t="s">
        <v>34</v>
      </c>
      <c r="L6382" t="s">
        <v>186</v>
      </c>
    </row>
    <row r="6383" spans="1:12" x14ac:dyDescent="0.25">
      <c r="A6383" t="s">
        <v>212</v>
      </c>
      <c r="B6383">
        <v>2021</v>
      </c>
      <c r="C6383" t="s">
        <v>126</v>
      </c>
      <c r="D6383" s="9" t="s">
        <v>20</v>
      </c>
      <c r="E6383" s="10">
        <v>4</v>
      </c>
      <c r="I6383" t="s">
        <v>10</v>
      </c>
      <c r="J6383" t="s">
        <v>21</v>
      </c>
      <c r="L6383" t="s">
        <v>186</v>
      </c>
    </row>
    <row r="6384" spans="1:12" x14ac:dyDescent="0.25">
      <c r="A6384" t="s">
        <v>212</v>
      </c>
      <c r="B6384">
        <v>2021</v>
      </c>
      <c r="C6384" t="s">
        <v>126</v>
      </c>
      <c r="D6384" s="9" t="s">
        <v>69</v>
      </c>
      <c r="E6384" s="10">
        <v>1</v>
      </c>
      <c r="I6384" t="s">
        <v>18</v>
      </c>
      <c r="J6384" t="s">
        <v>19</v>
      </c>
      <c r="L6384" t="s">
        <v>186</v>
      </c>
    </row>
    <row r="6385" spans="1:12" x14ac:dyDescent="0.25">
      <c r="A6385" t="s">
        <v>212</v>
      </c>
      <c r="B6385">
        <v>2021</v>
      </c>
      <c r="C6385" t="s">
        <v>126</v>
      </c>
      <c r="D6385" s="9" t="s">
        <v>24</v>
      </c>
      <c r="E6385" s="10">
        <v>2</v>
      </c>
      <c r="I6385" t="s">
        <v>15</v>
      </c>
      <c r="J6385" t="s">
        <v>16</v>
      </c>
      <c r="L6385" t="s">
        <v>186</v>
      </c>
    </row>
    <row r="6386" spans="1:12" x14ac:dyDescent="0.25">
      <c r="A6386" t="s">
        <v>212</v>
      </c>
      <c r="B6386">
        <v>2021</v>
      </c>
      <c r="C6386" t="s">
        <v>126</v>
      </c>
      <c r="D6386" s="9" t="s">
        <v>31</v>
      </c>
      <c r="E6386" s="10">
        <v>1</v>
      </c>
      <c r="I6386" t="s">
        <v>10</v>
      </c>
      <c r="J6386" t="s">
        <v>32</v>
      </c>
      <c r="L6386" t="s">
        <v>186</v>
      </c>
    </row>
    <row r="6387" spans="1:12" x14ac:dyDescent="0.25">
      <c r="A6387" t="s">
        <v>212</v>
      </c>
      <c r="B6387">
        <v>2021</v>
      </c>
      <c r="C6387" t="s">
        <v>126</v>
      </c>
      <c r="D6387" s="9" t="s">
        <v>43</v>
      </c>
      <c r="E6387" s="10">
        <v>1</v>
      </c>
      <c r="I6387" t="s">
        <v>18</v>
      </c>
      <c r="J6387" t="s">
        <v>34</v>
      </c>
      <c r="L6387" t="s">
        <v>186</v>
      </c>
    </row>
    <row r="6388" spans="1:12" x14ac:dyDescent="0.25">
      <c r="A6388" t="s">
        <v>212</v>
      </c>
      <c r="B6388">
        <v>2021</v>
      </c>
      <c r="C6388" t="s">
        <v>126</v>
      </c>
      <c r="D6388" s="9" t="s">
        <v>106</v>
      </c>
      <c r="E6388" s="10">
        <v>1</v>
      </c>
      <c r="I6388" t="s">
        <v>10</v>
      </c>
      <c r="J6388" t="s">
        <v>11</v>
      </c>
      <c r="L6388" t="s">
        <v>189</v>
      </c>
    </row>
    <row r="6389" spans="1:12" x14ac:dyDescent="0.25">
      <c r="A6389" t="s">
        <v>212</v>
      </c>
      <c r="B6389">
        <v>2021</v>
      </c>
      <c r="C6389" t="s">
        <v>126</v>
      </c>
      <c r="D6389" s="9" t="s">
        <v>56</v>
      </c>
      <c r="E6389" s="10">
        <v>2</v>
      </c>
      <c r="I6389" t="s">
        <v>10</v>
      </c>
      <c r="J6389" t="s">
        <v>11</v>
      </c>
      <c r="L6389" t="s">
        <v>189</v>
      </c>
    </row>
    <row r="6390" spans="1:12" x14ac:dyDescent="0.25">
      <c r="A6390" t="s">
        <v>212</v>
      </c>
      <c r="B6390">
        <v>2021</v>
      </c>
      <c r="C6390" t="s">
        <v>127</v>
      </c>
      <c r="D6390" s="9" t="s">
        <v>50</v>
      </c>
      <c r="E6390" s="10">
        <v>5</v>
      </c>
      <c r="I6390" t="s">
        <v>15</v>
      </c>
      <c r="J6390" t="s">
        <v>42</v>
      </c>
      <c r="L6390" t="s">
        <v>188</v>
      </c>
    </row>
    <row r="6391" spans="1:12" x14ac:dyDescent="0.25">
      <c r="A6391" t="s">
        <v>212</v>
      </c>
      <c r="B6391">
        <v>2021</v>
      </c>
      <c r="C6391" t="s">
        <v>127</v>
      </c>
      <c r="D6391" s="9" t="s">
        <v>44</v>
      </c>
      <c r="E6391" s="10">
        <v>62</v>
      </c>
      <c r="I6391" t="s">
        <v>10</v>
      </c>
      <c r="J6391" t="s">
        <v>45</v>
      </c>
      <c r="L6391" t="s">
        <v>187</v>
      </c>
    </row>
    <row r="6392" spans="1:12" x14ac:dyDescent="0.25">
      <c r="A6392" t="s">
        <v>212</v>
      </c>
      <c r="B6392">
        <v>2021</v>
      </c>
      <c r="C6392" t="s">
        <v>127</v>
      </c>
      <c r="D6392" s="9" t="s">
        <v>22</v>
      </c>
      <c r="E6392" s="10">
        <v>28</v>
      </c>
      <c r="I6392" t="s">
        <v>15</v>
      </c>
      <c r="J6392" t="s">
        <v>16</v>
      </c>
      <c r="L6392" t="s">
        <v>187</v>
      </c>
    </row>
    <row r="6393" spans="1:12" x14ac:dyDescent="0.25">
      <c r="A6393" t="s">
        <v>212</v>
      </c>
      <c r="B6393">
        <v>2021</v>
      </c>
      <c r="C6393" t="s">
        <v>127</v>
      </c>
      <c r="D6393" s="9" t="s">
        <v>41</v>
      </c>
      <c r="E6393" s="10">
        <v>16</v>
      </c>
      <c r="I6393" t="s">
        <v>15</v>
      </c>
      <c r="J6393" t="s">
        <v>42</v>
      </c>
      <c r="L6393" t="s">
        <v>187</v>
      </c>
    </row>
    <row r="6394" spans="1:12" x14ac:dyDescent="0.25">
      <c r="A6394" t="s">
        <v>212</v>
      </c>
      <c r="B6394">
        <v>2021</v>
      </c>
      <c r="C6394" t="s">
        <v>127</v>
      </c>
      <c r="D6394" s="9" t="s">
        <v>79</v>
      </c>
      <c r="E6394" s="10">
        <v>3</v>
      </c>
      <c r="I6394" t="s">
        <v>18</v>
      </c>
      <c r="J6394" t="s">
        <v>45</v>
      </c>
      <c r="L6394" t="s">
        <v>188</v>
      </c>
    </row>
    <row r="6395" spans="1:12" x14ac:dyDescent="0.25">
      <c r="A6395" t="s">
        <v>212</v>
      </c>
      <c r="B6395">
        <v>2021</v>
      </c>
      <c r="C6395" t="s">
        <v>127</v>
      </c>
      <c r="D6395" s="9" t="s">
        <v>39</v>
      </c>
      <c r="E6395" s="10">
        <v>14</v>
      </c>
      <c r="I6395" t="s">
        <v>10</v>
      </c>
      <c r="J6395" t="s">
        <v>21</v>
      </c>
      <c r="L6395" t="s">
        <v>188</v>
      </c>
    </row>
    <row r="6396" spans="1:12" x14ac:dyDescent="0.25">
      <c r="A6396" t="s">
        <v>212</v>
      </c>
      <c r="B6396">
        <v>2021</v>
      </c>
      <c r="C6396" t="s">
        <v>127</v>
      </c>
      <c r="D6396" s="9" t="s">
        <v>94</v>
      </c>
      <c r="E6396" s="10">
        <v>1</v>
      </c>
      <c r="I6396" t="s">
        <v>18</v>
      </c>
      <c r="J6396" t="s">
        <v>19</v>
      </c>
      <c r="L6396" t="s">
        <v>189</v>
      </c>
    </row>
    <row r="6397" spans="1:12" x14ac:dyDescent="0.25">
      <c r="A6397" t="s">
        <v>212</v>
      </c>
      <c r="B6397">
        <v>2021</v>
      </c>
      <c r="C6397" t="s">
        <v>127</v>
      </c>
      <c r="D6397" s="9" t="s">
        <v>78</v>
      </c>
      <c r="E6397" s="10">
        <v>1</v>
      </c>
      <c r="I6397" t="s">
        <v>10</v>
      </c>
      <c r="J6397" t="s">
        <v>32</v>
      </c>
      <c r="L6397" t="s">
        <v>189</v>
      </c>
    </row>
    <row r="6398" spans="1:12" x14ac:dyDescent="0.25">
      <c r="A6398" t="s">
        <v>212</v>
      </c>
      <c r="B6398">
        <v>2021</v>
      </c>
      <c r="C6398" t="s">
        <v>127</v>
      </c>
      <c r="D6398" s="9" t="s">
        <v>37</v>
      </c>
      <c r="E6398" s="10">
        <v>12</v>
      </c>
      <c r="I6398" t="s">
        <v>10</v>
      </c>
      <c r="J6398" t="s">
        <v>38</v>
      </c>
      <c r="L6398" t="s">
        <v>187</v>
      </c>
    </row>
    <row r="6399" spans="1:12" x14ac:dyDescent="0.25">
      <c r="A6399" t="s">
        <v>212</v>
      </c>
      <c r="B6399">
        <v>2021</v>
      </c>
      <c r="C6399" t="s">
        <v>127</v>
      </c>
      <c r="D6399" s="9" t="s">
        <v>35</v>
      </c>
      <c r="E6399" s="10">
        <v>20</v>
      </c>
      <c r="I6399" t="s">
        <v>18</v>
      </c>
      <c r="J6399" t="s">
        <v>36</v>
      </c>
      <c r="L6399" t="s">
        <v>187</v>
      </c>
    </row>
    <row r="6400" spans="1:12" x14ac:dyDescent="0.25">
      <c r="A6400" t="s">
        <v>212</v>
      </c>
      <c r="B6400">
        <v>2021</v>
      </c>
      <c r="C6400" t="s">
        <v>127</v>
      </c>
      <c r="D6400" s="9" t="s">
        <v>55</v>
      </c>
      <c r="E6400" s="10">
        <v>42</v>
      </c>
      <c r="I6400" t="s">
        <v>10</v>
      </c>
      <c r="J6400" t="s">
        <v>34</v>
      </c>
      <c r="L6400" t="s">
        <v>187</v>
      </c>
    </row>
    <row r="6401" spans="1:12" x14ac:dyDescent="0.25">
      <c r="A6401" t="s">
        <v>212</v>
      </c>
      <c r="B6401">
        <v>2021</v>
      </c>
      <c r="C6401" t="s">
        <v>127</v>
      </c>
      <c r="D6401" s="9" t="s">
        <v>29</v>
      </c>
      <c r="E6401" s="10">
        <v>4</v>
      </c>
      <c r="I6401" t="s">
        <v>10</v>
      </c>
      <c r="J6401" t="s">
        <v>21</v>
      </c>
      <c r="L6401" t="s">
        <v>188</v>
      </c>
    </row>
    <row r="6402" spans="1:12" x14ac:dyDescent="0.25">
      <c r="A6402" t="s">
        <v>212</v>
      </c>
      <c r="B6402">
        <v>2021</v>
      </c>
      <c r="C6402" t="s">
        <v>127</v>
      </c>
      <c r="D6402" s="9" t="s">
        <v>60</v>
      </c>
      <c r="E6402" s="10">
        <v>11</v>
      </c>
      <c r="I6402" t="s">
        <v>10</v>
      </c>
      <c r="J6402" t="s">
        <v>42</v>
      </c>
      <c r="L6402" t="s">
        <v>188</v>
      </c>
    </row>
    <row r="6403" spans="1:12" x14ac:dyDescent="0.25">
      <c r="A6403" t="s">
        <v>212</v>
      </c>
      <c r="B6403">
        <v>2021</v>
      </c>
      <c r="C6403" t="s">
        <v>127</v>
      </c>
      <c r="D6403" s="9" t="s">
        <v>63</v>
      </c>
      <c r="E6403" s="10">
        <v>3</v>
      </c>
      <c r="I6403" t="s">
        <v>18</v>
      </c>
      <c r="J6403" t="s">
        <v>19</v>
      </c>
      <c r="L6403" t="s">
        <v>186</v>
      </c>
    </row>
    <row r="6404" spans="1:12" x14ac:dyDescent="0.25">
      <c r="A6404" t="s">
        <v>212</v>
      </c>
      <c r="B6404">
        <v>2021</v>
      </c>
      <c r="C6404" t="s">
        <v>127</v>
      </c>
      <c r="D6404" s="9" t="s">
        <v>9</v>
      </c>
      <c r="E6404" s="10">
        <v>3</v>
      </c>
      <c r="I6404" t="s">
        <v>10</v>
      </c>
      <c r="J6404" t="s">
        <v>11</v>
      </c>
      <c r="L6404" t="s">
        <v>186</v>
      </c>
    </row>
    <row r="6405" spans="1:12" x14ac:dyDescent="0.25">
      <c r="A6405" t="s">
        <v>212</v>
      </c>
      <c r="B6405">
        <v>2021</v>
      </c>
      <c r="C6405" t="s">
        <v>127</v>
      </c>
      <c r="D6405" s="9" t="s">
        <v>74</v>
      </c>
      <c r="E6405" s="10">
        <v>2</v>
      </c>
      <c r="I6405" t="s">
        <v>18</v>
      </c>
      <c r="J6405" t="s">
        <v>19</v>
      </c>
      <c r="L6405" t="s">
        <v>186</v>
      </c>
    </row>
    <row r="6406" spans="1:12" x14ac:dyDescent="0.25">
      <c r="A6406" t="s">
        <v>212</v>
      </c>
      <c r="B6406">
        <v>2021</v>
      </c>
      <c r="C6406" t="s">
        <v>127</v>
      </c>
      <c r="D6406" s="9" t="s">
        <v>75</v>
      </c>
      <c r="E6406" s="10">
        <v>3</v>
      </c>
      <c r="I6406" t="s">
        <v>18</v>
      </c>
      <c r="J6406" t="s">
        <v>19</v>
      </c>
      <c r="L6406" t="s">
        <v>189</v>
      </c>
    </row>
    <row r="6407" spans="1:12" x14ac:dyDescent="0.25">
      <c r="A6407" t="s">
        <v>212</v>
      </c>
      <c r="B6407">
        <v>2021</v>
      </c>
      <c r="C6407" t="s">
        <v>127</v>
      </c>
      <c r="D6407" s="9" t="s">
        <v>61</v>
      </c>
      <c r="E6407" s="10">
        <v>2</v>
      </c>
      <c r="I6407" t="s">
        <v>18</v>
      </c>
      <c r="J6407" t="s">
        <v>38</v>
      </c>
      <c r="L6407" t="s">
        <v>186</v>
      </c>
    </row>
    <row r="6408" spans="1:12" x14ac:dyDescent="0.25">
      <c r="A6408" t="s">
        <v>212</v>
      </c>
      <c r="B6408">
        <v>2021</v>
      </c>
      <c r="C6408" t="s">
        <v>127</v>
      </c>
      <c r="D6408" s="9" t="s">
        <v>64</v>
      </c>
      <c r="E6408" s="10">
        <v>5</v>
      </c>
      <c r="I6408" t="s">
        <v>18</v>
      </c>
      <c r="J6408" t="s">
        <v>19</v>
      </c>
      <c r="L6408" t="s">
        <v>188</v>
      </c>
    </row>
    <row r="6409" spans="1:12" x14ac:dyDescent="0.25">
      <c r="A6409" t="s">
        <v>212</v>
      </c>
      <c r="B6409">
        <v>2021</v>
      </c>
      <c r="C6409" t="s">
        <v>127</v>
      </c>
      <c r="D6409" s="9" t="s">
        <v>46</v>
      </c>
      <c r="E6409" s="10">
        <v>5</v>
      </c>
      <c r="I6409" t="s">
        <v>10</v>
      </c>
      <c r="J6409" t="s">
        <v>45</v>
      </c>
      <c r="L6409" t="s">
        <v>188</v>
      </c>
    </row>
    <row r="6410" spans="1:12" x14ac:dyDescent="0.25">
      <c r="A6410" t="s">
        <v>212</v>
      </c>
      <c r="B6410">
        <v>2021</v>
      </c>
      <c r="C6410" t="s">
        <v>127</v>
      </c>
      <c r="D6410" s="9" t="s">
        <v>24</v>
      </c>
      <c r="E6410" s="10">
        <v>1</v>
      </c>
      <c r="I6410" t="s">
        <v>15</v>
      </c>
      <c r="J6410" t="s">
        <v>16</v>
      </c>
      <c r="L6410" t="s">
        <v>186</v>
      </c>
    </row>
    <row r="6411" spans="1:12" x14ac:dyDescent="0.25">
      <c r="A6411" t="s">
        <v>212</v>
      </c>
      <c r="B6411">
        <v>2021</v>
      </c>
      <c r="C6411" t="s">
        <v>127</v>
      </c>
      <c r="D6411" s="9" t="s">
        <v>40</v>
      </c>
      <c r="E6411" s="10">
        <v>1</v>
      </c>
      <c r="I6411" t="s">
        <v>18</v>
      </c>
      <c r="J6411" t="s">
        <v>16</v>
      </c>
      <c r="L6411" t="s">
        <v>186</v>
      </c>
    </row>
    <row r="6412" spans="1:12" x14ac:dyDescent="0.25">
      <c r="A6412" t="s">
        <v>212</v>
      </c>
      <c r="B6412">
        <v>2021</v>
      </c>
      <c r="C6412" t="s">
        <v>127</v>
      </c>
      <c r="D6412" s="9" t="s">
        <v>106</v>
      </c>
      <c r="E6412" s="10">
        <v>1</v>
      </c>
      <c r="I6412" t="s">
        <v>10</v>
      </c>
      <c r="J6412" t="s">
        <v>11</v>
      </c>
      <c r="L6412" t="s">
        <v>189</v>
      </c>
    </row>
    <row r="6413" spans="1:12" x14ac:dyDescent="0.25">
      <c r="A6413" t="s">
        <v>212</v>
      </c>
      <c r="B6413">
        <v>2021</v>
      </c>
      <c r="C6413" t="s">
        <v>127</v>
      </c>
      <c r="D6413" s="9" t="s">
        <v>87</v>
      </c>
      <c r="E6413" s="10">
        <v>8</v>
      </c>
      <c r="I6413" t="s">
        <v>18</v>
      </c>
      <c r="J6413" t="s">
        <v>19</v>
      </c>
      <c r="L6413" t="s">
        <v>188</v>
      </c>
    </row>
    <row r="6414" spans="1:12" x14ac:dyDescent="0.25">
      <c r="A6414" t="s">
        <v>212</v>
      </c>
      <c r="B6414">
        <v>2021</v>
      </c>
      <c r="C6414" t="s">
        <v>127</v>
      </c>
      <c r="D6414" s="9" t="s">
        <v>91</v>
      </c>
      <c r="E6414" s="10">
        <v>4</v>
      </c>
      <c r="I6414" t="s">
        <v>18</v>
      </c>
      <c r="J6414" t="s">
        <v>19</v>
      </c>
      <c r="L6414" t="s">
        <v>186</v>
      </c>
    </row>
    <row r="6415" spans="1:12" x14ac:dyDescent="0.25">
      <c r="A6415" t="s">
        <v>212</v>
      </c>
      <c r="B6415">
        <v>2021</v>
      </c>
      <c r="C6415" t="s">
        <v>127</v>
      </c>
      <c r="D6415" s="9" t="s">
        <v>12</v>
      </c>
      <c r="E6415" s="10">
        <v>2</v>
      </c>
      <c r="I6415" t="s">
        <v>10</v>
      </c>
      <c r="J6415" t="s">
        <v>13</v>
      </c>
      <c r="L6415" t="s">
        <v>188</v>
      </c>
    </row>
    <row r="6416" spans="1:12" x14ac:dyDescent="0.25">
      <c r="A6416" t="s">
        <v>212</v>
      </c>
      <c r="B6416">
        <v>2021</v>
      </c>
      <c r="C6416" t="s">
        <v>127</v>
      </c>
      <c r="D6416" s="9" t="s">
        <v>14</v>
      </c>
      <c r="E6416" s="10">
        <v>11</v>
      </c>
      <c r="I6416" t="s">
        <v>15</v>
      </c>
      <c r="J6416" t="s">
        <v>16</v>
      </c>
      <c r="L6416" t="s">
        <v>187</v>
      </c>
    </row>
    <row r="6417" spans="1:12" x14ac:dyDescent="0.25">
      <c r="A6417" t="s">
        <v>212</v>
      </c>
      <c r="B6417">
        <v>2021</v>
      </c>
      <c r="C6417" t="s">
        <v>127</v>
      </c>
      <c r="D6417" s="9" t="s">
        <v>48</v>
      </c>
      <c r="E6417" s="10">
        <v>5</v>
      </c>
      <c r="I6417" t="s">
        <v>18</v>
      </c>
      <c r="J6417" t="s">
        <v>19</v>
      </c>
      <c r="L6417" t="s">
        <v>188</v>
      </c>
    </row>
    <row r="6418" spans="1:12" x14ac:dyDescent="0.25">
      <c r="A6418" t="s">
        <v>212</v>
      </c>
      <c r="B6418">
        <v>2021</v>
      </c>
      <c r="C6418" t="s">
        <v>127</v>
      </c>
      <c r="D6418" s="9" t="s">
        <v>59</v>
      </c>
      <c r="E6418" s="10">
        <v>3</v>
      </c>
      <c r="I6418" t="s">
        <v>18</v>
      </c>
      <c r="J6418" t="s">
        <v>38</v>
      </c>
      <c r="L6418" t="s">
        <v>186</v>
      </c>
    </row>
    <row r="6419" spans="1:12" x14ac:dyDescent="0.25">
      <c r="A6419" t="s">
        <v>212</v>
      </c>
      <c r="B6419">
        <v>2021</v>
      </c>
      <c r="C6419" t="s">
        <v>127</v>
      </c>
      <c r="D6419" s="9" t="s">
        <v>27</v>
      </c>
      <c r="E6419" s="10">
        <v>6</v>
      </c>
      <c r="I6419" t="s">
        <v>18</v>
      </c>
      <c r="J6419" t="s">
        <v>28</v>
      </c>
      <c r="L6419" t="s">
        <v>188</v>
      </c>
    </row>
    <row r="6420" spans="1:12" x14ac:dyDescent="0.25">
      <c r="A6420" t="s">
        <v>212</v>
      </c>
      <c r="B6420">
        <v>2021</v>
      </c>
      <c r="C6420" t="s">
        <v>127</v>
      </c>
      <c r="D6420" s="9" t="s">
        <v>53</v>
      </c>
      <c r="E6420" s="10">
        <v>2</v>
      </c>
      <c r="I6420" t="s">
        <v>18</v>
      </c>
      <c r="J6420" t="s">
        <v>16</v>
      </c>
      <c r="L6420" t="s">
        <v>186</v>
      </c>
    </row>
    <row r="6421" spans="1:12" x14ac:dyDescent="0.25">
      <c r="A6421" t="s">
        <v>212</v>
      </c>
      <c r="B6421">
        <v>2021</v>
      </c>
      <c r="C6421" t="s">
        <v>127</v>
      </c>
      <c r="D6421" s="9" t="s">
        <v>20</v>
      </c>
      <c r="E6421" s="10">
        <v>4</v>
      </c>
      <c r="I6421" t="s">
        <v>10</v>
      </c>
      <c r="J6421" t="s">
        <v>21</v>
      </c>
      <c r="L6421" t="s">
        <v>186</v>
      </c>
    </row>
    <row r="6422" spans="1:12" x14ac:dyDescent="0.25">
      <c r="A6422" t="s">
        <v>212</v>
      </c>
      <c r="B6422">
        <v>2021</v>
      </c>
      <c r="C6422" t="s">
        <v>127</v>
      </c>
      <c r="D6422" s="9" t="s">
        <v>31</v>
      </c>
      <c r="E6422" s="10">
        <v>1</v>
      </c>
      <c r="I6422" t="s">
        <v>10</v>
      </c>
      <c r="J6422" t="s">
        <v>32</v>
      </c>
      <c r="L6422" t="s">
        <v>186</v>
      </c>
    </row>
    <row r="6423" spans="1:12" x14ac:dyDescent="0.25">
      <c r="A6423" t="s">
        <v>212</v>
      </c>
      <c r="B6423">
        <v>2021</v>
      </c>
      <c r="C6423" t="s">
        <v>127</v>
      </c>
      <c r="D6423" s="9" t="s">
        <v>82</v>
      </c>
      <c r="E6423" s="10">
        <v>6</v>
      </c>
      <c r="I6423" t="s">
        <v>18</v>
      </c>
      <c r="J6423" t="s">
        <v>34</v>
      </c>
      <c r="L6423" t="s">
        <v>186</v>
      </c>
    </row>
    <row r="6424" spans="1:12" x14ac:dyDescent="0.25">
      <c r="A6424" t="s">
        <v>212</v>
      </c>
      <c r="B6424">
        <v>2021</v>
      </c>
      <c r="C6424" t="s">
        <v>127</v>
      </c>
      <c r="D6424" s="9" t="s">
        <v>51</v>
      </c>
      <c r="E6424" s="10">
        <v>1</v>
      </c>
      <c r="I6424" t="s">
        <v>15</v>
      </c>
      <c r="J6424" t="s">
        <v>42</v>
      </c>
      <c r="L6424" t="s">
        <v>186</v>
      </c>
    </row>
    <row r="6425" spans="1:12" x14ac:dyDescent="0.25">
      <c r="A6425" t="s">
        <v>212</v>
      </c>
      <c r="B6425">
        <v>2021</v>
      </c>
      <c r="C6425" t="s">
        <v>127</v>
      </c>
      <c r="D6425" s="9" t="s">
        <v>69</v>
      </c>
      <c r="E6425" s="10">
        <v>1</v>
      </c>
      <c r="I6425" t="s">
        <v>18</v>
      </c>
      <c r="J6425" t="s">
        <v>19</v>
      </c>
      <c r="L6425" t="s">
        <v>186</v>
      </c>
    </row>
    <row r="6426" spans="1:12" x14ac:dyDescent="0.25">
      <c r="A6426" t="s">
        <v>212</v>
      </c>
      <c r="B6426">
        <v>2021</v>
      </c>
      <c r="C6426" t="s">
        <v>127</v>
      </c>
      <c r="D6426" s="9" t="s">
        <v>33</v>
      </c>
      <c r="E6426" s="10">
        <v>1</v>
      </c>
      <c r="I6426" t="s">
        <v>18</v>
      </c>
      <c r="J6426" t="s">
        <v>34</v>
      </c>
      <c r="L6426" t="s">
        <v>186</v>
      </c>
    </row>
    <row r="6427" spans="1:12" x14ac:dyDescent="0.25">
      <c r="A6427" t="s">
        <v>212</v>
      </c>
      <c r="B6427">
        <v>2021</v>
      </c>
      <c r="C6427" t="s">
        <v>127</v>
      </c>
      <c r="D6427" s="9" t="s">
        <v>73</v>
      </c>
      <c r="E6427" s="10">
        <v>2</v>
      </c>
      <c r="I6427" t="s">
        <v>18</v>
      </c>
      <c r="J6427" t="s">
        <v>19</v>
      </c>
      <c r="L6427" t="s">
        <v>186</v>
      </c>
    </row>
    <row r="6428" spans="1:12" x14ac:dyDescent="0.25">
      <c r="A6428" t="s">
        <v>212</v>
      </c>
      <c r="B6428">
        <v>2021</v>
      </c>
      <c r="C6428" t="s">
        <v>127</v>
      </c>
      <c r="D6428" s="9" t="s">
        <v>96</v>
      </c>
      <c r="E6428" s="10">
        <v>1</v>
      </c>
      <c r="I6428" t="s">
        <v>18</v>
      </c>
      <c r="J6428" t="s">
        <v>19</v>
      </c>
      <c r="L6428" t="s">
        <v>189</v>
      </c>
    </row>
    <row r="6429" spans="1:12" x14ac:dyDescent="0.25">
      <c r="A6429" t="s">
        <v>212</v>
      </c>
      <c r="B6429">
        <v>2021</v>
      </c>
      <c r="C6429" t="s">
        <v>127</v>
      </c>
      <c r="D6429" s="9" t="s">
        <v>66</v>
      </c>
      <c r="E6429" s="10">
        <v>1</v>
      </c>
      <c r="I6429" t="s">
        <v>18</v>
      </c>
      <c r="J6429" t="s">
        <v>16</v>
      </c>
      <c r="L6429" t="s">
        <v>189</v>
      </c>
    </row>
    <row r="6430" spans="1:12" x14ac:dyDescent="0.25">
      <c r="A6430" t="s">
        <v>212</v>
      </c>
      <c r="B6430">
        <v>2021</v>
      </c>
      <c r="C6430" t="s">
        <v>127</v>
      </c>
      <c r="D6430" s="9" t="s">
        <v>84</v>
      </c>
      <c r="E6430" s="10">
        <v>1</v>
      </c>
      <c r="I6430" t="s">
        <v>18</v>
      </c>
      <c r="J6430" t="s">
        <v>19</v>
      </c>
      <c r="L6430" t="s">
        <v>189</v>
      </c>
    </row>
    <row r="6431" spans="1:12" x14ac:dyDescent="0.25">
      <c r="A6431" t="s">
        <v>212</v>
      </c>
      <c r="B6431">
        <v>2021</v>
      </c>
      <c r="C6431" t="s">
        <v>127</v>
      </c>
      <c r="D6431" s="9" t="s">
        <v>92</v>
      </c>
      <c r="E6431" s="10">
        <v>1</v>
      </c>
      <c r="I6431" t="s">
        <v>10</v>
      </c>
      <c r="J6431" t="s">
        <v>28</v>
      </c>
      <c r="L6431" t="s">
        <v>189</v>
      </c>
    </row>
    <row r="6432" spans="1:12" x14ac:dyDescent="0.25">
      <c r="A6432" t="s">
        <v>212</v>
      </c>
      <c r="B6432">
        <v>2021</v>
      </c>
      <c r="C6432" t="s">
        <v>127</v>
      </c>
      <c r="D6432" s="9" t="s">
        <v>67</v>
      </c>
      <c r="E6432" s="10">
        <v>1</v>
      </c>
      <c r="I6432" t="s">
        <v>10</v>
      </c>
      <c r="J6432" t="s">
        <v>68</v>
      </c>
      <c r="L6432" t="s">
        <v>186</v>
      </c>
    </row>
    <row r="6433" spans="1:12" x14ac:dyDescent="0.25">
      <c r="A6433" t="s">
        <v>212</v>
      </c>
      <c r="B6433">
        <v>2021</v>
      </c>
      <c r="C6433" t="s">
        <v>127</v>
      </c>
      <c r="D6433" s="9" t="s">
        <v>70</v>
      </c>
      <c r="E6433" s="10">
        <v>1</v>
      </c>
      <c r="I6433" t="s">
        <v>10</v>
      </c>
      <c r="J6433" t="s">
        <v>11</v>
      </c>
      <c r="L6433" t="s">
        <v>189</v>
      </c>
    </row>
    <row r="6434" spans="1:12" x14ac:dyDescent="0.25">
      <c r="A6434" t="s">
        <v>212</v>
      </c>
      <c r="B6434">
        <v>2021</v>
      </c>
      <c r="C6434" t="s">
        <v>128</v>
      </c>
      <c r="D6434" s="9" t="s">
        <v>41</v>
      </c>
      <c r="E6434" s="10">
        <v>18</v>
      </c>
      <c r="I6434" t="s">
        <v>15</v>
      </c>
      <c r="J6434" t="s">
        <v>42</v>
      </c>
      <c r="L6434" t="s">
        <v>187</v>
      </c>
    </row>
    <row r="6435" spans="1:12" x14ac:dyDescent="0.25">
      <c r="A6435" t="s">
        <v>212</v>
      </c>
      <c r="B6435">
        <v>2021</v>
      </c>
      <c r="C6435" t="s">
        <v>128</v>
      </c>
      <c r="D6435" s="9" t="s">
        <v>20</v>
      </c>
      <c r="E6435" s="10">
        <v>7</v>
      </c>
      <c r="I6435" t="s">
        <v>10</v>
      </c>
      <c r="J6435" t="s">
        <v>21</v>
      </c>
      <c r="L6435" t="s">
        <v>186</v>
      </c>
    </row>
    <row r="6436" spans="1:12" x14ac:dyDescent="0.25">
      <c r="A6436" t="s">
        <v>212</v>
      </c>
      <c r="B6436">
        <v>2021</v>
      </c>
      <c r="C6436" t="s">
        <v>128</v>
      </c>
      <c r="D6436" s="9" t="s">
        <v>71</v>
      </c>
      <c r="E6436" s="10">
        <v>7</v>
      </c>
      <c r="I6436" t="s">
        <v>18</v>
      </c>
      <c r="J6436" t="s">
        <v>72</v>
      </c>
      <c r="L6436" t="s">
        <v>186</v>
      </c>
    </row>
    <row r="6437" spans="1:12" x14ac:dyDescent="0.25">
      <c r="A6437" t="s">
        <v>212</v>
      </c>
      <c r="B6437">
        <v>2021</v>
      </c>
      <c r="C6437" t="s">
        <v>128</v>
      </c>
      <c r="D6437" s="9" t="s">
        <v>60</v>
      </c>
      <c r="E6437" s="10">
        <v>13</v>
      </c>
      <c r="I6437" t="s">
        <v>10</v>
      </c>
      <c r="J6437" t="s">
        <v>42</v>
      </c>
      <c r="L6437" t="s">
        <v>188</v>
      </c>
    </row>
    <row r="6438" spans="1:12" x14ac:dyDescent="0.25">
      <c r="A6438" t="s">
        <v>212</v>
      </c>
      <c r="B6438">
        <v>2021</v>
      </c>
      <c r="C6438" t="s">
        <v>128</v>
      </c>
      <c r="D6438" s="9" t="s">
        <v>39</v>
      </c>
      <c r="E6438" s="10">
        <v>10</v>
      </c>
      <c r="I6438" t="s">
        <v>10</v>
      </c>
      <c r="J6438" t="s">
        <v>21</v>
      </c>
      <c r="L6438" t="s">
        <v>188</v>
      </c>
    </row>
    <row r="6439" spans="1:12" x14ac:dyDescent="0.25">
      <c r="A6439" t="s">
        <v>212</v>
      </c>
      <c r="B6439">
        <v>2021</v>
      </c>
      <c r="C6439" t="s">
        <v>128</v>
      </c>
      <c r="D6439" s="9" t="s">
        <v>67</v>
      </c>
      <c r="E6439" s="10">
        <v>3</v>
      </c>
      <c r="I6439" t="s">
        <v>10</v>
      </c>
      <c r="J6439" t="s">
        <v>68</v>
      </c>
      <c r="L6439" t="s">
        <v>186</v>
      </c>
    </row>
    <row r="6440" spans="1:12" x14ac:dyDescent="0.25">
      <c r="A6440" t="s">
        <v>212</v>
      </c>
      <c r="B6440">
        <v>2021</v>
      </c>
      <c r="C6440" t="s">
        <v>128</v>
      </c>
      <c r="D6440" s="9" t="s">
        <v>74</v>
      </c>
      <c r="E6440" s="10">
        <v>6</v>
      </c>
      <c r="I6440" t="s">
        <v>18</v>
      </c>
      <c r="J6440" t="s">
        <v>19</v>
      </c>
      <c r="L6440" t="s">
        <v>186</v>
      </c>
    </row>
    <row r="6441" spans="1:12" x14ac:dyDescent="0.25">
      <c r="A6441" t="s">
        <v>212</v>
      </c>
      <c r="B6441">
        <v>2021</v>
      </c>
      <c r="C6441" t="s">
        <v>128</v>
      </c>
      <c r="D6441" s="9" t="s">
        <v>29</v>
      </c>
      <c r="E6441" s="10">
        <v>6</v>
      </c>
      <c r="I6441" t="s">
        <v>10</v>
      </c>
      <c r="J6441" t="s">
        <v>21</v>
      </c>
      <c r="L6441" t="s">
        <v>188</v>
      </c>
    </row>
    <row r="6442" spans="1:12" x14ac:dyDescent="0.25">
      <c r="A6442" t="s">
        <v>212</v>
      </c>
      <c r="B6442">
        <v>2021</v>
      </c>
      <c r="C6442" t="s">
        <v>128</v>
      </c>
      <c r="D6442" s="9" t="s">
        <v>25</v>
      </c>
      <c r="E6442" s="10">
        <v>5</v>
      </c>
      <c r="I6442" t="s">
        <v>10</v>
      </c>
      <c r="J6442" t="s">
        <v>26</v>
      </c>
      <c r="L6442" t="s">
        <v>186</v>
      </c>
    </row>
    <row r="6443" spans="1:12" x14ac:dyDescent="0.25">
      <c r="A6443" t="s">
        <v>212</v>
      </c>
      <c r="B6443">
        <v>2021</v>
      </c>
      <c r="C6443" t="s">
        <v>128</v>
      </c>
      <c r="D6443" s="9" t="s">
        <v>69</v>
      </c>
      <c r="E6443" s="10">
        <v>3</v>
      </c>
      <c r="I6443" t="s">
        <v>18</v>
      </c>
      <c r="J6443" t="s">
        <v>19</v>
      </c>
      <c r="L6443" t="s">
        <v>186</v>
      </c>
    </row>
    <row r="6444" spans="1:12" x14ac:dyDescent="0.25">
      <c r="A6444" t="s">
        <v>212</v>
      </c>
      <c r="B6444">
        <v>2021</v>
      </c>
      <c r="C6444" t="s">
        <v>128</v>
      </c>
      <c r="D6444" s="9" t="s">
        <v>22</v>
      </c>
      <c r="E6444" s="10">
        <v>47</v>
      </c>
      <c r="I6444" t="s">
        <v>15</v>
      </c>
      <c r="J6444" t="s">
        <v>16</v>
      </c>
      <c r="L6444" t="s">
        <v>187</v>
      </c>
    </row>
    <row r="6445" spans="1:12" x14ac:dyDescent="0.25">
      <c r="A6445" t="s">
        <v>212</v>
      </c>
      <c r="B6445">
        <v>2021</v>
      </c>
      <c r="C6445" t="s">
        <v>128</v>
      </c>
      <c r="D6445" s="9" t="s">
        <v>82</v>
      </c>
      <c r="E6445" s="10">
        <v>2</v>
      </c>
      <c r="I6445" t="s">
        <v>18</v>
      </c>
      <c r="J6445" t="s">
        <v>34</v>
      </c>
      <c r="L6445" t="s">
        <v>186</v>
      </c>
    </row>
    <row r="6446" spans="1:12" x14ac:dyDescent="0.25">
      <c r="A6446" t="s">
        <v>212</v>
      </c>
      <c r="B6446">
        <v>2021</v>
      </c>
      <c r="C6446" t="s">
        <v>128</v>
      </c>
      <c r="D6446" s="9" t="s">
        <v>23</v>
      </c>
      <c r="E6446" s="10">
        <v>5</v>
      </c>
      <c r="I6446" t="s">
        <v>18</v>
      </c>
      <c r="J6446" t="s">
        <v>19</v>
      </c>
      <c r="L6446" t="s">
        <v>188</v>
      </c>
    </row>
    <row r="6447" spans="1:12" x14ac:dyDescent="0.25">
      <c r="A6447" t="s">
        <v>212</v>
      </c>
      <c r="B6447">
        <v>2021</v>
      </c>
      <c r="C6447" t="s">
        <v>128</v>
      </c>
      <c r="D6447" s="9" t="s">
        <v>12</v>
      </c>
      <c r="E6447" s="10">
        <v>4</v>
      </c>
      <c r="I6447" t="s">
        <v>10</v>
      </c>
      <c r="J6447" t="s">
        <v>13</v>
      </c>
      <c r="L6447" t="s">
        <v>188</v>
      </c>
    </row>
    <row r="6448" spans="1:12" x14ac:dyDescent="0.25">
      <c r="A6448" t="s">
        <v>212</v>
      </c>
      <c r="B6448">
        <v>2021</v>
      </c>
      <c r="C6448" t="s">
        <v>128</v>
      </c>
      <c r="D6448" s="9" t="s">
        <v>30</v>
      </c>
      <c r="E6448" s="10">
        <v>1</v>
      </c>
      <c r="I6448" t="s">
        <v>10</v>
      </c>
      <c r="J6448" t="s">
        <v>13</v>
      </c>
      <c r="L6448" t="s">
        <v>186</v>
      </c>
    </row>
    <row r="6449" spans="1:12" x14ac:dyDescent="0.25">
      <c r="A6449" t="s">
        <v>212</v>
      </c>
      <c r="B6449">
        <v>2021</v>
      </c>
      <c r="C6449" t="s">
        <v>128</v>
      </c>
      <c r="D6449" s="9" t="s">
        <v>64</v>
      </c>
      <c r="E6449" s="10">
        <v>9</v>
      </c>
      <c r="I6449" t="s">
        <v>18</v>
      </c>
      <c r="J6449" t="s">
        <v>19</v>
      </c>
      <c r="L6449" t="s">
        <v>188</v>
      </c>
    </row>
    <row r="6450" spans="1:12" x14ac:dyDescent="0.25">
      <c r="A6450" t="s">
        <v>212</v>
      </c>
      <c r="B6450">
        <v>2021</v>
      </c>
      <c r="C6450" t="s">
        <v>128</v>
      </c>
      <c r="D6450" s="9" t="s">
        <v>27</v>
      </c>
      <c r="E6450" s="10">
        <v>3</v>
      </c>
      <c r="I6450" t="s">
        <v>18</v>
      </c>
      <c r="J6450" t="s">
        <v>28</v>
      </c>
      <c r="L6450" t="s">
        <v>188</v>
      </c>
    </row>
    <row r="6451" spans="1:12" x14ac:dyDescent="0.25">
      <c r="A6451" t="s">
        <v>212</v>
      </c>
      <c r="B6451">
        <v>2021</v>
      </c>
      <c r="C6451" t="s">
        <v>128</v>
      </c>
      <c r="D6451" s="9" t="s">
        <v>81</v>
      </c>
      <c r="E6451" s="10">
        <v>8</v>
      </c>
      <c r="I6451" t="s">
        <v>10</v>
      </c>
      <c r="J6451" t="s">
        <v>68</v>
      </c>
      <c r="L6451" t="s">
        <v>186</v>
      </c>
    </row>
    <row r="6452" spans="1:12" x14ac:dyDescent="0.25">
      <c r="A6452" t="s">
        <v>212</v>
      </c>
      <c r="B6452">
        <v>2021</v>
      </c>
      <c r="C6452" t="s">
        <v>128</v>
      </c>
      <c r="D6452" s="9" t="s">
        <v>44</v>
      </c>
      <c r="E6452" s="10">
        <v>62</v>
      </c>
      <c r="I6452" t="s">
        <v>10</v>
      </c>
      <c r="J6452" t="s">
        <v>45</v>
      </c>
      <c r="L6452" t="s">
        <v>187</v>
      </c>
    </row>
    <row r="6453" spans="1:12" x14ac:dyDescent="0.25">
      <c r="A6453" t="s">
        <v>212</v>
      </c>
      <c r="B6453">
        <v>2021</v>
      </c>
      <c r="C6453" t="s">
        <v>128</v>
      </c>
      <c r="D6453" s="9" t="s">
        <v>35</v>
      </c>
      <c r="E6453" s="10">
        <v>41</v>
      </c>
      <c r="I6453" t="s">
        <v>18</v>
      </c>
      <c r="J6453" t="s">
        <v>36</v>
      </c>
      <c r="L6453" t="s">
        <v>187</v>
      </c>
    </row>
    <row r="6454" spans="1:12" x14ac:dyDescent="0.25">
      <c r="A6454" t="s">
        <v>212</v>
      </c>
      <c r="B6454">
        <v>2021</v>
      </c>
      <c r="C6454" t="s">
        <v>128</v>
      </c>
      <c r="D6454" s="9" t="s">
        <v>40</v>
      </c>
      <c r="E6454" s="10">
        <v>3</v>
      </c>
      <c r="I6454" t="s">
        <v>18</v>
      </c>
      <c r="J6454" t="s">
        <v>16</v>
      </c>
      <c r="L6454" t="s">
        <v>186</v>
      </c>
    </row>
    <row r="6455" spans="1:12" x14ac:dyDescent="0.25">
      <c r="A6455" t="s">
        <v>212</v>
      </c>
      <c r="B6455">
        <v>2021</v>
      </c>
      <c r="C6455" t="s">
        <v>128</v>
      </c>
      <c r="D6455" s="9" t="s">
        <v>55</v>
      </c>
      <c r="E6455" s="10">
        <v>72</v>
      </c>
      <c r="I6455" t="s">
        <v>10</v>
      </c>
      <c r="J6455" t="s">
        <v>34</v>
      </c>
      <c r="L6455" t="s">
        <v>187</v>
      </c>
    </row>
    <row r="6456" spans="1:12" x14ac:dyDescent="0.25">
      <c r="A6456" t="s">
        <v>212</v>
      </c>
      <c r="B6456">
        <v>2021</v>
      </c>
      <c r="C6456" t="s">
        <v>128</v>
      </c>
      <c r="D6456" s="9" t="s">
        <v>37</v>
      </c>
      <c r="E6456" s="10">
        <v>14</v>
      </c>
      <c r="I6456" t="s">
        <v>10</v>
      </c>
      <c r="J6456" t="s">
        <v>38</v>
      </c>
      <c r="L6456" t="s">
        <v>187</v>
      </c>
    </row>
    <row r="6457" spans="1:12" x14ac:dyDescent="0.25">
      <c r="A6457" t="s">
        <v>212</v>
      </c>
      <c r="B6457">
        <v>2021</v>
      </c>
      <c r="C6457" t="s">
        <v>128</v>
      </c>
      <c r="D6457" s="9" t="s">
        <v>9</v>
      </c>
      <c r="E6457" s="10">
        <v>6</v>
      </c>
      <c r="I6457" t="s">
        <v>10</v>
      </c>
      <c r="J6457" t="s">
        <v>11</v>
      </c>
      <c r="L6457" t="s">
        <v>186</v>
      </c>
    </row>
    <row r="6458" spans="1:12" x14ac:dyDescent="0.25">
      <c r="A6458" t="s">
        <v>212</v>
      </c>
      <c r="B6458">
        <v>2021</v>
      </c>
      <c r="C6458" t="s">
        <v>128</v>
      </c>
      <c r="D6458" s="9" t="s">
        <v>61</v>
      </c>
      <c r="E6458" s="10">
        <v>5</v>
      </c>
      <c r="I6458" t="s">
        <v>18</v>
      </c>
      <c r="J6458" t="s">
        <v>38</v>
      </c>
      <c r="L6458" t="s">
        <v>186</v>
      </c>
    </row>
    <row r="6459" spans="1:12" x14ac:dyDescent="0.25">
      <c r="A6459" t="s">
        <v>212</v>
      </c>
      <c r="B6459">
        <v>2021</v>
      </c>
      <c r="C6459" t="s">
        <v>128</v>
      </c>
      <c r="D6459" s="9" t="s">
        <v>84</v>
      </c>
      <c r="E6459" s="10">
        <v>3</v>
      </c>
      <c r="I6459" t="s">
        <v>18</v>
      </c>
      <c r="J6459" t="s">
        <v>19</v>
      </c>
      <c r="L6459" t="s">
        <v>189</v>
      </c>
    </row>
    <row r="6460" spans="1:12" x14ac:dyDescent="0.25">
      <c r="A6460" t="s">
        <v>212</v>
      </c>
      <c r="B6460">
        <v>2021</v>
      </c>
      <c r="C6460" t="s">
        <v>128</v>
      </c>
      <c r="D6460" s="9" t="s">
        <v>50</v>
      </c>
      <c r="E6460" s="10">
        <v>7</v>
      </c>
      <c r="I6460" t="s">
        <v>15</v>
      </c>
      <c r="J6460" t="s">
        <v>42</v>
      </c>
      <c r="L6460" t="s">
        <v>188</v>
      </c>
    </row>
    <row r="6461" spans="1:12" x14ac:dyDescent="0.25">
      <c r="A6461" t="s">
        <v>212</v>
      </c>
      <c r="B6461">
        <v>2021</v>
      </c>
      <c r="C6461" t="s">
        <v>128</v>
      </c>
      <c r="D6461" s="9" t="s">
        <v>59</v>
      </c>
      <c r="E6461" s="10">
        <v>5</v>
      </c>
      <c r="I6461" t="s">
        <v>18</v>
      </c>
      <c r="J6461" t="s">
        <v>38</v>
      </c>
      <c r="L6461" t="s">
        <v>186</v>
      </c>
    </row>
    <row r="6462" spans="1:12" x14ac:dyDescent="0.25">
      <c r="A6462" t="s">
        <v>212</v>
      </c>
      <c r="B6462">
        <v>2021</v>
      </c>
      <c r="C6462" t="s">
        <v>128</v>
      </c>
      <c r="D6462" s="9" t="s">
        <v>79</v>
      </c>
      <c r="E6462" s="10">
        <v>12</v>
      </c>
      <c r="I6462" t="s">
        <v>18</v>
      </c>
      <c r="J6462" t="s">
        <v>45</v>
      </c>
      <c r="L6462" t="s">
        <v>188</v>
      </c>
    </row>
    <row r="6463" spans="1:12" x14ac:dyDescent="0.25">
      <c r="A6463" t="s">
        <v>212</v>
      </c>
      <c r="B6463">
        <v>2021</v>
      </c>
      <c r="C6463" t="s">
        <v>128</v>
      </c>
      <c r="D6463" s="9" t="s">
        <v>24</v>
      </c>
      <c r="E6463" s="10">
        <v>2</v>
      </c>
      <c r="I6463" t="s">
        <v>15</v>
      </c>
      <c r="J6463" t="s">
        <v>16</v>
      </c>
      <c r="L6463" t="s">
        <v>186</v>
      </c>
    </row>
    <row r="6464" spans="1:12" x14ac:dyDescent="0.25">
      <c r="A6464" t="s">
        <v>212</v>
      </c>
      <c r="B6464">
        <v>2021</v>
      </c>
      <c r="C6464" t="s">
        <v>128</v>
      </c>
      <c r="D6464" s="9" t="s">
        <v>76</v>
      </c>
      <c r="E6464" s="10">
        <v>1</v>
      </c>
      <c r="I6464" t="s">
        <v>18</v>
      </c>
      <c r="J6464" t="s">
        <v>72</v>
      </c>
      <c r="L6464" t="s">
        <v>189</v>
      </c>
    </row>
    <row r="6465" spans="1:12" x14ac:dyDescent="0.25">
      <c r="A6465" t="s">
        <v>212</v>
      </c>
      <c r="B6465">
        <v>2021</v>
      </c>
      <c r="C6465" t="s">
        <v>128</v>
      </c>
      <c r="D6465" s="9" t="s">
        <v>56</v>
      </c>
      <c r="E6465" s="10">
        <v>1</v>
      </c>
      <c r="I6465" t="s">
        <v>10</v>
      </c>
      <c r="J6465" t="s">
        <v>11</v>
      </c>
      <c r="L6465" t="s">
        <v>189</v>
      </c>
    </row>
    <row r="6466" spans="1:12" x14ac:dyDescent="0.25">
      <c r="A6466" t="s">
        <v>212</v>
      </c>
      <c r="B6466">
        <v>2021</v>
      </c>
      <c r="C6466" t="s">
        <v>128</v>
      </c>
      <c r="D6466" s="9" t="s">
        <v>51</v>
      </c>
      <c r="E6466" s="10">
        <v>1</v>
      </c>
      <c r="I6466" t="s">
        <v>15</v>
      </c>
      <c r="J6466" t="s">
        <v>42</v>
      </c>
      <c r="L6466" t="s">
        <v>186</v>
      </c>
    </row>
    <row r="6467" spans="1:12" x14ac:dyDescent="0.25">
      <c r="A6467" t="s">
        <v>212</v>
      </c>
      <c r="B6467">
        <v>2021</v>
      </c>
      <c r="C6467" t="s">
        <v>128</v>
      </c>
      <c r="D6467" s="9" t="s">
        <v>63</v>
      </c>
      <c r="E6467" s="10">
        <v>2</v>
      </c>
      <c r="I6467" t="s">
        <v>18</v>
      </c>
      <c r="J6467" t="s">
        <v>19</v>
      </c>
      <c r="L6467" t="s">
        <v>186</v>
      </c>
    </row>
    <row r="6468" spans="1:12" x14ac:dyDescent="0.25">
      <c r="A6468" t="s">
        <v>212</v>
      </c>
      <c r="B6468">
        <v>2021</v>
      </c>
      <c r="C6468" t="s">
        <v>128</v>
      </c>
      <c r="D6468" s="9" t="s">
        <v>66</v>
      </c>
      <c r="E6468" s="10">
        <v>3</v>
      </c>
      <c r="I6468" t="s">
        <v>18</v>
      </c>
      <c r="J6468" t="s">
        <v>16</v>
      </c>
      <c r="L6468" t="s">
        <v>189</v>
      </c>
    </row>
    <row r="6469" spans="1:12" x14ac:dyDescent="0.25">
      <c r="A6469" t="s">
        <v>212</v>
      </c>
      <c r="B6469">
        <v>2021</v>
      </c>
      <c r="C6469" t="s">
        <v>128</v>
      </c>
      <c r="D6469" s="9" t="s">
        <v>33</v>
      </c>
      <c r="E6469" s="10">
        <v>1</v>
      </c>
      <c r="I6469" t="s">
        <v>18</v>
      </c>
      <c r="J6469" t="s">
        <v>34</v>
      </c>
      <c r="L6469" t="s">
        <v>186</v>
      </c>
    </row>
    <row r="6470" spans="1:12" x14ac:dyDescent="0.25">
      <c r="A6470" t="s">
        <v>212</v>
      </c>
      <c r="B6470">
        <v>2021</v>
      </c>
      <c r="C6470" t="s">
        <v>128</v>
      </c>
      <c r="D6470" s="9" t="s">
        <v>75</v>
      </c>
      <c r="E6470" s="10">
        <v>1</v>
      </c>
      <c r="I6470" t="s">
        <v>18</v>
      </c>
      <c r="J6470" t="s">
        <v>19</v>
      </c>
      <c r="L6470" t="s">
        <v>189</v>
      </c>
    </row>
    <row r="6471" spans="1:12" x14ac:dyDescent="0.25">
      <c r="A6471" t="s">
        <v>212</v>
      </c>
      <c r="B6471">
        <v>2021</v>
      </c>
      <c r="C6471" t="s">
        <v>128</v>
      </c>
      <c r="D6471" s="9" t="s">
        <v>80</v>
      </c>
      <c r="E6471" s="10">
        <v>1</v>
      </c>
      <c r="I6471" t="s">
        <v>10</v>
      </c>
      <c r="J6471" t="s">
        <v>26</v>
      </c>
      <c r="L6471" t="s">
        <v>189</v>
      </c>
    </row>
    <row r="6472" spans="1:12" x14ac:dyDescent="0.25">
      <c r="A6472" t="s">
        <v>212</v>
      </c>
      <c r="B6472">
        <v>2021</v>
      </c>
      <c r="C6472" t="s">
        <v>128</v>
      </c>
      <c r="D6472" s="9" t="s">
        <v>113</v>
      </c>
      <c r="E6472" s="10">
        <v>1</v>
      </c>
      <c r="I6472" t="s">
        <v>10</v>
      </c>
      <c r="J6472" t="s">
        <v>104</v>
      </c>
      <c r="L6472" t="s">
        <v>189</v>
      </c>
    </row>
    <row r="6473" spans="1:12" x14ac:dyDescent="0.25">
      <c r="A6473" t="s">
        <v>212</v>
      </c>
      <c r="B6473">
        <v>2021</v>
      </c>
      <c r="C6473" t="s">
        <v>128</v>
      </c>
      <c r="D6473" s="9" t="s">
        <v>14</v>
      </c>
      <c r="E6473" s="10">
        <v>40</v>
      </c>
      <c r="I6473" t="s">
        <v>15</v>
      </c>
      <c r="J6473" t="s">
        <v>16</v>
      </c>
      <c r="L6473" t="s">
        <v>187</v>
      </c>
    </row>
    <row r="6474" spans="1:12" x14ac:dyDescent="0.25">
      <c r="A6474" t="s">
        <v>212</v>
      </c>
      <c r="B6474">
        <v>2021</v>
      </c>
      <c r="C6474" t="s">
        <v>128</v>
      </c>
      <c r="D6474" s="9" t="s">
        <v>53</v>
      </c>
      <c r="E6474" s="10">
        <v>2</v>
      </c>
      <c r="I6474" t="s">
        <v>18</v>
      </c>
      <c r="J6474" t="s">
        <v>16</v>
      </c>
      <c r="L6474" t="s">
        <v>186</v>
      </c>
    </row>
    <row r="6475" spans="1:12" x14ac:dyDescent="0.25">
      <c r="A6475" t="s">
        <v>212</v>
      </c>
      <c r="B6475">
        <v>2021</v>
      </c>
      <c r="C6475" t="s">
        <v>129</v>
      </c>
      <c r="D6475" s="9" t="s">
        <v>22</v>
      </c>
      <c r="E6475" s="10">
        <v>39</v>
      </c>
      <c r="I6475" t="s">
        <v>15</v>
      </c>
      <c r="J6475" t="s">
        <v>16</v>
      </c>
      <c r="L6475" t="s">
        <v>187</v>
      </c>
    </row>
    <row r="6476" spans="1:12" x14ac:dyDescent="0.25">
      <c r="A6476" t="s">
        <v>212</v>
      </c>
      <c r="B6476">
        <v>2021</v>
      </c>
      <c r="C6476" t="s">
        <v>129</v>
      </c>
      <c r="D6476" s="9" t="s">
        <v>44</v>
      </c>
      <c r="E6476" s="10">
        <v>58</v>
      </c>
      <c r="I6476" t="s">
        <v>10</v>
      </c>
      <c r="J6476" t="s">
        <v>45</v>
      </c>
      <c r="L6476" t="s">
        <v>187</v>
      </c>
    </row>
    <row r="6477" spans="1:12" x14ac:dyDescent="0.25">
      <c r="A6477" t="s">
        <v>212</v>
      </c>
      <c r="B6477">
        <v>2021</v>
      </c>
      <c r="C6477" t="s">
        <v>129</v>
      </c>
      <c r="D6477" s="9" t="s">
        <v>25</v>
      </c>
      <c r="E6477" s="10">
        <v>9</v>
      </c>
      <c r="I6477" t="s">
        <v>10</v>
      </c>
      <c r="J6477" t="s">
        <v>26</v>
      </c>
      <c r="L6477" t="s">
        <v>186</v>
      </c>
    </row>
    <row r="6478" spans="1:12" x14ac:dyDescent="0.25">
      <c r="A6478" t="s">
        <v>212</v>
      </c>
      <c r="B6478">
        <v>2021</v>
      </c>
      <c r="C6478" t="s">
        <v>129</v>
      </c>
      <c r="D6478" s="9" t="s">
        <v>52</v>
      </c>
      <c r="E6478" s="10">
        <v>3</v>
      </c>
      <c r="I6478" t="s">
        <v>18</v>
      </c>
      <c r="J6478" t="s">
        <v>36</v>
      </c>
      <c r="L6478" t="s">
        <v>186</v>
      </c>
    </row>
    <row r="6479" spans="1:12" x14ac:dyDescent="0.25">
      <c r="A6479" t="s">
        <v>212</v>
      </c>
      <c r="B6479">
        <v>2021</v>
      </c>
      <c r="C6479" t="s">
        <v>129</v>
      </c>
      <c r="D6479" s="9" t="s">
        <v>14</v>
      </c>
      <c r="E6479" s="10">
        <v>95</v>
      </c>
      <c r="I6479" t="s">
        <v>15</v>
      </c>
      <c r="J6479" t="s">
        <v>16</v>
      </c>
      <c r="L6479" t="s">
        <v>187</v>
      </c>
    </row>
    <row r="6480" spans="1:12" x14ac:dyDescent="0.25">
      <c r="A6480" t="s">
        <v>212</v>
      </c>
      <c r="B6480">
        <v>2021</v>
      </c>
      <c r="C6480" t="s">
        <v>129</v>
      </c>
      <c r="D6480" s="9" t="s">
        <v>35</v>
      </c>
      <c r="E6480" s="10">
        <v>31</v>
      </c>
      <c r="I6480" t="s">
        <v>18</v>
      </c>
      <c r="J6480" t="s">
        <v>36</v>
      </c>
      <c r="L6480" t="s">
        <v>187</v>
      </c>
    </row>
    <row r="6481" spans="1:12" x14ac:dyDescent="0.25">
      <c r="A6481" t="s">
        <v>212</v>
      </c>
      <c r="B6481">
        <v>2021</v>
      </c>
      <c r="C6481" t="s">
        <v>129</v>
      </c>
      <c r="D6481" s="9" t="s">
        <v>48</v>
      </c>
      <c r="E6481" s="10">
        <v>27</v>
      </c>
      <c r="I6481" t="s">
        <v>18</v>
      </c>
      <c r="J6481" t="s">
        <v>19</v>
      </c>
      <c r="L6481" t="s">
        <v>188</v>
      </c>
    </row>
    <row r="6482" spans="1:12" x14ac:dyDescent="0.25">
      <c r="A6482" t="s">
        <v>212</v>
      </c>
      <c r="B6482">
        <v>2021</v>
      </c>
      <c r="C6482" t="s">
        <v>129</v>
      </c>
      <c r="D6482" s="9" t="s">
        <v>12</v>
      </c>
      <c r="E6482" s="10">
        <v>5</v>
      </c>
      <c r="I6482" t="s">
        <v>10</v>
      </c>
      <c r="J6482" t="s">
        <v>13</v>
      </c>
      <c r="L6482" t="s">
        <v>188</v>
      </c>
    </row>
    <row r="6483" spans="1:12" x14ac:dyDescent="0.25">
      <c r="A6483" t="s">
        <v>212</v>
      </c>
      <c r="B6483">
        <v>2021</v>
      </c>
      <c r="C6483" t="s">
        <v>129</v>
      </c>
      <c r="D6483" s="9" t="s">
        <v>47</v>
      </c>
      <c r="E6483" s="10">
        <v>6</v>
      </c>
      <c r="I6483" t="s">
        <v>18</v>
      </c>
      <c r="J6483" t="s">
        <v>34</v>
      </c>
      <c r="L6483" t="s">
        <v>186</v>
      </c>
    </row>
    <row r="6484" spans="1:12" x14ac:dyDescent="0.25">
      <c r="A6484" t="s">
        <v>212</v>
      </c>
      <c r="B6484">
        <v>2021</v>
      </c>
      <c r="C6484" t="s">
        <v>129</v>
      </c>
      <c r="D6484" s="9" t="s">
        <v>23</v>
      </c>
      <c r="E6484" s="10">
        <v>4</v>
      </c>
      <c r="I6484" t="s">
        <v>18</v>
      </c>
      <c r="J6484" t="s">
        <v>19</v>
      </c>
      <c r="L6484" t="s">
        <v>188</v>
      </c>
    </row>
    <row r="6485" spans="1:12" x14ac:dyDescent="0.25">
      <c r="A6485" t="s">
        <v>212</v>
      </c>
      <c r="B6485">
        <v>2021</v>
      </c>
      <c r="C6485" t="s">
        <v>129</v>
      </c>
      <c r="D6485" s="9" t="s">
        <v>69</v>
      </c>
      <c r="E6485" s="10">
        <v>2</v>
      </c>
      <c r="I6485" t="s">
        <v>18</v>
      </c>
      <c r="J6485" t="s">
        <v>19</v>
      </c>
      <c r="L6485" t="s">
        <v>186</v>
      </c>
    </row>
    <row r="6486" spans="1:12" x14ac:dyDescent="0.25">
      <c r="A6486" t="s">
        <v>212</v>
      </c>
      <c r="B6486">
        <v>2021</v>
      </c>
      <c r="C6486" t="s">
        <v>129</v>
      </c>
      <c r="D6486" s="9" t="s">
        <v>20</v>
      </c>
      <c r="E6486" s="10">
        <v>3</v>
      </c>
      <c r="I6486" t="s">
        <v>10</v>
      </c>
      <c r="J6486" t="s">
        <v>21</v>
      </c>
      <c r="L6486" t="s">
        <v>186</v>
      </c>
    </row>
    <row r="6487" spans="1:12" x14ac:dyDescent="0.25">
      <c r="A6487" t="s">
        <v>212</v>
      </c>
      <c r="B6487">
        <v>2021</v>
      </c>
      <c r="C6487" t="s">
        <v>129</v>
      </c>
      <c r="D6487" s="9" t="s">
        <v>46</v>
      </c>
      <c r="E6487" s="10">
        <v>10</v>
      </c>
      <c r="I6487" t="s">
        <v>10</v>
      </c>
      <c r="J6487" t="s">
        <v>45</v>
      </c>
      <c r="L6487" t="s">
        <v>188</v>
      </c>
    </row>
    <row r="6488" spans="1:12" x14ac:dyDescent="0.25">
      <c r="A6488" t="s">
        <v>212</v>
      </c>
      <c r="B6488">
        <v>2021</v>
      </c>
      <c r="C6488" t="s">
        <v>129</v>
      </c>
      <c r="D6488" s="9" t="s">
        <v>37</v>
      </c>
      <c r="E6488" s="10">
        <v>13</v>
      </c>
      <c r="I6488" t="s">
        <v>10</v>
      </c>
      <c r="J6488" t="s">
        <v>38</v>
      </c>
      <c r="L6488" t="s">
        <v>187</v>
      </c>
    </row>
    <row r="6489" spans="1:12" x14ac:dyDescent="0.25">
      <c r="A6489" t="s">
        <v>212</v>
      </c>
      <c r="B6489">
        <v>2021</v>
      </c>
      <c r="C6489" t="s">
        <v>129</v>
      </c>
      <c r="D6489" s="9" t="s">
        <v>55</v>
      </c>
      <c r="E6489" s="10">
        <v>20</v>
      </c>
      <c r="I6489" t="s">
        <v>10</v>
      </c>
      <c r="J6489" t="s">
        <v>34</v>
      </c>
      <c r="L6489" t="s">
        <v>187</v>
      </c>
    </row>
    <row r="6490" spans="1:12" x14ac:dyDescent="0.25">
      <c r="A6490" t="s">
        <v>212</v>
      </c>
      <c r="B6490">
        <v>2021</v>
      </c>
      <c r="C6490" t="s">
        <v>129</v>
      </c>
      <c r="D6490" s="9" t="s">
        <v>61</v>
      </c>
      <c r="E6490" s="10">
        <v>6</v>
      </c>
      <c r="I6490" t="s">
        <v>18</v>
      </c>
      <c r="J6490" t="s">
        <v>38</v>
      </c>
      <c r="L6490" t="s">
        <v>186</v>
      </c>
    </row>
    <row r="6491" spans="1:12" x14ac:dyDescent="0.25">
      <c r="A6491" t="s">
        <v>212</v>
      </c>
      <c r="B6491">
        <v>2021</v>
      </c>
      <c r="C6491" t="s">
        <v>129</v>
      </c>
      <c r="D6491" s="9" t="s">
        <v>41</v>
      </c>
      <c r="E6491" s="10">
        <v>19</v>
      </c>
      <c r="I6491" t="s">
        <v>15</v>
      </c>
      <c r="J6491" t="s">
        <v>42</v>
      </c>
      <c r="L6491" t="s">
        <v>187</v>
      </c>
    </row>
    <row r="6492" spans="1:12" x14ac:dyDescent="0.25">
      <c r="A6492" t="s">
        <v>212</v>
      </c>
      <c r="B6492">
        <v>2021</v>
      </c>
      <c r="C6492" t="s">
        <v>129</v>
      </c>
      <c r="D6492" s="9" t="s">
        <v>73</v>
      </c>
      <c r="E6492" s="10">
        <v>2</v>
      </c>
      <c r="I6492" t="s">
        <v>18</v>
      </c>
      <c r="J6492" t="s">
        <v>19</v>
      </c>
      <c r="L6492" t="s">
        <v>186</v>
      </c>
    </row>
    <row r="6493" spans="1:12" x14ac:dyDescent="0.25">
      <c r="A6493" t="s">
        <v>212</v>
      </c>
      <c r="B6493">
        <v>2021</v>
      </c>
      <c r="C6493" t="s">
        <v>129</v>
      </c>
      <c r="D6493" s="9" t="s">
        <v>51</v>
      </c>
      <c r="E6493" s="10">
        <v>1</v>
      </c>
      <c r="I6493" t="s">
        <v>15</v>
      </c>
      <c r="J6493" t="s">
        <v>42</v>
      </c>
      <c r="L6493" t="s">
        <v>186</v>
      </c>
    </row>
    <row r="6494" spans="1:12" x14ac:dyDescent="0.25">
      <c r="A6494" t="s">
        <v>212</v>
      </c>
      <c r="B6494">
        <v>2021</v>
      </c>
      <c r="C6494" t="s">
        <v>129</v>
      </c>
      <c r="D6494" s="9" t="s">
        <v>50</v>
      </c>
      <c r="E6494" s="10">
        <v>3</v>
      </c>
      <c r="I6494" t="s">
        <v>15</v>
      </c>
      <c r="J6494" t="s">
        <v>42</v>
      </c>
      <c r="L6494" t="s">
        <v>188</v>
      </c>
    </row>
    <row r="6495" spans="1:12" x14ac:dyDescent="0.25">
      <c r="A6495" t="s">
        <v>212</v>
      </c>
      <c r="B6495">
        <v>2021</v>
      </c>
      <c r="C6495" t="s">
        <v>129</v>
      </c>
      <c r="D6495" s="9" t="s">
        <v>39</v>
      </c>
      <c r="E6495" s="10">
        <v>6</v>
      </c>
      <c r="I6495" t="s">
        <v>10</v>
      </c>
      <c r="J6495" t="s">
        <v>21</v>
      </c>
      <c r="L6495" t="s">
        <v>188</v>
      </c>
    </row>
    <row r="6496" spans="1:12" x14ac:dyDescent="0.25">
      <c r="A6496" t="s">
        <v>212</v>
      </c>
      <c r="B6496">
        <v>2021</v>
      </c>
      <c r="C6496" t="s">
        <v>129</v>
      </c>
      <c r="D6496" s="9" t="s">
        <v>66</v>
      </c>
      <c r="E6496" s="10">
        <v>3</v>
      </c>
      <c r="I6496" t="s">
        <v>18</v>
      </c>
      <c r="J6496" t="s">
        <v>16</v>
      </c>
      <c r="L6496" t="s">
        <v>189</v>
      </c>
    </row>
    <row r="6497" spans="1:12" x14ac:dyDescent="0.25">
      <c r="A6497" t="s">
        <v>212</v>
      </c>
      <c r="B6497">
        <v>2021</v>
      </c>
      <c r="C6497" t="s">
        <v>129</v>
      </c>
      <c r="D6497" s="9" t="s">
        <v>89</v>
      </c>
      <c r="E6497" s="10">
        <v>1</v>
      </c>
      <c r="I6497" t="s">
        <v>10</v>
      </c>
      <c r="J6497" t="s">
        <v>21</v>
      </c>
      <c r="L6497" t="s">
        <v>189</v>
      </c>
    </row>
    <row r="6498" spans="1:12" x14ac:dyDescent="0.25">
      <c r="A6498" t="s">
        <v>212</v>
      </c>
      <c r="B6498">
        <v>2021</v>
      </c>
      <c r="C6498" t="s">
        <v>129</v>
      </c>
      <c r="D6498" s="9" t="s">
        <v>63</v>
      </c>
      <c r="E6498" s="10">
        <v>5</v>
      </c>
      <c r="I6498" t="s">
        <v>18</v>
      </c>
      <c r="J6498" t="s">
        <v>19</v>
      </c>
      <c r="L6498" t="s">
        <v>186</v>
      </c>
    </row>
    <row r="6499" spans="1:12" x14ac:dyDescent="0.25">
      <c r="A6499" t="s">
        <v>212</v>
      </c>
      <c r="B6499">
        <v>2021</v>
      </c>
      <c r="C6499" t="s">
        <v>129</v>
      </c>
      <c r="D6499" s="9" t="s">
        <v>78</v>
      </c>
      <c r="E6499" s="10">
        <v>1</v>
      </c>
      <c r="I6499" t="s">
        <v>10</v>
      </c>
      <c r="J6499" t="s">
        <v>32</v>
      </c>
      <c r="L6499" t="s">
        <v>189</v>
      </c>
    </row>
    <row r="6500" spans="1:12" x14ac:dyDescent="0.25">
      <c r="A6500" t="s">
        <v>212</v>
      </c>
      <c r="B6500">
        <v>2021</v>
      </c>
      <c r="C6500" t="s">
        <v>129</v>
      </c>
      <c r="D6500" s="9" t="s">
        <v>9</v>
      </c>
      <c r="E6500" s="10">
        <v>1</v>
      </c>
      <c r="I6500" t="s">
        <v>10</v>
      </c>
      <c r="J6500" t="s">
        <v>11</v>
      </c>
      <c r="L6500" t="s">
        <v>186</v>
      </c>
    </row>
    <row r="6501" spans="1:12" x14ac:dyDescent="0.25">
      <c r="A6501" t="s">
        <v>212</v>
      </c>
      <c r="B6501">
        <v>2021</v>
      </c>
      <c r="C6501" t="s">
        <v>129</v>
      </c>
      <c r="D6501" s="9" t="s">
        <v>27</v>
      </c>
      <c r="E6501" s="10">
        <v>9</v>
      </c>
      <c r="I6501" t="s">
        <v>18</v>
      </c>
      <c r="J6501" t="s">
        <v>28</v>
      </c>
      <c r="L6501" t="s">
        <v>188</v>
      </c>
    </row>
    <row r="6502" spans="1:12" x14ac:dyDescent="0.25">
      <c r="A6502" t="s">
        <v>212</v>
      </c>
      <c r="B6502">
        <v>2021</v>
      </c>
      <c r="C6502" t="s">
        <v>129</v>
      </c>
      <c r="D6502" s="9" t="s">
        <v>30</v>
      </c>
      <c r="E6502" s="10">
        <v>4</v>
      </c>
      <c r="I6502" t="s">
        <v>10</v>
      </c>
      <c r="J6502" t="s">
        <v>13</v>
      </c>
      <c r="L6502" t="s">
        <v>186</v>
      </c>
    </row>
    <row r="6503" spans="1:12" x14ac:dyDescent="0.25">
      <c r="A6503" t="s">
        <v>212</v>
      </c>
      <c r="B6503">
        <v>2021</v>
      </c>
      <c r="C6503" t="s">
        <v>129</v>
      </c>
      <c r="D6503" s="9" t="s">
        <v>60</v>
      </c>
      <c r="E6503" s="10">
        <v>3</v>
      </c>
      <c r="I6503" t="s">
        <v>10</v>
      </c>
      <c r="J6503" t="s">
        <v>42</v>
      </c>
      <c r="L6503" t="s">
        <v>188</v>
      </c>
    </row>
    <row r="6504" spans="1:12" x14ac:dyDescent="0.25">
      <c r="A6504" t="s">
        <v>212</v>
      </c>
      <c r="B6504">
        <v>2021</v>
      </c>
      <c r="C6504" t="s">
        <v>129</v>
      </c>
      <c r="D6504" s="9" t="s">
        <v>71</v>
      </c>
      <c r="E6504" s="10">
        <v>2</v>
      </c>
      <c r="I6504" t="s">
        <v>18</v>
      </c>
      <c r="J6504" t="s">
        <v>72</v>
      </c>
      <c r="L6504" t="s">
        <v>186</v>
      </c>
    </row>
    <row r="6505" spans="1:12" x14ac:dyDescent="0.25">
      <c r="A6505" t="s">
        <v>212</v>
      </c>
      <c r="B6505">
        <v>2021</v>
      </c>
      <c r="C6505" t="s">
        <v>129</v>
      </c>
      <c r="D6505" s="9" t="s">
        <v>53</v>
      </c>
      <c r="E6505" s="10">
        <v>1</v>
      </c>
      <c r="I6505" t="s">
        <v>18</v>
      </c>
      <c r="J6505" t="s">
        <v>16</v>
      </c>
      <c r="L6505" t="s">
        <v>186</v>
      </c>
    </row>
    <row r="6506" spans="1:12" x14ac:dyDescent="0.25">
      <c r="A6506" t="s">
        <v>212</v>
      </c>
      <c r="B6506">
        <v>2021</v>
      </c>
      <c r="C6506" t="s">
        <v>129</v>
      </c>
      <c r="D6506" s="9" t="s">
        <v>29</v>
      </c>
      <c r="E6506" s="10">
        <v>2</v>
      </c>
      <c r="I6506" t="s">
        <v>10</v>
      </c>
      <c r="J6506" t="s">
        <v>21</v>
      </c>
      <c r="L6506" t="s">
        <v>188</v>
      </c>
    </row>
    <row r="6507" spans="1:12" x14ac:dyDescent="0.25">
      <c r="A6507" t="s">
        <v>212</v>
      </c>
      <c r="B6507">
        <v>2021</v>
      </c>
      <c r="C6507" t="s">
        <v>129</v>
      </c>
      <c r="D6507" s="9" t="s">
        <v>94</v>
      </c>
      <c r="E6507" s="10">
        <v>1</v>
      </c>
      <c r="I6507" t="s">
        <v>18</v>
      </c>
      <c r="J6507" t="s">
        <v>19</v>
      </c>
      <c r="L6507" t="s">
        <v>189</v>
      </c>
    </row>
    <row r="6508" spans="1:12" x14ac:dyDescent="0.25">
      <c r="A6508" t="s">
        <v>212</v>
      </c>
      <c r="B6508">
        <v>2021</v>
      </c>
      <c r="C6508" t="s">
        <v>129</v>
      </c>
      <c r="D6508" s="9" t="s">
        <v>33</v>
      </c>
      <c r="E6508" s="10">
        <v>1</v>
      </c>
      <c r="I6508" t="s">
        <v>18</v>
      </c>
      <c r="J6508" t="s">
        <v>34</v>
      </c>
      <c r="L6508" t="s">
        <v>186</v>
      </c>
    </row>
    <row r="6509" spans="1:12" x14ac:dyDescent="0.25">
      <c r="A6509" t="s">
        <v>212</v>
      </c>
      <c r="B6509">
        <v>2021</v>
      </c>
      <c r="C6509" t="s">
        <v>129</v>
      </c>
      <c r="D6509" s="9" t="s">
        <v>65</v>
      </c>
      <c r="E6509" s="10">
        <v>1</v>
      </c>
      <c r="I6509" t="s">
        <v>10</v>
      </c>
      <c r="J6509" t="s">
        <v>28</v>
      </c>
      <c r="L6509" t="s">
        <v>189</v>
      </c>
    </row>
    <row r="6510" spans="1:12" x14ac:dyDescent="0.25">
      <c r="A6510" t="s">
        <v>212</v>
      </c>
      <c r="B6510">
        <v>2021</v>
      </c>
      <c r="C6510" t="s">
        <v>129</v>
      </c>
      <c r="D6510" s="9" t="s">
        <v>67</v>
      </c>
      <c r="E6510" s="10">
        <v>3</v>
      </c>
      <c r="I6510" t="s">
        <v>10</v>
      </c>
      <c r="J6510" t="s">
        <v>68</v>
      </c>
      <c r="L6510" t="s">
        <v>186</v>
      </c>
    </row>
    <row r="6511" spans="1:12" x14ac:dyDescent="0.25">
      <c r="A6511" t="s">
        <v>212</v>
      </c>
      <c r="B6511">
        <v>2021</v>
      </c>
      <c r="C6511" t="s">
        <v>129</v>
      </c>
      <c r="D6511" s="9" t="s">
        <v>24</v>
      </c>
      <c r="E6511" s="10">
        <v>4</v>
      </c>
      <c r="I6511" t="s">
        <v>15</v>
      </c>
      <c r="J6511" t="s">
        <v>16</v>
      </c>
      <c r="L6511" t="s">
        <v>186</v>
      </c>
    </row>
    <row r="6512" spans="1:12" x14ac:dyDescent="0.25">
      <c r="A6512" t="s">
        <v>212</v>
      </c>
      <c r="B6512">
        <v>2021</v>
      </c>
      <c r="C6512" t="s">
        <v>129</v>
      </c>
      <c r="D6512" s="9" t="s">
        <v>64</v>
      </c>
      <c r="E6512" s="10">
        <v>9</v>
      </c>
      <c r="I6512" t="s">
        <v>18</v>
      </c>
      <c r="J6512" t="s">
        <v>19</v>
      </c>
      <c r="L6512" t="s">
        <v>188</v>
      </c>
    </row>
    <row r="6513" spans="1:12" x14ac:dyDescent="0.25">
      <c r="A6513" t="s">
        <v>212</v>
      </c>
      <c r="B6513">
        <v>2021</v>
      </c>
      <c r="C6513" t="s">
        <v>129</v>
      </c>
      <c r="D6513" s="9" t="s">
        <v>17</v>
      </c>
      <c r="E6513" s="10">
        <v>1</v>
      </c>
      <c r="I6513" t="s">
        <v>18</v>
      </c>
      <c r="J6513" t="s">
        <v>19</v>
      </c>
      <c r="L6513" t="s">
        <v>189</v>
      </c>
    </row>
    <row r="6514" spans="1:12" x14ac:dyDescent="0.25">
      <c r="A6514" t="s">
        <v>212</v>
      </c>
      <c r="B6514">
        <v>2021</v>
      </c>
      <c r="C6514" t="s">
        <v>129</v>
      </c>
      <c r="D6514" s="9" t="s">
        <v>74</v>
      </c>
      <c r="E6514" s="10">
        <v>2</v>
      </c>
      <c r="I6514" t="s">
        <v>18</v>
      </c>
      <c r="J6514" t="s">
        <v>19</v>
      </c>
      <c r="L6514" t="s">
        <v>186</v>
      </c>
    </row>
    <row r="6515" spans="1:12" x14ac:dyDescent="0.25">
      <c r="A6515" t="s">
        <v>212</v>
      </c>
      <c r="B6515">
        <v>2021</v>
      </c>
      <c r="C6515" t="s">
        <v>129</v>
      </c>
      <c r="D6515" s="9" t="s">
        <v>40</v>
      </c>
      <c r="E6515" s="10">
        <v>1</v>
      </c>
      <c r="I6515" t="s">
        <v>18</v>
      </c>
      <c r="J6515" t="s">
        <v>16</v>
      </c>
      <c r="L6515" t="s">
        <v>186</v>
      </c>
    </row>
    <row r="6516" spans="1:12" x14ac:dyDescent="0.25">
      <c r="A6516" t="s">
        <v>212</v>
      </c>
      <c r="B6516">
        <v>2022</v>
      </c>
      <c r="D6516" s="3" t="s">
        <v>39</v>
      </c>
      <c r="F6516" s="25">
        <v>1466341.62</v>
      </c>
      <c r="G6516" s="4">
        <v>32</v>
      </c>
      <c r="H6516" s="5">
        <v>0.32069999999999999</v>
      </c>
      <c r="I6516" t="s">
        <v>10</v>
      </c>
      <c r="J6516" t="s">
        <v>21</v>
      </c>
      <c r="K6516" s="4">
        <v>102</v>
      </c>
      <c r="L6516" t="s">
        <v>188</v>
      </c>
    </row>
    <row r="6517" spans="1:12" x14ac:dyDescent="0.25">
      <c r="A6517" t="s">
        <v>212</v>
      </c>
      <c r="B6517">
        <v>2022</v>
      </c>
      <c r="D6517" s="3" t="s">
        <v>44</v>
      </c>
      <c r="F6517" s="25">
        <v>7206653.5300000003</v>
      </c>
      <c r="G6517" s="4">
        <v>213</v>
      </c>
      <c r="H6517" s="5">
        <v>0.60609999999999997</v>
      </c>
      <c r="I6517" t="s">
        <v>10</v>
      </c>
      <c r="J6517" t="s">
        <v>45</v>
      </c>
      <c r="K6517" s="4">
        <v>399</v>
      </c>
      <c r="L6517" t="s">
        <v>187</v>
      </c>
    </row>
    <row r="6518" spans="1:12" x14ac:dyDescent="0.25">
      <c r="A6518" t="s">
        <v>212</v>
      </c>
      <c r="B6518">
        <v>2022</v>
      </c>
      <c r="D6518" s="3" t="s">
        <v>76</v>
      </c>
      <c r="F6518" s="25">
        <v>84741</v>
      </c>
      <c r="G6518" s="4">
        <v>1</v>
      </c>
      <c r="H6518" s="5">
        <v>0.28739999999999999</v>
      </c>
      <c r="I6518" t="s">
        <v>18</v>
      </c>
      <c r="J6518" t="s">
        <v>72</v>
      </c>
      <c r="K6518" s="4">
        <v>4</v>
      </c>
      <c r="L6518" t="s">
        <v>189</v>
      </c>
    </row>
    <row r="6519" spans="1:12" x14ac:dyDescent="0.25">
      <c r="A6519" t="s">
        <v>212</v>
      </c>
      <c r="B6519">
        <v>2022</v>
      </c>
      <c r="D6519" s="3" t="s">
        <v>55</v>
      </c>
      <c r="F6519" s="25">
        <v>12557271.66</v>
      </c>
      <c r="G6519" s="4">
        <v>208</v>
      </c>
      <c r="H6519" s="5">
        <v>0.65739999999999998</v>
      </c>
      <c r="I6519" t="s">
        <v>10</v>
      </c>
      <c r="J6519" t="s">
        <v>34</v>
      </c>
      <c r="K6519" s="4">
        <v>428</v>
      </c>
      <c r="L6519" t="s">
        <v>187</v>
      </c>
    </row>
    <row r="6520" spans="1:12" x14ac:dyDescent="0.25">
      <c r="A6520" t="s">
        <v>212</v>
      </c>
      <c r="B6520">
        <v>2022</v>
      </c>
      <c r="D6520" s="3" t="s">
        <v>47</v>
      </c>
      <c r="F6520" s="25">
        <v>1058421.93</v>
      </c>
      <c r="G6520" s="4">
        <v>11</v>
      </c>
      <c r="H6520" s="5">
        <v>0.39410000000000001</v>
      </c>
      <c r="I6520" t="s">
        <v>18</v>
      </c>
      <c r="J6520" t="s">
        <v>34</v>
      </c>
      <c r="K6520" s="4">
        <v>30</v>
      </c>
      <c r="L6520" t="s">
        <v>186</v>
      </c>
    </row>
    <row r="6521" spans="1:12" x14ac:dyDescent="0.25">
      <c r="A6521" t="s">
        <v>212</v>
      </c>
      <c r="B6521">
        <v>2022</v>
      </c>
      <c r="D6521" s="3" t="s">
        <v>14</v>
      </c>
      <c r="F6521" s="25">
        <v>12075925.4</v>
      </c>
      <c r="G6521" s="4">
        <v>311</v>
      </c>
      <c r="H6521" s="5">
        <v>0.60529999999999995</v>
      </c>
      <c r="I6521" t="s">
        <v>15</v>
      </c>
      <c r="J6521" t="s">
        <v>16</v>
      </c>
      <c r="K6521" s="4">
        <v>660</v>
      </c>
      <c r="L6521" t="s">
        <v>187</v>
      </c>
    </row>
    <row r="6522" spans="1:12" x14ac:dyDescent="0.25">
      <c r="A6522" t="s">
        <v>212</v>
      </c>
      <c r="B6522">
        <v>2022</v>
      </c>
      <c r="D6522" s="3" t="s">
        <v>134</v>
      </c>
      <c r="F6522" s="25">
        <v>2129983.5699999998</v>
      </c>
      <c r="G6522" s="4">
        <v>22</v>
      </c>
      <c r="H6522" s="5">
        <v>0.42359999999999998</v>
      </c>
      <c r="I6522" t="s">
        <v>18</v>
      </c>
      <c r="J6522" t="s">
        <v>19</v>
      </c>
      <c r="K6522" s="4">
        <v>61</v>
      </c>
      <c r="L6522" t="s">
        <v>186</v>
      </c>
    </row>
    <row r="6523" spans="1:12" x14ac:dyDescent="0.25">
      <c r="A6523" t="s">
        <v>212</v>
      </c>
      <c r="B6523">
        <v>2022</v>
      </c>
      <c r="D6523" s="3" t="s">
        <v>22</v>
      </c>
      <c r="F6523" s="25">
        <v>3250582.2399999998</v>
      </c>
      <c r="G6523" s="4">
        <v>91</v>
      </c>
      <c r="H6523" s="5">
        <v>0.55720000000000003</v>
      </c>
      <c r="I6523" t="s">
        <v>15</v>
      </c>
      <c r="J6523" t="s">
        <v>16</v>
      </c>
      <c r="K6523" s="4">
        <v>222</v>
      </c>
      <c r="L6523" t="s">
        <v>187</v>
      </c>
    </row>
    <row r="6524" spans="1:12" x14ac:dyDescent="0.25">
      <c r="A6524" t="s">
        <v>212</v>
      </c>
      <c r="B6524">
        <v>2022</v>
      </c>
      <c r="D6524" s="3" t="s">
        <v>20</v>
      </c>
      <c r="F6524" s="25">
        <v>934853.4</v>
      </c>
      <c r="G6524" s="4">
        <v>23</v>
      </c>
      <c r="H6524" s="5">
        <v>0.38219999999999998</v>
      </c>
      <c r="I6524" t="s">
        <v>10</v>
      </c>
      <c r="J6524" t="s">
        <v>21</v>
      </c>
      <c r="K6524" s="4">
        <v>65</v>
      </c>
      <c r="L6524" t="s">
        <v>186</v>
      </c>
    </row>
    <row r="6525" spans="1:12" x14ac:dyDescent="0.25">
      <c r="A6525" t="s">
        <v>212</v>
      </c>
      <c r="B6525">
        <v>2022</v>
      </c>
      <c r="D6525" s="3" t="s">
        <v>48</v>
      </c>
      <c r="F6525" s="25">
        <v>3127739.07</v>
      </c>
      <c r="G6525" s="4">
        <v>39</v>
      </c>
      <c r="H6525" s="5">
        <v>0.41770000000000002</v>
      </c>
      <c r="I6525" t="s">
        <v>18</v>
      </c>
      <c r="J6525" t="s">
        <v>19</v>
      </c>
      <c r="K6525" s="4">
        <v>94</v>
      </c>
      <c r="L6525" t="s">
        <v>188</v>
      </c>
    </row>
    <row r="6526" spans="1:12" x14ac:dyDescent="0.25">
      <c r="A6526" t="s">
        <v>212</v>
      </c>
      <c r="B6526">
        <v>2022</v>
      </c>
      <c r="D6526" s="3" t="s">
        <v>50</v>
      </c>
      <c r="F6526" s="25">
        <v>462140.25</v>
      </c>
      <c r="G6526" s="4">
        <v>11</v>
      </c>
      <c r="H6526" s="5">
        <v>0.34660000000000002</v>
      </c>
      <c r="I6526" t="s">
        <v>15</v>
      </c>
      <c r="J6526" t="s">
        <v>42</v>
      </c>
      <c r="K6526" s="4">
        <v>32</v>
      </c>
      <c r="L6526" t="s">
        <v>188</v>
      </c>
    </row>
    <row r="6527" spans="1:12" x14ac:dyDescent="0.25">
      <c r="A6527" t="s">
        <v>212</v>
      </c>
      <c r="B6527">
        <v>2022</v>
      </c>
      <c r="D6527" s="3" t="s">
        <v>150</v>
      </c>
      <c r="F6527" s="25">
        <v>172861.9</v>
      </c>
      <c r="G6527" s="4">
        <v>2</v>
      </c>
      <c r="H6527" s="5">
        <v>0.31580000000000003</v>
      </c>
      <c r="I6527" t="s">
        <v>10</v>
      </c>
      <c r="J6527" t="s">
        <v>21</v>
      </c>
      <c r="K6527" s="4">
        <v>9</v>
      </c>
      <c r="L6527" t="s">
        <v>189</v>
      </c>
    </row>
    <row r="6528" spans="1:12" x14ac:dyDescent="0.25">
      <c r="A6528" t="s">
        <v>212</v>
      </c>
      <c r="B6528">
        <v>2022</v>
      </c>
      <c r="D6528" s="3" t="s">
        <v>71</v>
      </c>
      <c r="F6528" s="25">
        <v>177090</v>
      </c>
      <c r="G6528" s="4">
        <v>12</v>
      </c>
      <c r="H6528" s="5">
        <v>0.44519999999999998</v>
      </c>
      <c r="I6528" t="s">
        <v>18</v>
      </c>
      <c r="J6528" t="s">
        <v>72</v>
      </c>
      <c r="K6528" s="4">
        <v>26</v>
      </c>
      <c r="L6528" t="s">
        <v>186</v>
      </c>
    </row>
    <row r="6529" spans="1:12" x14ac:dyDescent="0.25">
      <c r="A6529" t="s">
        <v>212</v>
      </c>
      <c r="B6529">
        <v>2022</v>
      </c>
      <c r="D6529" s="3" t="s">
        <v>62</v>
      </c>
      <c r="F6529" s="25">
        <v>251543.48</v>
      </c>
      <c r="G6529" s="4">
        <v>10</v>
      </c>
      <c r="H6529" s="5">
        <v>0.61450000000000005</v>
      </c>
      <c r="I6529" t="s">
        <v>18</v>
      </c>
      <c r="J6529" t="s">
        <v>16</v>
      </c>
      <c r="K6529" s="4">
        <v>34</v>
      </c>
      <c r="L6529" t="s">
        <v>186</v>
      </c>
    </row>
    <row r="6530" spans="1:12" x14ac:dyDescent="0.25">
      <c r="A6530" t="s">
        <v>212</v>
      </c>
      <c r="B6530">
        <v>2022</v>
      </c>
      <c r="D6530" s="3" t="s">
        <v>81</v>
      </c>
      <c r="F6530" s="25">
        <v>819241.31</v>
      </c>
      <c r="G6530" s="4">
        <v>21</v>
      </c>
      <c r="H6530" s="5">
        <v>0.46200000000000002</v>
      </c>
      <c r="I6530" t="s">
        <v>10</v>
      </c>
      <c r="J6530" t="s">
        <v>68</v>
      </c>
      <c r="K6530" s="4">
        <v>56</v>
      </c>
      <c r="L6530" t="s">
        <v>186</v>
      </c>
    </row>
    <row r="6531" spans="1:12" x14ac:dyDescent="0.25">
      <c r="A6531" t="s">
        <v>212</v>
      </c>
      <c r="B6531">
        <v>2022</v>
      </c>
      <c r="D6531" s="3" t="s">
        <v>87</v>
      </c>
      <c r="F6531" s="25">
        <v>6351099.3700000001</v>
      </c>
      <c r="G6531" s="4">
        <v>51</v>
      </c>
      <c r="H6531" s="5">
        <v>0.44119999999999998</v>
      </c>
      <c r="I6531" t="s">
        <v>18</v>
      </c>
      <c r="J6531" t="s">
        <v>19</v>
      </c>
      <c r="K6531" s="4">
        <v>170</v>
      </c>
      <c r="L6531" t="s">
        <v>188</v>
      </c>
    </row>
    <row r="6532" spans="1:12" x14ac:dyDescent="0.25">
      <c r="A6532" t="s">
        <v>212</v>
      </c>
      <c r="B6532">
        <v>2022</v>
      </c>
      <c r="D6532" s="3" t="s">
        <v>41</v>
      </c>
      <c r="F6532" s="25">
        <v>2487449.62</v>
      </c>
      <c r="G6532" s="4">
        <v>72</v>
      </c>
      <c r="H6532" s="5">
        <v>0.44650000000000001</v>
      </c>
      <c r="I6532" t="s">
        <v>15</v>
      </c>
      <c r="J6532" t="s">
        <v>42</v>
      </c>
      <c r="K6532" s="4">
        <v>177</v>
      </c>
      <c r="L6532" t="s">
        <v>187</v>
      </c>
    </row>
    <row r="6533" spans="1:12" x14ac:dyDescent="0.25">
      <c r="A6533" t="s">
        <v>212</v>
      </c>
      <c r="B6533">
        <v>2022</v>
      </c>
      <c r="D6533" s="3" t="s">
        <v>142</v>
      </c>
      <c r="F6533" s="25">
        <v>1359508.35</v>
      </c>
      <c r="G6533" s="4">
        <v>28</v>
      </c>
      <c r="H6533" s="5">
        <v>0.4612</v>
      </c>
      <c r="I6533" t="s">
        <v>18</v>
      </c>
      <c r="J6533" t="s">
        <v>34</v>
      </c>
      <c r="K6533" s="4">
        <v>68</v>
      </c>
      <c r="L6533" t="s">
        <v>186</v>
      </c>
    </row>
    <row r="6534" spans="1:12" x14ac:dyDescent="0.25">
      <c r="A6534" t="s">
        <v>212</v>
      </c>
      <c r="B6534">
        <v>2022</v>
      </c>
      <c r="D6534" s="3" t="s">
        <v>37</v>
      </c>
      <c r="F6534" s="25">
        <v>2828457.95</v>
      </c>
      <c r="G6534" s="4">
        <v>79</v>
      </c>
      <c r="H6534" s="5">
        <v>0.51580000000000004</v>
      </c>
      <c r="I6534" t="s">
        <v>10</v>
      </c>
      <c r="J6534" t="s">
        <v>38</v>
      </c>
      <c r="K6534" s="4">
        <v>176</v>
      </c>
      <c r="L6534" t="s">
        <v>187</v>
      </c>
    </row>
    <row r="6535" spans="1:12" x14ac:dyDescent="0.25">
      <c r="A6535" t="s">
        <v>212</v>
      </c>
      <c r="B6535">
        <v>2022</v>
      </c>
      <c r="D6535" s="3" t="s">
        <v>29</v>
      </c>
      <c r="F6535" s="25">
        <v>1011747.82</v>
      </c>
      <c r="G6535" s="4">
        <v>31</v>
      </c>
      <c r="H6535" s="5">
        <v>0.52400000000000002</v>
      </c>
      <c r="I6535" t="s">
        <v>10</v>
      </c>
      <c r="J6535" t="s">
        <v>21</v>
      </c>
      <c r="K6535" s="4">
        <v>65</v>
      </c>
      <c r="L6535" t="s">
        <v>188</v>
      </c>
    </row>
    <row r="6536" spans="1:12" x14ac:dyDescent="0.25">
      <c r="A6536" t="s">
        <v>212</v>
      </c>
      <c r="B6536">
        <v>2022</v>
      </c>
      <c r="D6536" s="3" t="s">
        <v>155</v>
      </c>
      <c r="F6536" s="25">
        <v>1024816</v>
      </c>
      <c r="G6536" s="4">
        <v>27</v>
      </c>
      <c r="H6536" s="5">
        <v>0.54349999999999998</v>
      </c>
      <c r="I6536" t="s">
        <v>18</v>
      </c>
      <c r="J6536" t="s">
        <v>16</v>
      </c>
      <c r="K6536" s="4">
        <v>57</v>
      </c>
      <c r="L6536" t="s">
        <v>186</v>
      </c>
    </row>
    <row r="6537" spans="1:12" x14ac:dyDescent="0.25">
      <c r="A6537" t="s">
        <v>212</v>
      </c>
      <c r="B6537">
        <v>2022</v>
      </c>
      <c r="D6537" s="3" t="s">
        <v>25</v>
      </c>
      <c r="F6537" s="25">
        <v>293006.78999999998</v>
      </c>
      <c r="G6537" s="4">
        <v>21</v>
      </c>
      <c r="H6537" s="5">
        <v>0.52859999999999996</v>
      </c>
      <c r="I6537" t="s">
        <v>10</v>
      </c>
      <c r="J6537" t="s">
        <v>26</v>
      </c>
      <c r="K6537" s="4">
        <v>45</v>
      </c>
      <c r="L6537" t="s">
        <v>186</v>
      </c>
    </row>
    <row r="6538" spans="1:12" x14ac:dyDescent="0.25">
      <c r="A6538" t="s">
        <v>212</v>
      </c>
      <c r="B6538">
        <v>2022</v>
      </c>
      <c r="D6538" s="3" t="s">
        <v>92</v>
      </c>
      <c r="F6538" s="25">
        <v>25690.5</v>
      </c>
      <c r="G6538" s="4">
        <v>2</v>
      </c>
      <c r="H6538" s="5">
        <v>1</v>
      </c>
      <c r="I6538" t="s">
        <v>10</v>
      </c>
      <c r="J6538" t="s">
        <v>28</v>
      </c>
      <c r="K6538" s="4">
        <v>2</v>
      </c>
      <c r="L6538" t="s">
        <v>189</v>
      </c>
    </row>
    <row r="6539" spans="1:12" x14ac:dyDescent="0.25">
      <c r="A6539" t="s">
        <v>212</v>
      </c>
      <c r="B6539">
        <v>2022</v>
      </c>
      <c r="D6539" s="3" t="s">
        <v>27</v>
      </c>
      <c r="F6539" s="25">
        <v>209698.83</v>
      </c>
      <c r="G6539" s="4">
        <v>12</v>
      </c>
      <c r="H6539" s="5">
        <v>0.3382</v>
      </c>
      <c r="I6539" t="s">
        <v>18</v>
      </c>
      <c r="J6539" t="s">
        <v>28</v>
      </c>
      <c r="K6539" s="4">
        <v>37</v>
      </c>
      <c r="L6539" t="s">
        <v>188</v>
      </c>
    </row>
    <row r="6540" spans="1:12" x14ac:dyDescent="0.25">
      <c r="A6540" t="s">
        <v>212</v>
      </c>
      <c r="B6540">
        <v>2022</v>
      </c>
      <c r="D6540" s="3" t="s">
        <v>116</v>
      </c>
      <c r="F6540" s="25">
        <v>65753.41</v>
      </c>
      <c r="G6540" s="4">
        <v>2</v>
      </c>
      <c r="H6540" s="5">
        <v>0.3962</v>
      </c>
      <c r="I6540" t="s">
        <v>18</v>
      </c>
      <c r="J6540" t="s">
        <v>16</v>
      </c>
      <c r="K6540" s="4">
        <v>8</v>
      </c>
      <c r="L6540" t="s">
        <v>189</v>
      </c>
    </row>
    <row r="6541" spans="1:12" x14ac:dyDescent="0.25">
      <c r="A6541" t="s">
        <v>212</v>
      </c>
      <c r="B6541">
        <v>2022</v>
      </c>
      <c r="D6541" s="3" t="s">
        <v>131</v>
      </c>
      <c r="F6541" s="25">
        <v>2723818</v>
      </c>
      <c r="G6541" s="4">
        <v>40</v>
      </c>
      <c r="H6541" s="5">
        <v>0.56850000000000001</v>
      </c>
      <c r="I6541" t="s">
        <v>10</v>
      </c>
      <c r="J6541" t="s">
        <v>45</v>
      </c>
      <c r="K6541" s="4">
        <v>84</v>
      </c>
      <c r="L6541" t="s">
        <v>186</v>
      </c>
    </row>
    <row r="6542" spans="1:12" x14ac:dyDescent="0.25">
      <c r="A6542" t="s">
        <v>212</v>
      </c>
      <c r="B6542">
        <v>2022</v>
      </c>
      <c r="D6542" s="3" t="s">
        <v>143</v>
      </c>
      <c r="F6542" s="25">
        <v>122966.03</v>
      </c>
      <c r="G6542" s="4">
        <v>2</v>
      </c>
      <c r="H6542" s="5">
        <v>0.5</v>
      </c>
      <c r="I6542" t="s">
        <v>10</v>
      </c>
      <c r="J6542" t="s">
        <v>45</v>
      </c>
      <c r="K6542" s="4">
        <v>6</v>
      </c>
      <c r="L6542" t="s">
        <v>186</v>
      </c>
    </row>
    <row r="6543" spans="1:12" x14ac:dyDescent="0.25">
      <c r="A6543" t="s">
        <v>212</v>
      </c>
      <c r="B6543">
        <v>2022</v>
      </c>
      <c r="D6543" s="3" t="s">
        <v>147</v>
      </c>
      <c r="F6543" s="25">
        <v>5178795.2300000004</v>
      </c>
      <c r="G6543" s="4">
        <v>52</v>
      </c>
      <c r="H6543" s="5">
        <v>0.41310000000000002</v>
      </c>
      <c r="I6543" t="s">
        <v>18</v>
      </c>
      <c r="J6543" t="s">
        <v>19</v>
      </c>
      <c r="K6543" s="4">
        <v>149</v>
      </c>
      <c r="L6543" t="s">
        <v>188</v>
      </c>
    </row>
    <row r="6544" spans="1:12" x14ac:dyDescent="0.25">
      <c r="A6544" t="s">
        <v>212</v>
      </c>
      <c r="B6544">
        <v>2022</v>
      </c>
      <c r="D6544" s="3" t="s">
        <v>137</v>
      </c>
      <c r="F6544" s="25">
        <v>853091.1</v>
      </c>
      <c r="G6544" s="4">
        <v>23</v>
      </c>
      <c r="H6544" s="5">
        <v>0.49909999999999999</v>
      </c>
      <c r="I6544" t="s">
        <v>10</v>
      </c>
      <c r="J6544" t="s">
        <v>45</v>
      </c>
      <c r="K6544" s="4">
        <v>48</v>
      </c>
      <c r="L6544" t="s">
        <v>188</v>
      </c>
    </row>
    <row r="6545" spans="1:12" x14ac:dyDescent="0.25">
      <c r="A6545" t="s">
        <v>212</v>
      </c>
      <c r="B6545">
        <v>2022</v>
      </c>
      <c r="D6545" s="3" t="s">
        <v>60</v>
      </c>
      <c r="F6545" s="25">
        <v>1102545.3</v>
      </c>
      <c r="G6545" s="4">
        <v>31</v>
      </c>
      <c r="H6545" s="5">
        <v>0.4703</v>
      </c>
      <c r="I6545" t="s">
        <v>10</v>
      </c>
      <c r="J6545" t="s">
        <v>42</v>
      </c>
      <c r="K6545" s="4">
        <v>70</v>
      </c>
      <c r="L6545" t="s">
        <v>188</v>
      </c>
    </row>
    <row r="6546" spans="1:12" x14ac:dyDescent="0.25">
      <c r="A6546" t="s">
        <v>212</v>
      </c>
      <c r="B6546">
        <v>2022</v>
      </c>
      <c r="D6546" s="3" t="s">
        <v>138</v>
      </c>
      <c r="F6546" s="25">
        <v>985865.83</v>
      </c>
      <c r="G6546" s="4">
        <v>22</v>
      </c>
      <c r="H6546" s="5">
        <v>0.55900000000000005</v>
      </c>
      <c r="I6546" t="s">
        <v>10</v>
      </c>
      <c r="J6546" t="s">
        <v>34</v>
      </c>
      <c r="K6546" s="4">
        <v>44</v>
      </c>
      <c r="L6546" t="s">
        <v>186</v>
      </c>
    </row>
    <row r="6547" spans="1:12" x14ac:dyDescent="0.25">
      <c r="A6547" t="s">
        <v>212</v>
      </c>
      <c r="B6547">
        <v>2022</v>
      </c>
      <c r="D6547" s="3" t="s">
        <v>99</v>
      </c>
      <c r="F6547" s="25">
        <v>17240.849999999999</v>
      </c>
      <c r="G6547" s="4">
        <v>2</v>
      </c>
      <c r="H6547" s="5">
        <v>0.79310000000000003</v>
      </c>
      <c r="I6547" t="s">
        <v>10</v>
      </c>
      <c r="J6547" t="s">
        <v>26</v>
      </c>
      <c r="K6547" s="4">
        <v>3</v>
      </c>
      <c r="L6547" t="s">
        <v>189</v>
      </c>
    </row>
    <row r="6548" spans="1:12" x14ac:dyDescent="0.25">
      <c r="A6548" t="s">
        <v>212</v>
      </c>
      <c r="B6548">
        <v>2022</v>
      </c>
      <c r="D6548" s="3" t="s">
        <v>160</v>
      </c>
      <c r="F6548" s="25">
        <v>539080.13</v>
      </c>
      <c r="G6548" s="4">
        <v>18</v>
      </c>
      <c r="H6548" s="5">
        <v>0.68530000000000002</v>
      </c>
      <c r="I6548" t="s">
        <v>18</v>
      </c>
      <c r="J6548" t="s">
        <v>16</v>
      </c>
      <c r="K6548" s="4">
        <v>30</v>
      </c>
      <c r="L6548" t="s">
        <v>189</v>
      </c>
    </row>
    <row r="6549" spans="1:12" x14ac:dyDescent="0.25">
      <c r="A6549" t="s">
        <v>212</v>
      </c>
      <c r="B6549">
        <v>2022</v>
      </c>
      <c r="D6549" s="3" t="s">
        <v>30</v>
      </c>
      <c r="F6549" s="25">
        <v>363681.53</v>
      </c>
      <c r="G6549" s="4">
        <v>9</v>
      </c>
      <c r="H6549" s="5">
        <v>0.56889999999999996</v>
      </c>
      <c r="I6549" t="s">
        <v>10</v>
      </c>
      <c r="J6549" t="s">
        <v>13</v>
      </c>
      <c r="K6549" s="4">
        <v>18</v>
      </c>
      <c r="L6549" t="s">
        <v>186</v>
      </c>
    </row>
    <row r="6550" spans="1:12" x14ac:dyDescent="0.25">
      <c r="A6550" t="s">
        <v>212</v>
      </c>
      <c r="B6550">
        <v>2022</v>
      </c>
      <c r="D6550" s="3" t="s">
        <v>53</v>
      </c>
      <c r="F6550" s="25">
        <v>433760.8</v>
      </c>
      <c r="G6550" s="4">
        <v>17</v>
      </c>
      <c r="H6550" s="5">
        <v>0.63670000000000004</v>
      </c>
      <c r="I6550" t="s">
        <v>18</v>
      </c>
      <c r="J6550" t="s">
        <v>16</v>
      </c>
      <c r="K6550" s="4">
        <v>31</v>
      </c>
      <c r="L6550" t="s">
        <v>186</v>
      </c>
    </row>
    <row r="6551" spans="1:12" x14ac:dyDescent="0.25">
      <c r="A6551" t="s">
        <v>212</v>
      </c>
      <c r="B6551">
        <v>2022</v>
      </c>
      <c r="D6551" s="3" t="s">
        <v>73</v>
      </c>
      <c r="F6551" s="25">
        <v>340796.8</v>
      </c>
      <c r="G6551" s="4">
        <v>6</v>
      </c>
      <c r="H6551" s="5">
        <v>0.3634</v>
      </c>
      <c r="I6551" t="s">
        <v>18</v>
      </c>
      <c r="J6551" t="s">
        <v>19</v>
      </c>
      <c r="K6551" s="4">
        <v>19</v>
      </c>
      <c r="L6551" t="s">
        <v>186</v>
      </c>
    </row>
    <row r="6552" spans="1:12" x14ac:dyDescent="0.25">
      <c r="A6552" t="s">
        <v>212</v>
      </c>
      <c r="B6552">
        <v>2022</v>
      </c>
      <c r="D6552" s="3" t="s">
        <v>152</v>
      </c>
      <c r="F6552" s="25">
        <v>139631.75</v>
      </c>
      <c r="G6552" s="4">
        <v>7</v>
      </c>
      <c r="H6552" s="5">
        <v>1</v>
      </c>
      <c r="I6552" t="s">
        <v>10</v>
      </c>
      <c r="J6552" t="s">
        <v>13</v>
      </c>
      <c r="K6552" s="4">
        <v>7</v>
      </c>
      <c r="L6552" t="s">
        <v>189</v>
      </c>
    </row>
    <row r="6553" spans="1:12" x14ac:dyDescent="0.25">
      <c r="A6553" t="s">
        <v>212</v>
      </c>
      <c r="B6553">
        <v>2022</v>
      </c>
      <c r="D6553" s="3" t="s">
        <v>133</v>
      </c>
      <c r="F6553" s="25">
        <v>289480.58</v>
      </c>
      <c r="G6553" s="4">
        <v>7</v>
      </c>
      <c r="H6553" s="5">
        <v>0.3906</v>
      </c>
      <c r="I6553" t="s">
        <v>10</v>
      </c>
      <c r="J6553" t="s">
        <v>21</v>
      </c>
      <c r="K6553" s="4">
        <v>18</v>
      </c>
      <c r="L6553" t="s">
        <v>186</v>
      </c>
    </row>
    <row r="6554" spans="1:12" x14ac:dyDescent="0.25">
      <c r="A6554" t="s">
        <v>212</v>
      </c>
      <c r="B6554">
        <v>2022</v>
      </c>
      <c r="D6554" s="3" t="s">
        <v>17</v>
      </c>
      <c r="F6554" s="25">
        <v>77822.91</v>
      </c>
      <c r="G6554" s="4">
        <v>3</v>
      </c>
      <c r="H6554" s="5">
        <v>0.78410000000000002</v>
      </c>
      <c r="I6554" t="s">
        <v>18</v>
      </c>
      <c r="J6554" t="s">
        <v>19</v>
      </c>
      <c r="K6554" s="4">
        <v>4</v>
      </c>
      <c r="L6554" t="s">
        <v>189</v>
      </c>
    </row>
    <row r="6555" spans="1:12" x14ac:dyDescent="0.25">
      <c r="A6555" t="s">
        <v>212</v>
      </c>
      <c r="B6555">
        <v>2022</v>
      </c>
      <c r="D6555" s="3" t="s">
        <v>140</v>
      </c>
      <c r="F6555" s="25">
        <v>259976.93</v>
      </c>
      <c r="G6555" s="4">
        <v>7</v>
      </c>
      <c r="H6555" s="5">
        <v>0.65290000000000004</v>
      </c>
      <c r="I6555" t="s">
        <v>10</v>
      </c>
      <c r="J6555" t="s">
        <v>34</v>
      </c>
      <c r="K6555" s="4">
        <v>11</v>
      </c>
      <c r="L6555" t="s">
        <v>189</v>
      </c>
    </row>
    <row r="6556" spans="1:12" x14ac:dyDescent="0.25">
      <c r="A6556" t="s">
        <v>212</v>
      </c>
      <c r="B6556">
        <v>2022</v>
      </c>
      <c r="D6556" s="3" t="s">
        <v>54</v>
      </c>
      <c r="F6556" s="25">
        <v>157686.79999999999</v>
      </c>
      <c r="G6556" s="4">
        <v>6</v>
      </c>
      <c r="H6556" s="5">
        <v>0.86709999999999998</v>
      </c>
      <c r="I6556" t="s">
        <v>10</v>
      </c>
      <c r="J6556" t="s">
        <v>34</v>
      </c>
      <c r="K6556" s="4">
        <v>7</v>
      </c>
      <c r="L6556" t="s">
        <v>189</v>
      </c>
    </row>
    <row r="6557" spans="1:12" x14ac:dyDescent="0.25">
      <c r="A6557" t="s">
        <v>212</v>
      </c>
      <c r="B6557">
        <v>2022</v>
      </c>
      <c r="D6557" s="3" t="s">
        <v>148</v>
      </c>
      <c r="F6557" s="25">
        <v>749111.69</v>
      </c>
      <c r="G6557" s="4">
        <v>19</v>
      </c>
      <c r="H6557" s="5">
        <v>0.38869999999999999</v>
      </c>
      <c r="I6557" t="s">
        <v>18</v>
      </c>
      <c r="J6557" t="s">
        <v>38</v>
      </c>
      <c r="K6557" s="4">
        <v>49</v>
      </c>
      <c r="L6557" t="s">
        <v>186</v>
      </c>
    </row>
    <row r="6558" spans="1:12" x14ac:dyDescent="0.25">
      <c r="A6558" t="s">
        <v>212</v>
      </c>
      <c r="B6558">
        <v>2022</v>
      </c>
      <c r="D6558" s="3" t="s">
        <v>111</v>
      </c>
      <c r="F6558" s="25">
        <v>62811.1</v>
      </c>
      <c r="G6558" s="4">
        <v>1</v>
      </c>
      <c r="H6558" s="5">
        <v>0.253</v>
      </c>
      <c r="I6558" t="s">
        <v>18</v>
      </c>
      <c r="J6558" t="s">
        <v>16</v>
      </c>
      <c r="K6558" s="4">
        <v>8</v>
      </c>
      <c r="L6558" t="s">
        <v>189</v>
      </c>
    </row>
    <row r="6559" spans="1:12" x14ac:dyDescent="0.25">
      <c r="A6559" t="s">
        <v>212</v>
      </c>
      <c r="B6559">
        <v>2022</v>
      </c>
      <c r="D6559" s="3" t="s">
        <v>59</v>
      </c>
      <c r="F6559" s="25">
        <v>210402.25</v>
      </c>
      <c r="G6559" s="4">
        <v>8</v>
      </c>
      <c r="H6559" s="5">
        <v>0.52329999999999999</v>
      </c>
      <c r="I6559" t="s">
        <v>18</v>
      </c>
      <c r="J6559" t="s">
        <v>38</v>
      </c>
      <c r="K6559" s="4">
        <v>15</v>
      </c>
      <c r="L6559" t="s">
        <v>186</v>
      </c>
    </row>
    <row r="6560" spans="1:12" x14ac:dyDescent="0.25">
      <c r="A6560" t="s">
        <v>212</v>
      </c>
      <c r="B6560">
        <v>2022</v>
      </c>
      <c r="D6560" s="3" t="s">
        <v>40</v>
      </c>
      <c r="F6560" s="25">
        <v>275675.25</v>
      </c>
      <c r="G6560" s="4">
        <v>7</v>
      </c>
      <c r="H6560" s="5">
        <v>0.40660000000000002</v>
      </c>
      <c r="I6560" t="s">
        <v>18</v>
      </c>
      <c r="J6560" t="s">
        <v>16</v>
      </c>
      <c r="K6560" s="4">
        <v>18</v>
      </c>
      <c r="L6560" t="s">
        <v>186</v>
      </c>
    </row>
    <row r="6561" spans="1:12" x14ac:dyDescent="0.25">
      <c r="A6561" t="s">
        <v>212</v>
      </c>
      <c r="B6561">
        <v>2022</v>
      </c>
      <c r="D6561" s="3" t="s">
        <v>64</v>
      </c>
      <c r="F6561" s="25">
        <v>378548.78</v>
      </c>
      <c r="G6561" s="4">
        <v>6</v>
      </c>
      <c r="H6561" s="5">
        <v>0.33610000000000001</v>
      </c>
      <c r="I6561" t="s">
        <v>18</v>
      </c>
      <c r="J6561" t="s">
        <v>19</v>
      </c>
      <c r="K6561" s="4">
        <v>17</v>
      </c>
      <c r="L6561" t="s">
        <v>188</v>
      </c>
    </row>
    <row r="6562" spans="1:12" x14ac:dyDescent="0.25">
      <c r="A6562" t="s">
        <v>212</v>
      </c>
      <c r="B6562">
        <v>2022</v>
      </c>
      <c r="D6562" s="3" t="s">
        <v>52</v>
      </c>
      <c r="F6562" s="25">
        <v>295387.86</v>
      </c>
      <c r="G6562" s="4">
        <v>8</v>
      </c>
      <c r="H6562" s="5">
        <v>0.60450000000000004</v>
      </c>
      <c r="I6562" t="s">
        <v>18</v>
      </c>
      <c r="J6562" t="s">
        <v>36</v>
      </c>
      <c r="K6562" s="4">
        <v>16</v>
      </c>
      <c r="L6562" t="s">
        <v>186</v>
      </c>
    </row>
    <row r="6563" spans="1:12" x14ac:dyDescent="0.25">
      <c r="A6563" t="s">
        <v>212</v>
      </c>
      <c r="B6563">
        <v>2022</v>
      </c>
      <c r="D6563" s="3" t="s">
        <v>146</v>
      </c>
      <c r="F6563" s="25">
        <v>1503682.05</v>
      </c>
      <c r="G6563" s="4">
        <v>17</v>
      </c>
      <c r="H6563" s="5">
        <v>0.3473</v>
      </c>
      <c r="I6563" t="s">
        <v>10</v>
      </c>
      <c r="J6563" t="s">
        <v>45</v>
      </c>
      <c r="K6563" s="4">
        <v>54</v>
      </c>
      <c r="L6563" t="s">
        <v>186</v>
      </c>
    </row>
    <row r="6564" spans="1:12" x14ac:dyDescent="0.25">
      <c r="A6564" t="s">
        <v>212</v>
      </c>
      <c r="B6564">
        <v>2022</v>
      </c>
      <c r="D6564" s="3" t="s">
        <v>23</v>
      </c>
      <c r="F6564" s="25">
        <v>276926.38</v>
      </c>
      <c r="G6564" s="4">
        <v>7</v>
      </c>
      <c r="H6564" s="5">
        <v>0.59809999999999997</v>
      </c>
      <c r="I6564" t="s">
        <v>18</v>
      </c>
      <c r="J6564" t="s">
        <v>19</v>
      </c>
      <c r="K6564" s="4">
        <v>12</v>
      </c>
      <c r="L6564" t="s">
        <v>188</v>
      </c>
    </row>
    <row r="6565" spans="1:12" x14ac:dyDescent="0.25">
      <c r="A6565" t="s">
        <v>212</v>
      </c>
      <c r="B6565">
        <v>2022</v>
      </c>
      <c r="D6565" s="3" t="s">
        <v>145</v>
      </c>
      <c r="F6565" s="25">
        <v>3561308.89</v>
      </c>
      <c r="G6565" s="4">
        <v>25</v>
      </c>
      <c r="H6565" s="5">
        <v>0.34710000000000002</v>
      </c>
      <c r="I6565" t="s">
        <v>18</v>
      </c>
      <c r="J6565" t="s">
        <v>19</v>
      </c>
      <c r="K6565" s="4">
        <v>89</v>
      </c>
      <c r="L6565" t="s">
        <v>188</v>
      </c>
    </row>
    <row r="6566" spans="1:12" x14ac:dyDescent="0.25">
      <c r="A6566" t="s">
        <v>212</v>
      </c>
      <c r="B6566">
        <v>2022</v>
      </c>
      <c r="D6566" s="3" t="s">
        <v>144</v>
      </c>
      <c r="F6566" s="25">
        <v>72619.63</v>
      </c>
      <c r="G6566" s="4">
        <v>2</v>
      </c>
      <c r="H6566" s="5">
        <v>0.39360000000000001</v>
      </c>
      <c r="I6566" t="s">
        <v>10</v>
      </c>
      <c r="J6566" t="s">
        <v>13</v>
      </c>
      <c r="K6566" s="4">
        <v>5</v>
      </c>
      <c r="L6566" t="s">
        <v>189</v>
      </c>
    </row>
    <row r="6567" spans="1:12" x14ac:dyDescent="0.25">
      <c r="A6567" t="s">
        <v>212</v>
      </c>
      <c r="B6567">
        <v>2022</v>
      </c>
      <c r="D6567" s="3" t="s">
        <v>130</v>
      </c>
      <c r="F6567" s="25">
        <v>427805.46</v>
      </c>
      <c r="G6567" s="4">
        <v>12</v>
      </c>
      <c r="H6567" s="5">
        <v>0.39450000000000002</v>
      </c>
      <c r="I6567" t="s">
        <v>10</v>
      </c>
      <c r="J6567" t="s">
        <v>11</v>
      </c>
      <c r="K6567" s="4">
        <v>30</v>
      </c>
      <c r="L6567" t="s">
        <v>186</v>
      </c>
    </row>
    <row r="6568" spans="1:12" x14ac:dyDescent="0.25">
      <c r="A6568" t="s">
        <v>212</v>
      </c>
      <c r="B6568">
        <v>2022</v>
      </c>
      <c r="D6568" s="3" t="s">
        <v>110</v>
      </c>
      <c r="F6568" s="25">
        <v>75457.31</v>
      </c>
      <c r="G6568" s="4">
        <v>1</v>
      </c>
      <c r="H6568" s="5">
        <v>0.24690000000000001</v>
      </c>
      <c r="I6568" t="s">
        <v>10</v>
      </c>
      <c r="J6568" t="s">
        <v>19</v>
      </c>
      <c r="K6568" s="4">
        <v>4</v>
      </c>
      <c r="L6568" t="s">
        <v>189</v>
      </c>
    </row>
    <row r="6569" spans="1:12" x14ac:dyDescent="0.25">
      <c r="A6569" t="s">
        <v>212</v>
      </c>
      <c r="B6569">
        <v>2022</v>
      </c>
      <c r="D6569" s="3" t="s">
        <v>33</v>
      </c>
      <c r="F6569" s="25">
        <v>76929.5</v>
      </c>
      <c r="G6569" s="4">
        <v>1</v>
      </c>
      <c r="H6569" s="5">
        <v>0.35210000000000002</v>
      </c>
      <c r="I6569" t="s">
        <v>18</v>
      </c>
      <c r="J6569" t="s">
        <v>34</v>
      </c>
      <c r="K6569" s="4">
        <v>3</v>
      </c>
      <c r="L6569" t="s">
        <v>186</v>
      </c>
    </row>
    <row r="6570" spans="1:12" x14ac:dyDescent="0.25">
      <c r="A6570" t="s">
        <v>212</v>
      </c>
      <c r="B6570">
        <v>2022</v>
      </c>
      <c r="D6570" s="3" t="s">
        <v>74</v>
      </c>
      <c r="F6570" s="25">
        <v>262122.73</v>
      </c>
      <c r="G6570" s="4">
        <v>13</v>
      </c>
      <c r="H6570" s="5">
        <v>0.43530000000000002</v>
      </c>
      <c r="I6570" t="s">
        <v>18</v>
      </c>
      <c r="J6570" t="s">
        <v>19</v>
      </c>
      <c r="K6570" s="4">
        <v>40</v>
      </c>
      <c r="L6570" t="s">
        <v>186</v>
      </c>
    </row>
    <row r="6571" spans="1:12" x14ac:dyDescent="0.25">
      <c r="A6571" t="s">
        <v>212</v>
      </c>
      <c r="B6571">
        <v>2022</v>
      </c>
      <c r="D6571" s="3" t="s">
        <v>58</v>
      </c>
      <c r="F6571" s="25">
        <v>165387</v>
      </c>
      <c r="G6571" s="4">
        <v>6</v>
      </c>
      <c r="H6571" s="5">
        <v>0.55669999999999997</v>
      </c>
      <c r="I6571" t="s">
        <v>18</v>
      </c>
      <c r="J6571" t="s">
        <v>38</v>
      </c>
      <c r="K6571" s="4">
        <v>12</v>
      </c>
      <c r="L6571" t="s">
        <v>189</v>
      </c>
    </row>
    <row r="6572" spans="1:12" x14ac:dyDescent="0.25">
      <c r="A6572" t="s">
        <v>212</v>
      </c>
      <c r="B6572">
        <v>2022</v>
      </c>
      <c r="D6572" s="3" t="s">
        <v>46</v>
      </c>
      <c r="F6572" s="25">
        <v>3450433.28</v>
      </c>
      <c r="G6572" s="4">
        <v>51</v>
      </c>
      <c r="H6572" s="5">
        <v>0.50470000000000004</v>
      </c>
      <c r="I6572" t="s">
        <v>10</v>
      </c>
      <c r="J6572" t="s">
        <v>45</v>
      </c>
      <c r="K6572" s="4">
        <v>108</v>
      </c>
      <c r="L6572" t="s">
        <v>188</v>
      </c>
    </row>
    <row r="6573" spans="1:12" x14ac:dyDescent="0.25">
      <c r="A6573" t="s">
        <v>212</v>
      </c>
      <c r="B6573">
        <v>2022</v>
      </c>
      <c r="D6573" s="3" t="s">
        <v>135</v>
      </c>
      <c r="F6573" s="25">
        <v>656132.43999999994</v>
      </c>
      <c r="G6573" s="4">
        <v>12</v>
      </c>
      <c r="H6573" s="5">
        <v>0.78120000000000001</v>
      </c>
      <c r="I6573" t="s">
        <v>18</v>
      </c>
      <c r="J6573" t="s">
        <v>19</v>
      </c>
      <c r="K6573" s="4">
        <v>19</v>
      </c>
      <c r="L6573" t="s">
        <v>189</v>
      </c>
    </row>
    <row r="6574" spans="1:12" x14ac:dyDescent="0.25">
      <c r="A6574" t="s">
        <v>212</v>
      </c>
      <c r="B6574">
        <v>2022</v>
      </c>
      <c r="D6574" s="3" t="s">
        <v>35</v>
      </c>
      <c r="F6574" s="25">
        <v>3447221.07</v>
      </c>
      <c r="G6574" s="4">
        <v>86</v>
      </c>
      <c r="H6574" s="5">
        <v>0.59250000000000003</v>
      </c>
      <c r="I6574" t="s">
        <v>18</v>
      </c>
      <c r="J6574" t="s">
        <v>36</v>
      </c>
      <c r="K6574" s="4">
        <v>187</v>
      </c>
      <c r="L6574" t="s">
        <v>187</v>
      </c>
    </row>
    <row r="6575" spans="1:12" x14ac:dyDescent="0.25">
      <c r="A6575" t="s">
        <v>212</v>
      </c>
      <c r="B6575">
        <v>2022</v>
      </c>
      <c r="D6575" s="3" t="s">
        <v>79</v>
      </c>
      <c r="F6575" s="25">
        <v>248226.05</v>
      </c>
      <c r="G6575" s="4">
        <v>3</v>
      </c>
      <c r="H6575" s="5">
        <v>0.2109</v>
      </c>
      <c r="I6575" t="s">
        <v>18</v>
      </c>
      <c r="J6575" t="s">
        <v>45</v>
      </c>
      <c r="K6575" s="4">
        <v>14</v>
      </c>
      <c r="L6575" t="s">
        <v>188</v>
      </c>
    </row>
    <row r="6576" spans="1:12" x14ac:dyDescent="0.25">
      <c r="A6576" t="s">
        <v>212</v>
      </c>
      <c r="B6576">
        <v>2022</v>
      </c>
      <c r="D6576" s="3" t="s">
        <v>100</v>
      </c>
      <c r="F6576" s="25">
        <v>25823</v>
      </c>
      <c r="G6576" s="4">
        <v>4</v>
      </c>
      <c r="H6576" s="5">
        <v>0.50280000000000002</v>
      </c>
      <c r="I6576" t="s">
        <v>10</v>
      </c>
      <c r="J6576" t="s">
        <v>32</v>
      </c>
      <c r="K6576" s="4">
        <v>8</v>
      </c>
      <c r="L6576" t="s">
        <v>189</v>
      </c>
    </row>
    <row r="6577" spans="1:12" x14ac:dyDescent="0.25">
      <c r="A6577" t="s">
        <v>212</v>
      </c>
      <c r="B6577">
        <v>2022</v>
      </c>
      <c r="D6577" s="3" t="s">
        <v>61</v>
      </c>
      <c r="F6577" s="25">
        <v>152293.5</v>
      </c>
      <c r="G6577" s="4">
        <v>6</v>
      </c>
      <c r="H6577" s="5">
        <v>0.54020000000000001</v>
      </c>
      <c r="I6577" t="s">
        <v>18</v>
      </c>
      <c r="J6577" t="s">
        <v>38</v>
      </c>
      <c r="K6577" s="4">
        <v>11</v>
      </c>
      <c r="L6577" t="s">
        <v>186</v>
      </c>
    </row>
    <row r="6578" spans="1:12" x14ac:dyDescent="0.25">
      <c r="A6578" t="s">
        <v>212</v>
      </c>
      <c r="B6578">
        <v>2022</v>
      </c>
      <c r="D6578" s="3" t="s">
        <v>156</v>
      </c>
      <c r="F6578" s="25">
        <v>184907.55</v>
      </c>
      <c r="G6578" s="4">
        <v>4</v>
      </c>
      <c r="H6578" s="5">
        <v>0.35449999999999998</v>
      </c>
      <c r="I6578" t="s">
        <v>10</v>
      </c>
      <c r="J6578" t="s">
        <v>21</v>
      </c>
      <c r="K6578" s="4">
        <v>12</v>
      </c>
      <c r="L6578" t="s">
        <v>186</v>
      </c>
    </row>
    <row r="6579" spans="1:12" x14ac:dyDescent="0.25">
      <c r="A6579" t="s">
        <v>212</v>
      </c>
      <c r="B6579">
        <v>2022</v>
      </c>
      <c r="D6579" s="3" t="s">
        <v>149</v>
      </c>
      <c r="F6579" s="25">
        <v>236514.95</v>
      </c>
      <c r="G6579" s="4">
        <v>4</v>
      </c>
      <c r="H6579" s="5">
        <v>0.37459999999999999</v>
      </c>
      <c r="I6579" t="s">
        <v>18</v>
      </c>
      <c r="J6579" t="s">
        <v>16</v>
      </c>
      <c r="K6579" s="4">
        <v>13</v>
      </c>
      <c r="L6579" t="s">
        <v>189</v>
      </c>
    </row>
    <row r="6580" spans="1:12" x14ac:dyDescent="0.25">
      <c r="A6580" t="s">
        <v>212</v>
      </c>
      <c r="B6580">
        <v>2022</v>
      </c>
      <c r="D6580" s="3" t="s">
        <v>139</v>
      </c>
      <c r="F6580" s="25">
        <v>58711.95</v>
      </c>
      <c r="G6580" s="4">
        <v>1</v>
      </c>
      <c r="H6580" s="5">
        <v>0.48280000000000001</v>
      </c>
      <c r="I6580" t="s">
        <v>15</v>
      </c>
      <c r="J6580" t="s">
        <v>13</v>
      </c>
      <c r="K6580" s="4">
        <v>4</v>
      </c>
      <c r="L6580" t="s">
        <v>189</v>
      </c>
    </row>
    <row r="6581" spans="1:12" x14ac:dyDescent="0.25">
      <c r="A6581" t="s">
        <v>212</v>
      </c>
      <c r="B6581">
        <v>2022</v>
      </c>
      <c r="D6581" s="3" t="s">
        <v>9</v>
      </c>
      <c r="F6581" s="25">
        <v>342747.63</v>
      </c>
      <c r="G6581" s="4">
        <v>9</v>
      </c>
      <c r="H6581" s="5">
        <v>0.3826</v>
      </c>
      <c r="I6581" t="s">
        <v>10</v>
      </c>
      <c r="J6581" t="s">
        <v>11</v>
      </c>
      <c r="K6581" s="4">
        <v>23</v>
      </c>
      <c r="L6581" t="s">
        <v>186</v>
      </c>
    </row>
    <row r="6582" spans="1:12" x14ac:dyDescent="0.25">
      <c r="A6582" t="s">
        <v>212</v>
      </c>
      <c r="B6582">
        <v>2022</v>
      </c>
      <c r="D6582" s="3" t="s">
        <v>63</v>
      </c>
      <c r="F6582" s="25">
        <v>397867.64</v>
      </c>
      <c r="G6582" s="4">
        <v>4</v>
      </c>
      <c r="H6582" s="5">
        <v>0.38100000000000001</v>
      </c>
      <c r="I6582" t="s">
        <v>18</v>
      </c>
      <c r="J6582" t="s">
        <v>19</v>
      </c>
      <c r="K6582" s="4">
        <v>11</v>
      </c>
      <c r="L6582" t="s">
        <v>186</v>
      </c>
    </row>
    <row r="6583" spans="1:12" x14ac:dyDescent="0.25">
      <c r="A6583" t="s">
        <v>212</v>
      </c>
      <c r="B6583">
        <v>2022</v>
      </c>
      <c r="D6583" s="3" t="s">
        <v>154</v>
      </c>
      <c r="F6583" s="25">
        <v>355009.3</v>
      </c>
      <c r="G6583" s="4">
        <v>10</v>
      </c>
      <c r="H6583" s="5">
        <v>0.57210000000000005</v>
      </c>
      <c r="I6583" t="s">
        <v>18</v>
      </c>
      <c r="J6583" t="s">
        <v>36</v>
      </c>
      <c r="K6583" s="4">
        <v>19</v>
      </c>
      <c r="L6583" t="s">
        <v>186</v>
      </c>
    </row>
    <row r="6584" spans="1:12" x14ac:dyDescent="0.25">
      <c r="A6584" t="s">
        <v>212</v>
      </c>
      <c r="B6584">
        <v>2022</v>
      </c>
      <c r="D6584" s="3" t="s">
        <v>69</v>
      </c>
      <c r="F6584" s="25">
        <v>145971.85</v>
      </c>
      <c r="G6584" s="4">
        <v>6</v>
      </c>
      <c r="H6584" s="5">
        <v>0.47639999999999999</v>
      </c>
      <c r="I6584" t="s">
        <v>18</v>
      </c>
      <c r="J6584" t="s">
        <v>19</v>
      </c>
      <c r="K6584" s="4">
        <v>8</v>
      </c>
      <c r="L6584" t="s">
        <v>186</v>
      </c>
    </row>
    <row r="6585" spans="1:12" x14ac:dyDescent="0.25">
      <c r="A6585" t="s">
        <v>212</v>
      </c>
      <c r="B6585">
        <v>2022</v>
      </c>
      <c r="D6585" s="3" t="s">
        <v>12</v>
      </c>
      <c r="F6585" s="25">
        <v>497162.73</v>
      </c>
      <c r="G6585" s="4">
        <v>12</v>
      </c>
      <c r="H6585" s="5">
        <v>0.44290000000000002</v>
      </c>
      <c r="I6585" t="s">
        <v>10</v>
      </c>
      <c r="J6585" t="s">
        <v>13</v>
      </c>
      <c r="K6585" s="4">
        <v>27</v>
      </c>
      <c r="L6585" t="s">
        <v>188</v>
      </c>
    </row>
    <row r="6586" spans="1:12" x14ac:dyDescent="0.25">
      <c r="A6586" t="s">
        <v>212</v>
      </c>
      <c r="B6586">
        <v>2022</v>
      </c>
      <c r="D6586" s="3" t="s">
        <v>31</v>
      </c>
      <c r="F6586" s="25">
        <v>83520.25</v>
      </c>
      <c r="G6586" s="4">
        <v>4</v>
      </c>
      <c r="H6586" s="5">
        <v>0.31480000000000002</v>
      </c>
      <c r="I6586" t="s">
        <v>10</v>
      </c>
      <c r="J6586" t="s">
        <v>32</v>
      </c>
      <c r="K6586" s="4">
        <v>15</v>
      </c>
      <c r="L6586" t="s">
        <v>186</v>
      </c>
    </row>
    <row r="6587" spans="1:12" x14ac:dyDescent="0.25">
      <c r="A6587" t="s">
        <v>212</v>
      </c>
      <c r="B6587">
        <v>2022</v>
      </c>
      <c r="D6587" s="3" t="s">
        <v>56</v>
      </c>
      <c r="F6587" s="25">
        <v>41957.66</v>
      </c>
      <c r="G6587" s="4">
        <v>0</v>
      </c>
      <c r="H6587" s="5">
        <v>0</v>
      </c>
      <c r="I6587" t="s">
        <v>10</v>
      </c>
      <c r="J6587" t="s">
        <v>11</v>
      </c>
      <c r="K6587" s="4">
        <v>4</v>
      </c>
      <c r="L6587" t="s">
        <v>189</v>
      </c>
    </row>
    <row r="6588" spans="1:12" x14ac:dyDescent="0.25">
      <c r="A6588" t="s">
        <v>212</v>
      </c>
      <c r="B6588">
        <v>2022</v>
      </c>
      <c r="D6588" s="3" t="s">
        <v>83</v>
      </c>
      <c r="F6588" s="25">
        <v>30866.880000000001</v>
      </c>
      <c r="G6588" s="4">
        <v>0</v>
      </c>
      <c r="H6588" s="5">
        <v>0</v>
      </c>
      <c r="I6588" t="s">
        <v>10</v>
      </c>
      <c r="J6588" t="s">
        <v>28</v>
      </c>
      <c r="K6588" s="4">
        <v>2</v>
      </c>
      <c r="L6588" t="s">
        <v>189</v>
      </c>
    </row>
    <row r="6589" spans="1:12" x14ac:dyDescent="0.25">
      <c r="A6589" t="s">
        <v>212</v>
      </c>
      <c r="B6589">
        <v>2022</v>
      </c>
      <c r="D6589" s="3" t="s">
        <v>84</v>
      </c>
      <c r="F6589" s="25">
        <v>36549.81</v>
      </c>
      <c r="G6589" s="4">
        <v>2</v>
      </c>
      <c r="H6589" s="5">
        <v>1</v>
      </c>
      <c r="I6589" t="s">
        <v>18</v>
      </c>
      <c r="J6589" t="s">
        <v>19</v>
      </c>
      <c r="K6589" s="4">
        <v>2</v>
      </c>
      <c r="L6589" t="s">
        <v>189</v>
      </c>
    </row>
    <row r="6590" spans="1:12" x14ac:dyDescent="0.25">
      <c r="A6590" t="s">
        <v>212</v>
      </c>
      <c r="B6590">
        <v>2022</v>
      </c>
      <c r="D6590" s="3" t="s">
        <v>157</v>
      </c>
      <c r="F6590" s="25">
        <v>539421.22</v>
      </c>
      <c r="G6590" s="4">
        <v>13</v>
      </c>
      <c r="H6590" s="5">
        <v>0.49130000000000001</v>
      </c>
      <c r="I6590" t="s">
        <v>18</v>
      </c>
      <c r="J6590" t="s">
        <v>16</v>
      </c>
      <c r="K6590" s="4">
        <v>30</v>
      </c>
      <c r="L6590" t="s">
        <v>189</v>
      </c>
    </row>
    <row r="6591" spans="1:12" x14ac:dyDescent="0.25">
      <c r="A6591" t="s">
        <v>212</v>
      </c>
      <c r="B6591">
        <v>2022</v>
      </c>
      <c r="D6591" s="3" t="s">
        <v>43</v>
      </c>
      <c r="F6591" s="25">
        <v>203499.4</v>
      </c>
      <c r="G6591" s="4">
        <v>8</v>
      </c>
      <c r="H6591" s="5">
        <v>0.6048</v>
      </c>
      <c r="I6591" t="s">
        <v>18</v>
      </c>
      <c r="J6591" t="s">
        <v>34</v>
      </c>
      <c r="K6591" s="4">
        <v>15</v>
      </c>
      <c r="L6591" t="s">
        <v>186</v>
      </c>
    </row>
    <row r="6592" spans="1:12" x14ac:dyDescent="0.25">
      <c r="A6592" t="s">
        <v>212</v>
      </c>
      <c r="B6592">
        <v>2022</v>
      </c>
      <c r="D6592" s="3" t="s">
        <v>151</v>
      </c>
      <c r="F6592" s="25">
        <v>23647.31</v>
      </c>
      <c r="G6592" s="4">
        <v>1</v>
      </c>
      <c r="H6592" s="5">
        <v>1</v>
      </c>
      <c r="I6592" t="s">
        <v>10</v>
      </c>
      <c r="J6592" t="s">
        <v>13</v>
      </c>
      <c r="K6592" s="4">
        <v>1</v>
      </c>
      <c r="L6592" t="s">
        <v>189</v>
      </c>
    </row>
    <row r="6593" spans="1:12" x14ac:dyDescent="0.25">
      <c r="A6593" t="s">
        <v>212</v>
      </c>
      <c r="B6593">
        <v>2022</v>
      </c>
      <c r="D6593" s="3" t="s">
        <v>132</v>
      </c>
      <c r="F6593" s="25">
        <v>36952.31</v>
      </c>
      <c r="G6593" s="4">
        <v>2</v>
      </c>
      <c r="H6593" s="5">
        <v>0.50619999999999998</v>
      </c>
      <c r="I6593" t="s">
        <v>18</v>
      </c>
      <c r="J6593" t="s">
        <v>16</v>
      </c>
      <c r="K6593" s="4">
        <v>4</v>
      </c>
      <c r="L6593" t="s">
        <v>189</v>
      </c>
    </row>
    <row r="6594" spans="1:12" x14ac:dyDescent="0.25">
      <c r="A6594" t="s">
        <v>212</v>
      </c>
      <c r="B6594">
        <v>2022</v>
      </c>
      <c r="D6594" s="3" t="s">
        <v>109</v>
      </c>
      <c r="F6594" s="25">
        <v>17262.310000000001</v>
      </c>
      <c r="G6594" s="4">
        <v>0</v>
      </c>
      <c r="H6594" s="5">
        <v>0</v>
      </c>
      <c r="I6594" t="s">
        <v>18</v>
      </c>
      <c r="J6594" t="s">
        <v>16</v>
      </c>
      <c r="K6594" s="4">
        <v>2</v>
      </c>
      <c r="L6594" t="s">
        <v>189</v>
      </c>
    </row>
    <row r="6595" spans="1:12" x14ac:dyDescent="0.25">
      <c r="A6595" t="s">
        <v>212</v>
      </c>
      <c r="B6595">
        <v>2022</v>
      </c>
      <c r="D6595" s="3" t="s">
        <v>67</v>
      </c>
      <c r="F6595" s="25">
        <v>674423.45</v>
      </c>
      <c r="G6595" s="4">
        <v>6</v>
      </c>
      <c r="H6595" s="5">
        <v>0.21890000000000001</v>
      </c>
      <c r="I6595" t="s">
        <v>10</v>
      </c>
      <c r="J6595" t="s">
        <v>68</v>
      </c>
      <c r="K6595" s="4">
        <v>28</v>
      </c>
      <c r="L6595" t="s">
        <v>186</v>
      </c>
    </row>
    <row r="6596" spans="1:12" x14ac:dyDescent="0.25">
      <c r="A6596" t="s">
        <v>212</v>
      </c>
      <c r="B6596">
        <v>2022</v>
      </c>
      <c r="D6596" s="3" t="s">
        <v>75</v>
      </c>
      <c r="F6596" s="25">
        <v>66381.850000000006</v>
      </c>
      <c r="G6596" s="4">
        <v>2</v>
      </c>
      <c r="H6596" s="5">
        <v>0.52329999999999999</v>
      </c>
      <c r="I6596" t="s">
        <v>18</v>
      </c>
      <c r="J6596" t="s">
        <v>19</v>
      </c>
      <c r="K6596" s="4">
        <v>4</v>
      </c>
      <c r="L6596" t="s">
        <v>189</v>
      </c>
    </row>
    <row r="6597" spans="1:12" x14ac:dyDescent="0.25">
      <c r="A6597" t="s">
        <v>212</v>
      </c>
      <c r="B6597">
        <v>2022</v>
      </c>
      <c r="D6597" s="3" t="s">
        <v>51</v>
      </c>
      <c r="F6597" s="25">
        <v>88396.5</v>
      </c>
      <c r="G6597" s="4">
        <v>4</v>
      </c>
      <c r="H6597" s="5">
        <v>0.64539999999999997</v>
      </c>
      <c r="I6597" t="s">
        <v>15</v>
      </c>
      <c r="J6597" t="s">
        <v>42</v>
      </c>
      <c r="K6597" s="4">
        <v>6</v>
      </c>
      <c r="L6597" t="s">
        <v>186</v>
      </c>
    </row>
    <row r="6598" spans="1:12" x14ac:dyDescent="0.25">
      <c r="A6598" t="s">
        <v>212</v>
      </c>
      <c r="B6598">
        <v>2022</v>
      </c>
      <c r="D6598" s="3" t="s">
        <v>136</v>
      </c>
      <c r="F6598" s="25">
        <v>399484.95</v>
      </c>
      <c r="G6598" s="4">
        <v>8</v>
      </c>
      <c r="H6598" s="5">
        <v>0.53449999999999998</v>
      </c>
      <c r="I6598" t="s">
        <v>18</v>
      </c>
      <c r="J6598" t="s">
        <v>16</v>
      </c>
      <c r="K6598" s="4">
        <v>21</v>
      </c>
      <c r="L6598" t="s">
        <v>189</v>
      </c>
    </row>
    <row r="6599" spans="1:12" x14ac:dyDescent="0.25">
      <c r="A6599" t="s">
        <v>212</v>
      </c>
      <c r="B6599">
        <v>2022</v>
      </c>
      <c r="D6599" s="3" t="s">
        <v>57</v>
      </c>
      <c r="F6599" s="25">
        <v>9887.85</v>
      </c>
      <c r="G6599" s="4">
        <v>1</v>
      </c>
      <c r="H6599" s="5">
        <v>1</v>
      </c>
      <c r="I6599" t="s">
        <v>10</v>
      </c>
      <c r="J6599" t="s">
        <v>11</v>
      </c>
      <c r="K6599" s="4">
        <v>1</v>
      </c>
      <c r="L6599" t="s">
        <v>189</v>
      </c>
    </row>
    <row r="6600" spans="1:12" x14ac:dyDescent="0.25">
      <c r="A6600" t="s">
        <v>212</v>
      </c>
      <c r="B6600">
        <v>2022</v>
      </c>
      <c r="D6600" s="3" t="s">
        <v>96</v>
      </c>
      <c r="F6600" s="25">
        <v>92381.25</v>
      </c>
      <c r="G6600" s="4">
        <v>0</v>
      </c>
      <c r="H6600" s="5">
        <v>0</v>
      </c>
      <c r="I6600" t="s">
        <v>18</v>
      </c>
      <c r="J6600" t="s">
        <v>19</v>
      </c>
      <c r="K6600" s="4">
        <v>5</v>
      </c>
      <c r="L6600" t="s">
        <v>189</v>
      </c>
    </row>
    <row r="6601" spans="1:12" x14ac:dyDescent="0.25">
      <c r="A6601" t="s">
        <v>212</v>
      </c>
      <c r="B6601">
        <v>2022</v>
      </c>
      <c r="D6601" s="3" t="s">
        <v>117</v>
      </c>
      <c r="F6601" s="25">
        <v>22721.25</v>
      </c>
      <c r="G6601" s="4">
        <v>0</v>
      </c>
      <c r="H6601" s="5">
        <v>0</v>
      </c>
      <c r="I6601" t="s">
        <v>18</v>
      </c>
      <c r="J6601" t="s">
        <v>16</v>
      </c>
      <c r="K6601" s="4">
        <v>3</v>
      </c>
      <c r="L6601" t="s">
        <v>189</v>
      </c>
    </row>
    <row r="6602" spans="1:12" x14ac:dyDescent="0.25">
      <c r="A6602" t="s">
        <v>212</v>
      </c>
      <c r="B6602">
        <v>2022</v>
      </c>
      <c r="D6602" s="3" t="s">
        <v>153</v>
      </c>
      <c r="F6602" s="25">
        <v>38646.25</v>
      </c>
      <c r="G6602" s="4">
        <v>0</v>
      </c>
      <c r="H6602" s="5">
        <v>0</v>
      </c>
      <c r="I6602" t="s">
        <v>18</v>
      </c>
      <c r="J6602" t="s">
        <v>19</v>
      </c>
      <c r="K6602" s="4">
        <v>1</v>
      </c>
      <c r="L6602" t="s">
        <v>189</v>
      </c>
    </row>
    <row r="6603" spans="1:12" x14ac:dyDescent="0.25">
      <c r="A6603" t="s">
        <v>212</v>
      </c>
      <c r="B6603">
        <v>2022</v>
      </c>
      <c r="D6603" s="3" t="s">
        <v>49</v>
      </c>
      <c r="F6603" s="25">
        <v>54481.25</v>
      </c>
      <c r="G6603" s="4">
        <v>1</v>
      </c>
      <c r="H6603" s="5">
        <v>0.35709999999999997</v>
      </c>
      <c r="I6603" t="s">
        <v>18</v>
      </c>
      <c r="J6603" t="s">
        <v>19</v>
      </c>
      <c r="K6603" s="4">
        <v>3</v>
      </c>
      <c r="L6603" t="s">
        <v>189</v>
      </c>
    </row>
    <row r="6604" spans="1:12" x14ac:dyDescent="0.25">
      <c r="A6604" t="s">
        <v>212</v>
      </c>
      <c r="B6604">
        <v>2022</v>
      </c>
      <c r="D6604" s="3" t="s">
        <v>106</v>
      </c>
      <c r="F6604" s="25">
        <v>58256.25</v>
      </c>
      <c r="G6604" s="4">
        <v>1</v>
      </c>
      <c r="H6604" s="5">
        <v>0.20830000000000001</v>
      </c>
      <c r="I6604" t="s">
        <v>10</v>
      </c>
      <c r="J6604" t="s">
        <v>11</v>
      </c>
      <c r="K6604" s="4">
        <v>5</v>
      </c>
      <c r="L6604" t="s">
        <v>189</v>
      </c>
    </row>
    <row r="6605" spans="1:12" x14ac:dyDescent="0.25">
      <c r="A6605" t="s">
        <v>212</v>
      </c>
      <c r="B6605">
        <v>2022</v>
      </c>
      <c r="D6605" s="3" t="s">
        <v>159</v>
      </c>
      <c r="F6605" s="25">
        <v>206081.25</v>
      </c>
      <c r="G6605" s="4">
        <v>8</v>
      </c>
      <c r="H6605" s="5">
        <v>0.74070000000000003</v>
      </c>
      <c r="I6605" t="s">
        <v>10</v>
      </c>
      <c r="J6605" t="s">
        <v>13</v>
      </c>
      <c r="K6605" s="4">
        <v>11</v>
      </c>
      <c r="L6605" t="s">
        <v>189</v>
      </c>
    </row>
    <row r="6606" spans="1:12" x14ac:dyDescent="0.25">
      <c r="A6606" t="s">
        <v>212</v>
      </c>
      <c r="B6606">
        <v>2022</v>
      </c>
      <c r="D6606" s="3" t="s">
        <v>80</v>
      </c>
      <c r="F6606" s="25">
        <v>16200</v>
      </c>
      <c r="G6606" s="4">
        <v>3</v>
      </c>
      <c r="H6606" s="5">
        <v>0.72219999999999995</v>
      </c>
      <c r="I6606" t="s">
        <v>10</v>
      </c>
      <c r="J6606" t="s">
        <v>26</v>
      </c>
      <c r="K6606" s="4">
        <v>4</v>
      </c>
      <c r="L6606" t="s">
        <v>189</v>
      </c>
    </row>
    <row r="6607" spans="1:12" x14ac:dyDescent="0.25">
      <c r="A6607" t="s">
        <v>212</v>
      </c>
      <c r="B6607">
        <v>2022</v>
      </c>
      <c r="D6607" s="3" t="s">
        <v>141</v>
      </c>
      <c r="F6607" s="25">
        <v>23270</v>
      </c>
      <c r="G6607" s="4">
        <v>0</v>
      </c>
      <c r="H6607" s="5">
        <v>0</v>
      </c>
      <c r="I6607" t="s">
        <v>18</v>
      </c>
      <c r="J6607" t="s">
        <v>16</v>
      </c>
      <c r="K6607" s="4">
        <v>3</v>
      </c>
      <c r="L6607" t="s">
        <v>189</v>
      </c>
    </row>
    <row r="6608" spans="1:12" x14ac:dyDescent="0.25">
      <c r="A6608" t="s">
        <v>212</v>
      </c>
      <c r="B6608">
        <v>2022</v>
      </c>
      <c r="D6608" s="3" t="s">
        <v>24</v>
      </c>
      <c r="F6608" s="25">
        <v>98670</v>
      </c>
      <c r="G6608" s="4">
        <v>4</v>
      </c>
      <c r="H6608" s="5">
        <v>0.84850000000000003</v>
      </c>
      <c r="I6608" t="s">
        <v>15</v>
      </c>
      <c r="J6608" t="s">
        <v>16</v>
      </c>
      <c r="K6608" s="4">
        <v>7</v>
      </c>
      <c r="L6608" t="s">
        <v>186</v>
      </c>
    </row>
    <row r="6609" spans="1:12" x14ac:dyDescent="0.25">
      <c r="A6609" t="s">
        <v>212</v>
      </c>
      <c r="B6609">
        <v>2022</v>
      </c>
      <c r="D6609" s="3" t="s">
        <v>158</v>
      </c>
      <c r="F6609" s="25">
        <v>52500</v>
      </c>
      <c r="G6609" s="4">
        <v>3</v>
      </c>
      <c r="H6609" s="5">
        <v>0.5</v>
      </c>
      <c r="I6609" t="s">
        <v>10</v>
      </c>
      <c r="J6609" t="s">
        <v>45</v>
      </c>
      <c r="K6609" s="4">
        <v>6</v>
      </c>
      <c r="L6609" t="s">
        <v>189</v>
      </c>
    </row>
    <row r="6610" spans="1:12" x14ac:dyDescent="0.25">
      <c r="A6610" t="s">
        <v>212</v>
      </c>
      <c r="B6610">
        <v>2022</v>
      </c>
      <c r="D6610" s="3" t="s">
        <v>105</v>
      </c>
      <c r="F6610" s="25">
        <v>8950</v>
      </c>
      <c r="G6610" s="4">
        <v>0</v>
      </c>
      <c r="H6610" s="5">
        <v>0</v>
      </c>
      <c r="I6610" t="s">
        <v>18</v>
      </c>
      <c r="J6610" t="s">
        <v>16</v>
      </c>
      <c r="K6610" s="4">
        <v>1</v>
      </c>
      <c r="L6610" t="s">
        <v>189</v>
      </c>
    </row>
    <row r="6611" spans="1:12" x14ac:dyDescent="0.25">
      <c r="A6611" t="s">
        <v>212</v>
      </c>
      <c r="B6611">
        <v>2022</v>
      </c>
      <c r="D6611" s="3" t="s">
        <v>79</v>
      </c>
      <c r="F6611" s="25">
        <v>0</v>
      </c>
      <c r="G6611" s="4">
        <v>1</v>
      </c>
      <c r="H6611" s="5">
        <v>-4</v>
      </c>
      <c r="I6611" t="s">
        <v>18</v>
      </c>
      <c r="J6611" t="s">
        <v>45</v>
      </c>
      <c r="K6611" s="4">
        <v>0</v>
      </c>
      <c r="L6611" t="s">
        <v>188</v>
      </c>
    </row>
    <row r="6612" spans="1:12" x14ac:dyDescent="0.25">
      <c r="A6612" t="s">
        <v>212</v>
      </c>
      <c r="B6612">
        <v>2022</v>
      </c>
      <c r="D6612" s="3" t="s">
        <v>78</v>
      </c>
      <c r="F6612" s="25">
        <v>13770</v>
      </c>
      <c r="G6612" s="4">
        <v>1</v>
      </c>
      <c r="H6612" s="5">
        <v>0.55559999999999998</v>
      </c>
      <c r="I6612" t="s">
        <v>10</v>
      </c>
      <c r="J6612" t="s">
        <v>32</v>
      </c>
      <c r="K6612" s="4">
        <v>2</v>
      </c>
      <c r="L6612" t="s">
        <v>189</v>
      </c>
    </row>
    <row r="6613" spans="1:12" x14ac:dyDescent="0.25">
      <c r="A6613" t="s">
        <v>212</v>
      </c>
      <c r="B6613">
        <v>2022</v>
      </c>
      <c r="D6613" s="3" t="s">
        <v>94</v>
      </c>
      <c r="F6613" s="25">
        <v>125070</v>
      </c>
      <c r="G6613" s="4">
        <v>3</v>
      </c>
      <c r="H6613" s="5">
        <v>0.45450000000000002</v>
      </c>
      <c r="I6613" t="s">
        <v>18</v>
      </c>
      <c r="J6613" t="s">
        <v>19</v>
      </c>
      <c r="K6613" s="4">
        <v>7</v>
      </c>
      <c r="L6613" t="s">
        <v>189</v>
      </c>
    </row>
    <row r="6614" spans="1:12" x14ac:dyDescent="0.25">
      <c r="A6614" t="s">
        <v>212</v>
      </c>
      <c r="B6614">
        <v>2022</v>
      </c>
      <c r="D6614" s="3" t="s">
        <v>23</v>
      </c>
      <c r="F6614" s="25">
        <v>196000</v>
      </c>
      <c r="G6614" s="4">
        <v>2</v>
      </c>
      <c r="H6614" s="5">
        <v>0.25</v>
      </c>
      <c r="I6614" t="s">
        <v>18</v>
      </c>
      <c r="J6614" t="s">
        <v>19</v>
      </c>
      <c r="K6614" s="4">
        <v>8</v>
      </c>
      <c r="L6614" t="s">
        <v>188</v>
      </c>
    </row>
    <row r="6615" spans="1:12" x14ac:dyDescent="0.25">
      <c r="A6615" t="s">
        <v>212</v>
      </c>
      <c r="B6615">
        <v>2022</v>
      </c>
      <c r="C6615" t="s">
        <v>118</v>
      </c>
      <c r="D6615" s="9" t="s">
        <v>23</v>
      </c>
      <c r="E6615" s="10">
        <v>5</v>
      </c>
      <c r="I6615" t="s">
        <v>18</v>
      </c>
      <c r="J6615" t="s">
        <v>19</v>
      </c>
      <c r="L6615" t="s">
        <v>188</v>
      </c>
    </row>
    <row r="6616" spans="1:12" x14ac:dyDescent="0.25">
      <c r="A6616" t="s">
        <v>212</v>
      </c>
      <c r="B6616">
        <v>2022</v>
      </c>
      <c r="C6616" t="s">
        <v>118</v>
      </c>
      <c r="D6616" s="9" t="s">
        <v>60</v>
      </c>
      <c r="E6616" s="10">
        <v>13</v>
      </c>
      <c r="I6616" t="s">
        <v>10</v>
      </c>
      <c r="J6616" t="s">
        <v>42</v>
      </c>
      <c r="L6616" t="s">
        <v>188</v>
      </c>
    </row>
    <row r="6617" spans="1:12" x14ac:dyDescent="0.25">
      <c r="A6617" t="s">
        <v>212</v>
      </c>
      <c r="B6617">
        <v>2022</v>
      </c>
      <c r="C6617" t="s">
        <v>118</v>
      </c>
      <c r="D6617" s="9" t="s">
        <v>22</v>
      </c>
      <c r="E6617" s="10">
        <v>13</v>
      </c>
      <c r="I6617" t="s">
        <v>15</v>
      </c>
      <c r="J6617" t="s">
        <v>16</v>
      </c>
      <c r="L6617" t="s">
        <v>187</v>
      </c>
    </row>
    <row r="6618" spans="1:12" x14ac:dyDescent="0.25">
      <c r="A6618" t="s">
        <v>212</v>
      </c>
      <c r="B6618">
        <v>2022</v>
      </c>
      <c r="C6618" t="s">
        <v>118</v>
      </c>
      <c r="D6618" s="9" t="s">
        <v>41</v>
      </c>
      <c r="E6618" s="10">
        <v>15</v>
      </c>
      <c r="I6618" t="s">
        <v>15</v>
      </c>
      <c r="J6618" t="s">
        <v>42</v>
      </c>
      <c r="L6618" t="s">
        <v>187</v>
      </c>
    </row>
    <row r="6619" spans="1:12" x14ac:dyDescent="0.25">
      <c r="A6619" t="s">
        <v>212</v>
      </c>
      <c r="B6619">
        <v>2022</v>
      </c>
      <c r="C6619" t="s">
        <v>118</v>
      </c>
      <c r="D6619" s="9" t="s">
        <v>53</v>
      </c>
      <c r="E6619" s="10">
        <v>10</v>
      </c>
      <c r="I6619" t="s">
        <v>18</v>
      </c>
      <c r="J6619" t="s">
        <v>16</v>
      </c>
      <c r="L6619" t="s">
        <v>186</v>
      </c>
    </row>
    <row r="6620" spans="1:12" x14ac:dyDescent="0.25">
      <c r="A6620" t="s">
        <v>212</v>
      </c>
      <c r="B6620">
        <v>2022</v>
      </c>
      <c r="C6620" t="s">
        <v>118</v>
      </c>
      <c r="D6620" s="9" t="s">
        <v>55</v>
      </c>
      <c r="E6620" s="10">
        <v>19</v>
      </c>
      <c r="I6620" t="s">
        <v>10</v>
      </c>
      <c r="J6620" t="s">
        <v>34</v>
      </c>
      <c r="L6620" t="s">
        <v>187</v>
      </c>
    </row>
    <row r="6621" spans="1:12" x14ac:dyDescent="0.25">
      <c r="A6621" t="s">
        <v>212</v>
      </c>
      <c r="B6621">
        <v>2022</v>
      </c>
      <c r="C6621" t="s">
        <v>118</v>
      </c>
      <c r="D6621" s="9" t="s">
        <v>9</v>
      </c>
      <c r="E6621" s="10">
        <v>4</v>
      </c>
      <c r="I6621" t="s">
        <v>10</v>
      </c>
      <c r="J6621" t="s">
        <v>11</v>
      </c>
      <c r="L6621" t="s">
        <v>186</v>
      </c>
    </row>
    <row r="6622" spans="1:12" x14ac:dyDescent="0.25">
      <c r="A6622" t="s">
        <v>212</v>
      </c>
      <c r="B6622">
        <v>2022</v>
      </c>
      <c r="C6622" t="s">
        <v>118</v>
      </c>
      <c r="D6622" s="9" t="s">
        <v>47</v>
      </c>
      <c r="E6622" s="10">
        <v>2</v>
      </c>
      <c r="I6622" t="s">
        <v>18</v>
      </c>
      <c r="J6622" t="s">
        <v>34</v>
      </c>
      <c r="L6622" t="s">
        <v>186</v>
      </c>
    </row>
    <row r="6623" spans="1:12" x14ac:dyDescent="0.25">
      <c r="A6623" t="s">
        <v>212</v>
      </c>
      <c r="B6623">
        <v>2022</v>
      </c>
      <c r="C6623" t="s">
        <v>118</v>
      </c>
      <c r="D6623" s="9" t="s">
        <v>20</v>
      </c>
      <c r="E6623" s="10">
        <v>8</v>
      </c>
      <c r="I6623" t="s">
        <v>10</v>
      </c>
      <c r="J6623" t="s">
        <v>21</v>
      </c>
      <c r="L6623" t="s">
        <v>186</v>
      </c>
    </row>
    <row r="6624" spans="1:12" x14ac:dyDescent="0.25">
      <c r="A6624" t="s">
        <v>212</v>
      </c>
      <c r="B6624">
        <v>2022</v>
      </c>
      <c r="C6624" t="s">
        <v>118</v>
      </c>
      <c r="D6624" s="9" t="s">
        <v>12</v>
      </c>
      <c r="E6624" s="10">
        <v>5</v>
      </c>
      <c r="I6624" t="s">
        <v>10</v>
      </c>
      <c r="J6624" t="s">
        <v>13</v>
      </c>
      <c r="L6624" t="s">
        <v>188</v>
      </c>
    </row>
    <row r="6625" spans="1:12" x14ac:dyDescent="0.25">
      <c r="A6625" t="s">
        <v>212</v>
      </c>
      <c r="B6625">
        <v>2022</v>
      </c>
      <c r="C6625" t="s">
        <v>118</v>
      </c>
      <c r="D6625" s="9" t="s">
        <v>31</v>
      </c>
      <c r="E6625" s="10">
        <v>2</v>
      </c>
      <c r="I6625" t="s">
        <v>10</v>
      </c>
      <c r="J6625" t="s">
        <v>32</v>
      </c>
      <c r="L6625" t="s">
        <v>186</v>
      </c>
    </row>
    <row r="6626" spans="1:12" x14ac:dyDescent="0.25">
      <c r="A6626" t="s">
        <v>212</v>
      </c>
      <c r="B6626">
        <v>2022</v>
      </c>
      <c r="C6626" t="s">
        <v>118</v>
      </c>
      <c r="D6626" s="9" t="s">
        <v>94</v>
      </c>
      <c r="E6626" s="10">
        <v>5</v>
      </c>
      <c r="I6626" t="s">
        <v>18</v>
      </c>
      <c r="J6626" t="s">
        <v>19</v>
      </c>
      <c r="L6626" t="s">
        <v>189</v>
      </c>
    </row>
    <row r="6627" spans="1:12" x14ac:dyDescent="0.25">
      <c r="A6627" t="s">
        <v>212</v>
      </c>
      <c r="B6627">
        <v>2022</v>
      </c>
      <c r="C6627" t="s">
        <v>118</v>
      </c>
      <c r="D6627" s="9" t="s">
        <v>46</v>
      </c>
      <c r="E6627" s="10">
        <v>4</v>
      </c>
      <c r="I6627" t="s">
        <v>10</v>
      </c>
      <c r="J6627" t="s">
        <v>45</v>
      </c>
      <c r="L6627" t="s">
        <v>188</v>
      </c>
    </row>
    <row r="6628" spans="1:12" x14ac:dyDescent="0.25">
      <c r="A6628" t="s">
        <v>212</v>
      </c>
      <c r="B6628">
        <v>2022</v>
      </c>
      <c r="C6628" t="s">
        <v>118</v>
      </c>
      <c r="D6628" s="9" t="s">
        <v>106</v>
      </c>
      <c r="E6628" s="10">
        <v>1</v>
      </c>
      <c r="I6628" t="s">
        <v>10</v>
      </c>
      <c r="J6628" t="s">
        <v>11</v>
      </c>
      <c r="L6628" t="s">
        <v>189</v>
      </c>
    </row>
    <row r="6629" spans="1:12" x14ac:dyDescent="0.25">
      <c r="A6629" t="s">
        <v>212</v>
      </c>
      <c r="B6629">
        <v>2022</v>
      </c>
      <c r="C6629" t="s">
        <v>118</v>
      </c>
      <c r="D6629" s="9" t="s">
        <v>48</v>
      </c>
      <c r="E6629" s="10">
        <v>9</v>
      </c>
      <c r="I6629" t="s">
        <v>18</v>
      </c>
      <c r="J6629" t="s">
        <v>19</v>
      </c>
      <c r="L6629" t="s">
        <v>188</v>
      </c>
    </row>
    <row r="6630" spans="1:12" x14ac:dyDescent="0.25">
      <c r="A6630" t="s">
        <v>212</v>
      </c>
      <c r="B6630">
        <v>2022</v>
      </c>
      <c r="C6630" t="s">
        <v>118</v>
      </c>
      <c r="D6630" s="9" t="s">
        <v>78</v>
      </c>
      <c r="E6630" s="10">
        <v>1</v>
      </c>
      <c r="I6630" t="s">
        <v>10</v>
      </c>
      <c r="J6630" t="s">
        <v>32</v>
      </c>
      <c r="L6630" t="s">
        <v>189</v>
      </c>
    </row>
    <row r="6631" spans="1:12" x14ac:dyDescent="0.25">
      <c r="A6631" t="s">
        <v>212</v>
      </c>
      <c r="B6631">
        <v>2022</v>
      </c>
      <c r="C6631" t="s">
        <v>118</v>
      </c>
      <c r="D6631" s="9" t="s">
        <v>37</v>
      </c>
      <c r="E6631" s="10">
        <v>3</v>
      </c>
      <c r="I6631" t="s">
        <v>10</v>
      </c>
      <c r="J6631" t="s">
        <v>38</v>
      </c>
      <c r="L6631" t="s">
        <v>187</v>
      </c>
    </row>
    <row r="6632" spans="1:12" x14ac:dyDescent="0.25">
      <c r="A6632" t="s">
        <v>212</v>
      </c>
      <c r="B6632">
        <v>2022</v>
      </c>
      <c r="C6632" t="s">
        <v>118</v>
      </c>
      <c r="D6632" s="9" t="s">
        <v>44</v>
      </c>
      <c r="E6632" s="10">
        <v>5</v>
      </c>
      <c r="I6632" t="s">
        <v>10</v>
      </c>
      <c r="J6632" t="s">
        <v>45</v>
      </c>
      <c r="L6632" t="s">
        <v>187</v>
      </c>
    </row>
    <row r="6633" spans="1:12" x14ac:dyDescent="0.25">
      <c r="A6633" t="s">
        <v>212</v>
      </c>
      <c r="B6633">
        <v>2022</v>
      </c>
      <c r="C6633" t="s">
        <v>118</v>
      </c>
      <c r="D6633" s="9" t="s">
        <v>14</v>
      </c>
      <c r="E6633" s="10">
        <v>5</v>
      </c>
      <c r="I6633" t="s">
        <v>15</v>
      </c>
      <c r="J6633" t="s">
        <v>16</v>
      </c>
      <c r="L6633" t="s">
        <v>187</v>
      </c>
    </row>
    <row r="6634" spans="1:12" x14ac:dyDescent="0.25">
      <c r="A6634" t="s">
        <v>212</v>
      </c>
      <c r="B6634">
        <v>2022</v>
      </c>
      <c r="C6634" t="s">
        <v>118</v>
      </c>
      <c r="D6634" s="9" t="s">
        <v>40</v>
      </c>
      <c r="E6634" s="10">
        <v>3</v>
      </c>
      <c r="I6634" t="s">
        <v>18</v>
      </c>
      <c r="J6634" t="s">
        <v>16</v>
      </c>
      <c r="L6634" t="s">
        <v>186</v>
      </c>
    </row>
    <row r="6635" spans="1:12" x14ac:dyDescent="0.25">
      <c r="A6635" t="s">
        <v>212</v>
      </c>
      <c r="B6635">
        <v>2022</v>
      </c>
      <c r="C6635" t="s">
        <v>118</v>
      </c>
      <c r="D6635" s="9" t="s">
        <v>52</v>
      </c>
      <c r="E6635" s="10">
        <v>3</v>
      </c>
      <c r="I6635" t="s">
        <v>18</v>
      </c>
      <c r="J6635" t="s">
        <v>36</v>
      </c>
      <c r="L6635" t="s">
        <v>186</v>
      </c>
    </row>
    <row r="6636" spans="1:12" x14ac:dyDescent="0.25">
      <c r="A6636" t="s">
        <v>212</v>
      </c>
      <c r="B6636">
        <v>2022</v>
      </c>
      <c r="C6636" t="s">
        <v>118</v>
      </c>
      <c r="D6636" s="9" t="s">
        <v>61</v>
      </c>
      <c r="E6636" s="10">
        <v>6</v>
      </c>
      <c r="I6636" t="s">
        <v>18</v>
      </c>
      <c r="J6636" t="s">
        <v>38</v>
      </c>
      <c r="L6636" t="s">
        <v>186</v>
      </c>
    </row>
    <row r="6637" spans="1:12" x14ac:dyDescent="0.25">
      <c r="A6637" t="s">
        <v>212</v>
      </c>
      <c r="B6637">
        <v>2022</v>
      </c>
      <c r="C6637" t="s">
        <v>118</v>
      </c>
      <c r="D6637" s="9" t="s">
        <v>39</v>
      </c>
      <c r="E6637" s="10">
        <v>5</v>
      </c>
      <c r="I6637" t="s">
        <v>10</v>
      </c>
      <c r="J6637" t="s">
        <v>21</v>
      </c>
      <c r="L6637" t="s">
        <v>188</v>
      </c>
    </row>
    <row r="6638" spans="1:12" x14ac:dyDescent="0.25">
      <c r="A6638" t="s">
        <v>212</v>
      </c>
      <c r="B6638">
        <v>2022</v>
      </c>
      <c r="C6638" t="s">
        <v>118</v>
      </c>
      <c r="D6638" s="9" t="s">
        <v>59</v>
      </c>
      <c r="E6638" s="10">
        <v>5</v>
      </c>
      <c r="I6638" t="s">
        <v>18</v>
      </c>
      <c r="J6638" t="s">
        <v>38</v>
      </c>
      <c r="L6638" t="s">
        <v>186</v>
      </c>
    </row>
    <row r="6639" spans="1:12" x14ac:dyDescent="0.25">
      <c r="A6639" t="s">
        <v>212</v>
      </c>
      <c r="B6639">
        <v>2022</v>
      </c>
      <c r="C6639" t="s">
        <v>118</v>
      </c>
      <c r="D6639" s="9" t="s">
        <v>71</v>
      </c>
      <c r="E6639" s="10">
        <v>2</v>
      </c>
      <c r="I6639" t="s">
        <v>18</v>
      </c>
      <c r="J6639" t="s">
        <v>72</v>
      </c>
      <c r="L6639" t="s">
        <v>186</v>
      </c>
    </row>
    <row r="6640" spans="1:12" x14ac:dyDescent="0.25">
      <c r="A6640" t="s">
        <v>212</v>
      </c>
      <c r="B6640">
        <v>2022</v>
      </c>
      <c r="C6640" t="s">
        <v>118</v>
      </c>
      <c r="D6640" s="9" t="s">
        <v>96</v>
      </c>
      <c r="E6640" s="10">
        <v>1</v>
      </c>
      <c r="I6640" t="s">
        <v>18</v>
      </c>
      <c r="J6640" t="s">
        <v>19</v>
      </c>
      <c r="L6640" t="s">
        <v>189</v>
      </c>
    </row>
    <row r="6641" spans="1:12" x14ac:dyDescent="0.25">
      <c r="A6641" t="s">
        <v>212</v>
      </c>
      <c r="B6641">
        <v>2022</v>
      </c>
      <c r="C6641" t="s">
        <v>118</v>
      </c>
      <c r="D6641" s="9" t="s">
        <v>73</v>
      </c>
      <c r="E6641" s="10">
        <v>1</v>
      </c>
      <c r="I6641" t="s">
        <v>18</v>
      </c>
      <c r="J6641" t="s">
        <v>19</v>
      </c>
      <c r="L6641" t="s">
        <v>186</v>
      </c>
    </row>
    <row r="6642" spans="1:12" x14ac:dyDescent="0.25">
      <c r="A6642" t="s">
        <v>212</v>
      </c>
      <c r="B6642">
        <v>2022</v>
      </c>
      <c r="C6642" t="s">
        <v>118</v>
      </c>
      <c r="D6642" s="9" t="s">
        <v>58</v>
      </c>
      <c r="E6642" s="10">
        <v>1</v>
      </c>
      <c r="I6642" t="s">
        <v>18</v>
      </c>
      <c r="J6642" t="s">
        <v>38</v>
      </c>
      <c r="L6642" t="s">
        <v>189</v>
      </c>
    </row>
    <row r="6643" spans="1:12" x14ac:dyDescent="0.25">
      <c r="A6643" t="s">
        <v>212</v>
      </c>
      <c r="B6643">
        <v>2022</v>
      </c>
      <c r="C6643" t="s">
        <v>118</v>
      </c>
      <c r="D6643" s="9" t="s">
        <v>49</v>
      </c>
      <c r="E6643" s="10">
        <v>1</v>
      </c>
      <c r="I6643" t="s">
        <v>18</v>
      </c>
      <c r="J6643" t="s">
        <v>19</v>
      </c>
      <c r="L6643" t="s">
        <v>189</v>
      </c>
    </row>
    <row r="6644" spans="1:12" x14ac:dyDescent="0.25">
      <c r="A6644" t="s">
        <v>212</v>
      </c>
      <c r="B6644">
        <v>2022</v>
      </c>
      <c r="C6644" t="s">
        <v>118</v>
      </c>
      <c r="D6644" s="9" t="s">
        <v>51</v>
      </c>
      <c r="E6644" s="10">
        <v>3</v>
      </c>
      <c r="I6644" t="s">
        <v>15</v>
      </c>
      <c r="J6644" t="s">
        <v>42</v>
      </c>
      <c r="L6644" t="s">
        <v>186</v>
      </c>
    </row>
    <row r="6645" spans="1:12" x14ac:dyDescent="0.25">
      <c r="A6645" t="s">
        <v>212</v>
      </c>
      <c r="B6645">
        <v>2022</v>
      </c>
      <c r="C6645" t="s">
        <v>118</v>
      </c>
      <c r="D6645" s="9" t="s">
        <v>29</v>
      </c>
      <c r="E6645" s="10">
        <v>3</v>
      </c>
      <c r="I6645" t="s">
        <v>10</v>
      </c>
      <c r="J6645" t="s">
        <v>21</v>
      </c>
      <c r="L6645" t="s">
        <v>188</v>
      </c>
    </row>
    <row r="6646" spans="1:12" x14ac:dyDescent="0.25">
      <c r="A6646" t="s">
        <v>212</v>
      </c>
      <c r="B6646">
        <v>2022</v>
      </c>
      <c r="C6646" t="s">
        <v>118</v>
      </c>
      <c r="D6646" s="9" t="s">
        <v>35</v>
      </c>
      <c r="E6646" s="10">
        <v>5</v>
      </c>
      <c r="I6646" t="s">
        <v>18</v>
      </c>
      <c r="J6646" t="s">
        <v>36</v>
      </c>
      <c r="L6646" t="s">
        <v>187</v>
      </c>
    </row>
    <row r="6647" spans="1:12" x14ac:dyDescent="0.25">
      <c r="A6647" t="s">
        <v>212</v>
      </c>
      <c r="B6647">
        <v>2022</v>
      </c>
      <c r="C6647" t="s">
        <v>118</v>
      </c>
      <c r="D6647" s="9" t="s">
        <v>27</v>
      </c>
      <c r="E6647" s="10">
        <v>1</v>
      </c>
      <c r="I6647" t="s">
        <v>18</v>
      </c>
      <c r="J6647" t="s">
        <v>28</v>
      </c>
      <c r="L6647" t="s">
        <v>188</v>
      </c>
    </row>
    <row r="6648" spans="1:12" x14ac:dyDescent="0.25">
      <c r="A6648" t="s">
        <v>212</v>
      </c>
      <c r="B6648">
        <v>2022</v>
      </c>
      <c r="C6648" t="s">
        <v>118</v>
      </c>
      <c r="D6648" s="9" t="s">
        <v>69</v>
      </c>
      <c r="E6648" s="10">
        <v>1</v>
      </c>
      <c r="I6648" t="s">
        <v>18</v>
      </c>
      <c r="J6648" t="s">
        <v>19</v>
      </c>
      <c r="L6648" t="s">
        <v>186</v>
      </c>
    </row>
    <row r="6649" spans="1:12" x14ac:dyDescent="0.25">
      <c r="A6649" t="s">
        <v>212</v>
      </c>
      <c r="B6649">
        <v>2022</v>
      </c>
      <c r="C6649" t="s">
        <v>118</v>
      </c>
      <c r="D6649" s="9" t="s">
        <v>43</v>
      </c>
      <c r="E6649" s="10">
        <v>1</v>
      </c>
      <c r="I6649" t="s">
        <v>18</v>
      </c>
      <c r="J6649" t="s">
        <v>34</v>
      </c>
      <c r="L6649" t="s">
        <v>186</v>
      </c>
    </row>
    <row r="6650" spans="1:12" x14ac:dyDescent="0.25">
      <c r="A6650" t="s">
        <v>212</v>
      </c>
      <c r="B6650">
        <v>2022</v>
      </c>
      <c r="C6650" t="s">
        <v>118</v>
      </c>
      <c r="D6650" s="9" t="s">
        <v>75</v>
      </c>
      <c r="E6650" s="10">
        <v>1</v>
      </c>
      <c r="I6650" t="s">
        <v>18</v>
      </c>
      <c r="J6650" t="s">
        <v>19</v>
      </c>
      <c r="L6650" t="s">
        <v>189</v>
      </c>
    </row>
    <row r="6651" spans="1:12" x14ac:dyDescent="0.25">
      <c r="A6651" t="s">
        <v>212</v>
      </c>
      <c r="B6651">
        <v>2022</v>
      </c>
      <c r="C6651" t="s">
        <v>118</v>
      </c>
      <c r="D6651" s="9" t="s">
        <v>25</v>
      </c>
      <c r="E6651" s="10">
        <v>1</v>
      </c>
      <c r="I6651" t="s">
        <v>10</v>
      </c>
      <c r="J6651" t="s">
        <v>26</v>
      </c>
      <c r="L6651" t="s">
        <v>186</v>
      </c>
    </row>
    <row r="6652" spans="1:12" x14ac:dyDescent="0.25">
      <c r="A6652" t="s">
        <v>212</v>
      </c>
      <c r="B6652">
        <v>2022</v>
      </c>
      <c r="C6652" t="s">
        <v>119</v>
      </c>
      <c r="D6652" s="9" t="s">
        <v>37</v>
      </c>
      <c r="E6652" s="10">
        <v>8</v>
      </c>
      <c r="I6652" t="s">
        <v>10</v>
      </c>
      <c r="J6652" t="s">
        <v>38</v>
      </c>
      <c r="L6652" t="s">
        <v>187</v>
      </c>
    </row>
    <row r="6653" spans="1:12" x14ac:dyDescent="0.25">
      <c r="A6653" t="s">
        <v>212</v>
      </c>
      <c r="B6653">
        <v>2022</v>
      </c>
      <c r="C6653" t="s">
        <v>119</v>
      </c>
      <c r="D6653" s="9" t="s">
        <v>48</v>
      </c>
      <c r="E6653" s="10">
        <v>20</v>
      </c>
      <c r="I6653" t="s">
        <v>18</v>
      </c>
      <c r="J6653" t="s">
        <v>19</v>
      </c>
      <c r="L6653" t="s">
        <v>188</v>
      </c>
    </row>
    <row r="6654" spans="1:12" x14ac:dyDescent="0.25">
      <c r="A6654" t="s">
        <v>212</v>
      </c>
      <c r="B6654">
        <v>2022</v>
      </c>
      <c r="C6654" t="s">
        <v>119</v>
      </c>
      <c r="D6654" s="9" t="s">
        <v>44</v>
      </c>
      <c r="E6654" s="10">
        <v>30</v>
      </c>
      <c r="I6654" t="s">
        <v>10</v>
      </c>
      <c r="J6654" t="s">
        <v>45</v>
      </c>
      <c r="L6654" t="s">
        <v>187</v>
      </c>
    </row>
    <row r="6655" spans="1:12" x14ac:dyDescent="0.25">
      <c r="A6655" t="s">
        <v>212</v>
      </c>
      <c r="B6655">
        <v>2022</v>
      </c>
      <c r="C6655" t="s">
        <v>119</v>
      </c>
      <c r="D6655" s="9" t="s">
        <v>55</v>
      </c>
      <c r="E6655" s="10">
        <v>16</v>
      </c>
      <c r="I6655" t="s">
        <v>10</v>
      </c>
      <c r="J6655" t="s">
        <v>34</v>
      </c>
      <c r="L6655" t="s">
        <v>187</v>
      </c>
    </row>
    <row r="6656" spans="1:12" x14ac:dyDescent="0.25">
      <c r="A6656" t="s">
        <v>212</v>
      </c>
      <c r="B6656">
        <v>2022</v>
      </c>
      <c r="C6656" t="s">
        <v>119</v>
      </c>
      <c r="D6656" s="9" t="s">
        <v>87</v>
      </c>
      <c r="E6656" s="10">
        <v>9</v>
      </c>
      <c r="I6656" t="s">
        <v>18</v>
      </c>
      <c r="J6656" t="s">
        <v>19</v>
      </c>
      <c r="L6656" t="s">
        <v>188</v>
      </c>
    </row>
    <row r="6657" spans="1:12" x14ac:dyDescent="0.25">
      <c r="A6657" t="s">
        <v>212</v>
      </c>
      <c r="B6657">
        <v>2022</v>
      </c>
      <c r="C6657" t="s">
        <v>119</v>
      </c>
      <c r="D6657" s="9" t="s">
        <v>131</v>
      </c>
      <c r="E6657" s="10">
        <v>1</v>
      </c>
      <c r="I6657" t="s">
        <v>10</v>
      </c>
      <c r="J6657" t="s">
        <v>45</v>
      </c>
      <c r="L6657" t="s">
        <v>186</v>
      </c>
    </row>
    <row r="6658" spans="1:12" x14ac:dyDescent="0.25">
      <c r="A6658" t="s">
        <v>212</v>
      </c>
      <c r="B6658">
        <v>2022</v>
      </c>
      <c r="C6658" t="s">
        <v>119</v>
      </c>
      <c r="D6658" s="9" t="s">
        <v>41</v>
      </c>
      <c r="E6658" s="10">
        <v>14</v>
      </c>
      <c r="I6658" t="s">
        <v>15</v>
      </c>
      <c r="J6658" t="s">
        <v>42</v>
      </c>
      <c r="L6658" t="s">
        <v>187</v>
      </c>
    </row>
    <row r="6659" spans="1:12" x14ac:dyDescent="0.25">
      <c r="A6659" t="s">
        <v>212</v>
      </c>
      <c r="B6659">
        <v>2022</v>
      </c>
      <c r="C6659" t="s">
        <v>119</v>
      </c>
      <c r="D6659" s="9" t="s">
        <v>134</v>
      </c>
      <c r="E6659" s="10">
        <v>2</v>
      </c>
      <c r="I6659" t="s">
        <v>18</v>
      </c>
      <c r="J6659" t="s">
        <v>19</v>
      </c>
      <c r="L6659" t="s">
        <v>186</v>
      </c>
    </row>
    <row r="6660" spans="1:12" x14ac:dyDescent="0.25">
      <c r="A6660" t="s">
        <v>212</v>
      </c>
      <c r="B6660">
        <v>2022</v>
      </c>
      <c r="C6660" t="s">
        <v>119</v>
      </c>
      <c r="D6660" s="9" t="s">
        <v>20</v>
      </c>
      <c r="E6660" s="10">
        <v>10</v>
      </c>
      <c r="I6660" t="s">
        <v>10</v>
      </c>
      <c r="J6660" t="s">
        <v>21</v>
      </c>
      <c r="L6660" t="s">
        <v>186</v>
      </c>
    </row>
    <row r="6661" spans="1:12" x14ac:dyDescent="0.25">
      <c r="A6661" t="s">
        <v>212</v>
      </c>
      <c r="B6661">
        <v>2022</v>
      </c>
      <c r="C6661" t="s">
        <v>119</v>
      </c>
      <c r="D6661" s="9" t="s">
        <v>50</v>
      </c>
      <c r="E6661" s="10">
        <v>2</v>
      </c>
      <c r="I6661" t="s">
        <v>15</v>
      </c>
      <c r="J6661" t="s">
        <v>42</v>
      </c>
      <c r="L6661" t="s">
        <v>188</v>
      </c>
    </row>
    <row r="6662" spans="1:12" x14ac:dyDescent="0.25">
      <c r="A6662" t="s">
        <v>212</v>
      </c>
      <c r="B6662">
        <v>2022</v>
      </c>
      <c r="C6662" t="s">
        <v>119</v>
      </c>
      <c r="D6662" s="9" t="s">
        <v>148</v>
      </c>
      <c r="E6662" s="10">
        <v>3</v>
      </c>
      <c r="I6662" t="s">
        <v>18</v>
      </c>
      <c r="J6662" t="s">
        <v>38</v>
      </c>
      <c r="L6662" t="s">
        <v>186</v>
      </c>
    </row>
    <row r="6663" spans="1:12" x14ac:dyDescent="0.25">
      <c r="A6663" t="s">
        <v>212</v>
      </c>
      <c r="B6663">
        <v>2022</v>
      </c>
      <c r="C6663" t="s">
        <v>119</v>
      </c>
      <c r="D6663" s="9" t="s">
        <v>147</v>
      </c>
      <c r="E6663" s="10">
        <v>12</v>
      </c>
      <c r="I6663" t="s">
        <v>18</v>
      </c>
      <c r="J6663" t="s">
        <v>19</v>
      </c>
      <c r="L6663" t="s">
        <v>188</v>
      </c>
    </row>
    <row r="6664" spans="1:12" x14ac:dyDescent="0.25">
      <c r="A6664" t="s">
        <v>212</v>
      </c>
      <c r="B6664">
        <v>2022</v>
      </c>
      <c r="C6664" t="s">
        <v>119</v>
      </c>
      <c r="D6664" s="9" t="s">
        <v>142</v>
      </c>
      <c r="E6664" s="10">
        <v>4</v>
      </c>
      <c r="I6664" t="s">
        <v>18</v>
      </c>
      <c r="J6664" t="s">
        <v>34</v>
      </c>
      <c r="L6664" t="s">
        <v>186</v>
      </c>
    </row>
    <row r="6665" spans="1:12" x14ac:dyDescent="0.25">
      <c r="A6665" t="s">
        <v>212</v>
      </c>
      <c r="B6665">
        <v>2022</v>
      </c>
      <c r="C6665" t="s">
        <v>119</v>
      </c>
      <c r="D6665" s="9" t="s">
        <v>35</v>
      </c>
      <c r="E6665" s="10">
        <v>9</v>
      </c>
      <c r="I6665" t="s">
        <v>18</v>
      </c>
      <c r="J6665" t="s">
        <v>36</v>
      </c>
      <c r="L6665" t="s">
        <v>187</v>
      </c>
    </row>
    <row r="6666" spans="1:12" x14ac:dyDescent="0.25">
      <c r="A6666" t="s">
        <v>212</v>
      </c>
      <c r="B6666">
        <v>2022</v>
      </c>
      <c r="C6666" t="s">
        <v>119</v>
      </c>
      <c r="D6666" s="9" t="s">
        <v>46</v>
      </c>
      <c r="E6666" s="10">
        <v>6</v>
      </c>
      <c r="I6666" t="s">
        <v>10</v>
      </c>
      <c r="J6666" t="s">
        <v>45</v>
      </c>
      <c r="L6666" t="s">
        <v>188</v>
      </c>
    </row>
    <row r="6667" spans="1:12" x14ac:dyDescent="0.25">
      <c r="A6667" t="s">
        <v>212</v>
      </c>
      <c r="B6667">
        <v>2022</v>
      </c>
      <c r="C6667" t="s">
        <v>119</v>
      </c>
      <c r="D6667" s="9" t="s">
        <v>137</v>
      </c>
      <c r="E6667" s="10">
        <v>1</v>
      </c>
      <c r="I6667" t="s">
        <v>10</v>
      </c>
      <c r="J6667" t="s">
        <v>45</v>
      </c>
      <c r="L6667" t="s">
        <v>188</v>
      </c>
    </row>
    <row r="6668" spans="1:12" x14ac:dyDescent="0.25">
      <c r="A6668" t="s">
        <v>212</v>
      </c>
      <c r="B6668">
        <v>2022</v>
      </c>
      <c r="C6668" t="s">
        <v>119</v>
      </c>
      <c r="D6668" s="9" t="s">
        <v>22</v>
      </c>
      <c r="E6668" s="10">
        <v>23</v>
      </c>
      <c r="I6668" t="s">
        <v>15</v>
      </c>
      <c r="J6668" t="s">
        <v>16</v>
      </c>
      <c r="L6668" t="s">
        <v>187</v>
      </c>
    </row>
    <row r="6669" spans="1:12" x14ac:dyDescent="0.25">
      <c r="A6669" t="s">
        <v>212</v>
      </c>
      <c r="B6669">
        <v>2022</v>
      </c>
      <c r="C6669" t="s">
        <v>119</v>
      </c>
      <c r="D6669" s="9" t="s">
        <v>14</v>
      </c>
      <c r="E6669" s="10">
        <v>21</v>
      </c>
      <c r="I6669" t="s">
        <v>15</v>
      </c>
      <c r="J6669" t="s">
        <v>16</v>
      </c>
      <c r="L6669" t="s">
        <v>187</v>
      </c>
    </row>
    <row r="6670" spans="1:12" x14ac:dyDescent="0.25">
      <c r="A6670" t="s">
        <v>212</v>
      </c>
      <c r="B6670">
        <v>2022</v>
      </c>
      <c r="C6670" t="s">
        <v>119</v>
      </c>
      <c r="D6670" s="9" t="s">
        <v>145</v>
      </c>
      <c r="E6670" s="10">
        <v>7</v>
      </c>
      <c r="I6670" t="s">
        <v>18</v>
      </c>
      <c r="J6670" t="s">
        <v>19</v>
      </c>
      <c r="L6670" t="s">
        <v>188</v>
      </c>
    </row>
    <row r="6671" spans="1:12" x14ac:dyDescent="0.25">
      <c r="A6671" t="s">
        <v>212</v>
      </c>
      <c r="B6671">
        <v>2022</v>
      </c>
      <c r="C6671" t="s">
        <v>119</v>
      </c>
      <c r="D6671" s="9" t="s">
        <v>39</v>
      </c>
      <c r="E6671" s="10">
        <v>3</v>
      </c>
      <c r="I6671" t="s">
        <v>10</v>
      </c>
      <c r="J6671" t="s">
        <v>21</v>
      </c>
      <c r="L6671" t="s">
        <v>188</v>
      </c>
    </row>
    <row r="6672" spans="1:12" x14ac:dyDescent="0.25">
      <c r="A6672" t="s">
        <v>212</v>
      </c>
      <c r="B6672">
        <v>2022</v>
      </c>
      <c r="C6672" t="s">
        <v>119</v>
      </c>
      <c r="D6672" s="9" t="s">
        <v>67</v>
      </c>
      <c r="E6672" s="10">
        <v>5</v>
      </c>
      <c r="I6672" t="s">
        <v>10</v>
      </c>
      <c r="J6672" t="s">
        <v>68</v>
      </c>
      <c r="L6672" t="s">
        <v>186</v>
      </c>
    </row>
    <row r="6673" spans="1:12" x14ac:dyDescent="0.25">
      <c r="A6673" t="s">
        <v>212</v>
      </c>
      <c r="B6673">
        <v>2022</v>
      </c>
      <c r="C6673" t="s">
        <v>119</v>
      </c>
      <c r="D6673" s="9" t="s">
        <v>9</v>
      </c>
      <c r="E6673" s="10">
        <v>2</v>
      </c>
      <c r="I6673" t="s">
        <v>10</v>
      </c>
      <c r="J6673" t="s">
        <v>11</v>
      </c>
      <c r="L6673" t="s">
        <v>186</v>
      </c>
    </row>
    <row r="6674" spans="1:12" x14ac:dyDescent="0.25">
      <c r="A6674" t="s">
        <v>212</v>
      </c>
      <c r="B6674">
        <v>2022</v>
      </c>
      <c r="C6674" t="s">
        <v>119</v>
      </c>
      <c r="D6674" s="9" t="s">
        <v>25</v>
      </c>
      <c r="E6674" s="10">
        <v>5</v>
      </c>
      <c r="I6674" t="s">
        <v>10</v>
      </c>
      <c r="J6674" t="s">
        <v>26</v>
      </c>
      <c r="L6674" t="s">
        <v>186</v>
      </c>
    </row>
    <row r="6675" spans="1:12" x14ac:dyDescent="0.25">
      <c r="A6675" t="s">
        <v>212</v>
      </c>
      <c r="B6675">
        <v>2022</v>
      </c>
      <c r="C6675" t="s">
        <v>119</v>
      </c>
      <c r="D6675" s="9" t="s">
        <v>40</v>
      </c>
      <c r="E6675" s="10">
        <v>6</v>
      </c>
      <c r="I6675" t="s">
        <v>18</v>
      </c>
      <c r="J6675" t="s">
        <v>16</v>
      </c>
      <c r="L6675" t="s">
        <v>186</v>
      </c>
    </row>
    <row r="6676" spans="1:12" x14ac:dyDescent="0.25">
      <c r="A6676" t="s">
        <v>212</v>
      </c>
      <c r="B6676">
        <v>2022</v>
      </c>
      <c r="C6676" t="s">
        <v>119</v>
      </c>
      <c r="D6676" s="9" t="s">
        <v>12</v>
      </c>
      <c r="E6676" s="10">
        <v>10</v>
      </c>
      <c r="I6676" t="s">
        <v>10</v>
      </c>
      <c r="J6676" t="s">
        <v>13</v>
      </c>
      <c r="L6676" t="s">
        <v>188</v>
      </c>
    </row>
    <row r="6677" spans="1:12" x14ac:dyDescent="0.25">
      <c r="A6677" t="s">
        <v>212</v>
      </c>
      <c r="B6677">
        <v>2022</v>
      </c>
      <c r="C6677" t="s">
        <v>119</v>
      </c>
      <c r="D6677" s="9" t="s">
        <v>61</v>
      </c>
      <c r="E6677" s="10">
        <v>2</v>
      </c>
      <c r="I6677" t="s">
        <v>18</v>
      </c>
      <c r="J6677" t="s">
        <v>38</v>
      </c>
      <c r="L6677" t="s">
        <v>186</v>
      </c>
    </row>
    <row r="6678" spans="1:12" x14ac:dyDescent="0.25">
      <c r="A6678" t="s">
        <v>212</v>
      </c>
      <c r="B6678">
        <v>2022</v>
      </c>
      <c r="C6678" t="s">
        <v>119</v>
      </c>
      <c r="D6678" s="9" t="s">
        <v>59</v>
      </c>
      <c r="E6678" s="10">
        <v>4</v>
      </c>
      <c r="I6678" t="s">
        <v>18</v>
      </c>
      <c r="J6678" t="s">
        <v>38</v>
      </c>
      <c r="L6678" t="s">
        <v>186</v>
      </c>
    </row>
    <row r="6679" spans="1:12" x14ac:dyDescent="0.25">
      <c r="A6679" t="s">
        <v>212</v>
      </c>
      <c r="B6679">
        <v>2022</v>
      </c>
      <c r="C6679" t="s">
        <v>119</v>
      </c>
      <c r="D6679" s="9" t="s">
        <v>71</v>
      </c>
      <c r="E6679" s="10">
        <v>2</v>
      </c>
      <c r="I6679" t="s">
        <v>18</v>
      </c>
      <c r="J6679" t="s">
        <v>72</v>
      </c>
      <c r="L6679" t="s">
        <v>186</v>
      </c>
    </row>
    <row r="6680" spans="1:12" x14ac:dyDescent="0.25">
      <c r="A6680" t="s">
        <v>212</v>
      </c>
      <c r="B6680">
        <v>2022</v>
      </c>
      <c r="C6680" t="s">
        <v>119</v>
      </c>
      <c r="D6680" s="9" t="s">
        <v>75</v>
      </c>
      <c r="E6680" s="10">
        <v>1</v>
      </c>
      <c r="I6680" t="s">
        <v>18</v>
      </c>
      <c r="J6680" t="s">
        <v>19</v>
      </c>
      <c r="L6680" t="s">
        <v>189</v>
      </c>
    </row>
    <row r="6681" spans="1:12" x14ac:dyDescent="0.25">
      <c r="A6681" t="s">
        <v>212</v>
      </c>
      <c r="B6681">
        <v>2022</v>
      </c>
      <c r="C6681" t="s">
        <v>119</v>
      </c>
      <c r="D6681" s="9" t="s">
        <v>29</v>
      </c>
      <c r="E6681" s="10">
        <v>4</v>
      </c>
      <c r="I6681" t="s">
        <v>10</v>
      </c>
      <c r="J6681" t="s">
        <v>21</v>
      </c>
      <c r="L6681" t="s">
        <v>188</v>
      </c>
    </row>
    <row r="6682" spans="1:12" x14ac:dyDescent="0.25">
      <c r="A6682" t="s">
        <v>212</v>
      </c>
      <c r="B6682">
        <v>2022</v>
      </c>
      <c r="C6682" t="s">
        <v>119</v>
      </c>
      <c r="D6682" s="9" t="s">
        <v>60</v>
      </c>
      <c r="E6682" s="10">
        <v>8</v>
      </c>
      <c r="I6682" t="s">
        <v>10</v>
      </c>
      <c r="J6682" t="s">
        <v>42</v>
      </c>
      <c r="L6682" t="s">
        <v>188</v>
      </c>
    </row>
    <row r="6683" spans="1:12" x14ac:dyDescent="0.25">
      <c r="A6683" t="s">
        <v>212</v>
      </c>
      <c r="B6683">
        <v>2022</v>
      </c>
      <c r="C6683" t="s">
        <v>119</v>
      </c>
      <c r="D6683" s="9" t="s">
        <v>94</v>
      </c>
      <c r="E6683" s="10">
        <v>2</v>
      </c>
      <c r="I6683" t="s">
        <v>18</v>
      </c>
      <c r="J6683" t="s">
        <v>19</v>
      </c>
      <c r="L6683" t="s">
        <v>189</v>
      </c>
    </row>
    <row r="6684" spans="1:12" x14ac:dyDescent="0.25">
      <c r="A6684" t="s">
        <v>212</v>
      </c>
      <c r="B6684">
        <v>2022</v>
      </c>
      <c r="C6684" t="s">
        <v>119</v>
      </c>
      <c r="D6684" s="9" t="s">
        <v>52</v>
      </c>
      <c r="E6684" s="10">
        <v>2</v>
      </c>
      <c r="I6684" t="s">
        <v>18</v>
      </c>
      <c r="J6684" t="s">
        <v>36</v>
      </c>
      <c r="L6684" t="s">
        <v>186</v>
      </c>
    </row>
    <row r="6685" spans="1:12" x14ac:dyDescent="0.25">
      <c r="A6685" t="s">
        <v>212</v>
      </c>
      <c r="B6685">
        <v>2022</v>
      </c>
      <c r="C6685" t="s">
        <v>119</v>
      </c>
      <c r="D6685" s="9" t="s">
        <v>24</v>
      </c>
      <c r="E6685" s="10">
        <v>4</v>
      </c>
      <c r="I6685" t="s">
        <v>15</v>
      </c>
      <c r="J6685" t="s">
        <v>16</v>
      </c>
      <c r="L6685" t="s">
        <v>186</v>
      </c>
    </row>
    <row r="6686" spans="1:12" x14ac:dyDescent="0.25">
      <c r="A6686" t="s">
        <v>212</v>
      </c>
      <c r="B6686">
        <v>2022</v>
      </c>
      <c r="C6686" t="s">
        <v>119</v>
      </c>
      <c r="D6686" s="9" t="s">
        <v>23</v>
      </c>
      <c r="E6686" s="10">
        <v>3</v>
      </c>
      <c r="I6686" t="s">
        <v>18</v>
      </c>
      <c r="J6686" t="s">
        <v>19</v>
      </c>
      <c r="L6686" t="s">
        <v>188</v>
      </c>
    </row>
    <row r="6687" spans="1:12" x14ac:dyDescent="0.25">
      <c r="A6687" t="s">
        <v>212</v>
      </c>
      <c r="B6687">
        <v>2022</v>
      </c>
      <c r="C6687" t="s">
        <v>119</v>
      </c>
      <c r="D6687" s="9" t="s">
        <v>73</v>
      </c>
      <c r="E6687" s="10">
        <v>2</v>
      </c>
      <c r="I6687" t="s">
        <v>18</v>
      </c>
      <c r="J6687" t="s">
        <v>19</v>
      </c>
      <c r="L6687" t="s">
        <v>186</v>
      </c>
    </row>
    <row r="6688" spans="1:12" x14ac:dyDescent="0.25">
      <c r="A6688" t="s">
        <v>212</v>
      </c>
      <c r="B6688">
        <v>2022</v>
      </c>
      <c r="C6688" t="s">
        <v>119</v>
      </c>
      <c r="D6688" s="9" t="s">
        <v>58</v>
      </c>
      <c r="E6688" s="10">
        <v>3</v>
      </c>
      <c r="I6688" t="s">
        <v>18</v>
      </c>
      <c r="J6688" t="s">
        <v>38</v>
      </c>
      <c r="L6688" t="s">
        <v>189</v>
      </c>
    </row>
    <row r="6689" spans="1:12" x14ac:dyDescent="0.25">
      <c r="A6689" t="s">
        <v>212</v>
      </c>
      <c r="B6689">
        <v>2022</v>
      </c>
      <c r="C6689" t="s">
        <v>119</v>
      </c>
      <c r="D6689" s="9" t="s">
        <v>47</v>
      </c>
      <c r="E6689" s="10">
        <v>1</v>
      </c>
      <c r="I6689" t="s">
        <v>18</v>
      </c>
      <c r="J6689" t="s">
        <v>34</v>
      </c>
      <c r="L6689" t="s">
        <v>186</v>
      </c>
    </row>
    <row r="6690" spans="1:12" x14ac:dyDescent="0.25">
      <c r="A6690" t="s">
        <v>212</v>
      </c>
      <c r="B6690">
        <v>2022</v>
      </c>
      <c r="C6690" t="s">
        <v>119</v>
      </c>
      <c r="D6690" s="9" t="s">
        <v>106</v>
      </c>
      <c r="E6690" s="10">
        <v>1</v>
      </c>
      <c r="I6690" t="s">
        <v>10</v>
      </c>
      <c r="J6690" t="s">
        <v>11</v>
      </c>
      <c r="L6690" t="s">
        <v>189</v>
      </c>
    </row>
    <row r="6691" spans="1:12" x14ac:dyDescent="0.25">
      <c r="A6691" t="s">
        <v>212</v>
      </c>
      <c r="B6691">
        <v>2022</v>
      </c>
      <c r="C6691" t="s">
        <v>119</v>
      </c>
      <c r="D6691" s="9" t="s">
        <v>96</v>
      </c>
      <c r="E6691" s="10">
        <v>1</v>
      </c>
      <c r="I6691" t="s">
        <v>18</v>
      </c>
      <c r="J6691" t="s">
        <v>19</v>
      </c>
      <c r="L6691" t="s">
        <v>189</v>
      </c>
    </row>
    <row r="6692" spans="1:12" x14ac:dyDescent="0.25">
      <c r="A6692" t="s">
        <v>212</v>
      </c>
      <c r="B6692">
        <v>2022</v>
      </c>
      <c r="C6692" t="s">
        <v>120</v>
      </c>
      <c r="D6692" s="9" t="s">
        <v>14</v>
      </c>
      <c r="E6692" s="10">
        <v>57</v>
      </c>
      <c r="I6692" t="s">
        <v>15</v>
      </c>
      <c r="J6692" t="s">
        <v>16</v>
      </c>
      <c r="L6692" t="s">
        <v>187</v>
      </c>
    </row>
    <row r="6693" spans="1:12" x14ac:dyDescent="0.25">
      <c r="A6693" t="s">
        <v>212</v>
      </c>
      <c r="B6693">
        <v>2022</v>
      </c>
      <c r="C6693" t="s">
        <v>120</v>
      </c>
      <c r="D6693" s="9" t="s">
        <v>145</v>
      </c>
      <c r="E6693" s="10">
        <v>14</v>
      </c>
      <c r="I6693" t="s">
        <v>18</v>
      </c>
      <c r="J6693" t="s">
        <v>19</v>
      </c>
      <c r="L6693" t="s">
        <v>188</v>
      </c>
    </row>
    <row r="6694" spans="1:12" x14ac:dyDescent="0.25">
      <c r="A6694" t="s">
        <v>212</v>
      </c>
      <c r="B6694">
        <v>2022</v>
      </c>
      <c r="C6694" t="s">
        <v>120</v>
      </c>
      <c r="D6694" s="9" t="s">
        <v>137</v>
      </c>
      <c r="E6694" s="10">
        <v>5</v>
      </c>
      <c r="I6694" t="s">
        <v>10</v>
      </c>
      <c r="J6694" t="s">
        <v>45</v>
      </c>
      <c r="L6694" t="s">
        <v>188</v>
      </c>
    </row>
    <row r="6695" spans="1:12" x14ac:dyDescent="0.25">
      <c r="A6695" t="s">
        <v>212</v>
      </c>
      <c r="B6695">
        <v>2022</v>
      </c>
      <c r="C6695" t="s">
        <v>120</v>
      </c>
      <c r="D6695" s="9" t="s">
        <v>130</v>
      </c>
      <c r="E6695" s="10">
        <v>9</v>
      </c>
      <c r="I6695" t="s">
        <v>10</v>
      </c>
      <c r="J6695" t="s">
        <v>11</v>
      </c>
      <c r="L6695" t="s">
        <v>186</v>
      </c>
    </row>
    <row r="6696" spans="1:12" x14ac:dyDescent="0.25">
      <c r="A6696" t="s">
        <v>212</v>
      </c>
      <c r="B6696">
        <v>2022</v>
      </c>
      <c r="C6696" t="s">
        <v>120</v>
      </c>
      <c r="D6696" s="9" t="s">
        <v>44</v>
      </c>
      <c r="E6696" s="10">
        <v>61</v>
      </c>
      <c r="I6696" t="s">
        <v>10</v>
      </c>
      <c r="J6696" t="s">
        <v>45</v>
      </c>
      <c r="L6696" t="s">
        <v>187</v>
      </c>
    </row>
    <row r="6697" spans="1:12" x14ac:dyDescent="0.25">
      <c r="A6697" t="s">
        <v>212</v>
      </c>
      <c r="B6697">
        <v>2022</v>
      </c>
      <c r="C6697" t="s">
        <v>120</v>
      </c>
      <c r="D6697" s="9" t="s">
        <v>41</v>
      </c>
      <c r="E6697" s="10">
        <v>10</v>
      </c>
      <c r="I6697" t="s">
        <v>15</v>
      </c>
      <c r="J6697" t="s">
        <v>42</v>
      </c>
      <c r="L6697" t="s">
        <v>187</v>
      </c>
    </row>
    <row r="6698" spans="1:12" x14ac:dyDescent="0.25">
      <c r="A6698" t="s">
        <v>212</v>
      </c>
      <c r="B6698">
        <v>2022</v>
      </c>
      <c r="C6698" t="s">
        <v>120</v>
      </c>
      <c r="D6698" s="9" t="s">
        <v>22</v>
      </c>
      <c r="E6698" s="10">
        <v>28</v>
      </c>
      <c r="I6698" t="s">
        <v>15</v>
      </c>
      <c r="J6698" t="s">
        <v>16</v>
      </c>
      <c r="L6698" t="s">
        <v>187</v>
      </c>
    </row>
    <row r="6699" spans="1:12" x14ac:dyDescent="0.25">
      <c r="A6699" t="s">
        <v>212</v>
      </c>
      <c r="B6699">
        <v>2022</v>
      </c>
      <c r="C6699" t="s">
        <v>120</v>
      </c>
      <c r="D6699" s="9" t="s">
        <v>100</v>
      </c>
      <c r="E6699" s="10">
        <v>1</v>
      </c>
      <c r="I6699" t="s">
        <v>10</v>
      </c>
      <c r="J6699" t="s">
        <v>32</v>
      </c>
      <c r="L6699" t="s">
        <v>189</v>
      </c>
    </row>
    <row r="6700" spans="1:12" x14ac:dyDescent="0.25">
      <c r="A6700" t="s">
        <v>212</v>
      </c>
      <c r="B6700">
        <v>2022</v>
      </c>
      <c r="C6700" t="s">
        <v>120</v>
      </c>
      <c r="D6700" s="9" t="s">
        <v>138</v>
      </c>
      <c r="E6700" s="10">
        <v>4</v>
      </c>
      <c r="I6700" t="s">
        <v>10</v>
      </c>
      <c r="J6700" t="s">
        <v>34</v>
      </c>
      <c r="L6700" t="s">
        <v>186</v>
      </c>
    </row>
    <row r="6701" spans="1:12" x14ac:dyDescent="0.25">
      <c r="A6701" t="s">
        <v>212</v>
      </c>
      <c r="B6701">
        <v>2022</v>
      </c>
      <c r="C6701" t="s">
        <v>120</v>
      </c>
      <c r="D6701" s="9" t="s">
        <v>147</v>
      </c>
      <c r="E6701" s="10">
        <v>26</v>
      </c>
      <c r="I6701" t="s">
        <v>18</v>
      </c>
      <c r="J6701" t="s">
        <v>19</v>
      </c>
      <c r="L6701" t="s">
        <v>188</v>
      </c>
    </row>
    <row r="6702" spans="1:12" x14ac:dyDescent="0.25">
      <c r="A6702" t="s">
        <v>212</v>
      </c>
      <c r="B6702">
        <v>2022</v>
      </c>
      <c r="C6702" t="s">
        <v>120</v>
      </c>
      <c r="D6702" s="9" t="s">
        <v>48</v>
      </c>
      <c r="E6702" s="10">
        <v>6</v>
      </c>
      <c r="I6702" t="s">
        <v>18</v>
      </c>
      <c r="J6702" t="s">
        <v>19</v>
      </c>
      <c r="L6702" t="s">
        <v>188</v>
      </c>
    </row>
    <row r="6703" spans="1:12" x14ac:dyDescent="0.25">
      <c r="A6703" t="s">
        <v>212</v>
      </c>
      <c r="B6703">
        <v>2022</v>
      </c>
      <c r="C6703" t="s">
        <v>120</v>
      </c>
      <c r="D6703" s="9" t="s">
        <v>47</v>
      </c>
      <c r="E6703" s="10">
        <v>2</v>
      </c>
      <c r="I6703" t="s">
        <v>18</v>
      </c>
      <c r="J6703" t="s">
        <v>34</v>
      </c>
      <c r="L6703" t="s">
        <v>186</v>
      </c>
    </row>
    <row r="6704" spans="1:12" x14ac:dyDescent="0.25">
      <c r="A6704" t="s">
        <v>212</v>
      </c>
      <c r="B6704">
        <v>2022</v>
      </c>
      <c r="C6704" t="s">
        <v>120</v>
      </c>
      <c r="D6704" s="9" t="s">
        <v>87</v>
      </c>
      <c r="E6704" s="10">
        <v>23</v>
      </c>
      <c r="I6704" t="s">
        <v>18</v>
      </c>
      <c r="J6704" t="s">
        <v>19</v>
      </c>
      <c r="L6704" t="s">
        <v>188</v>
      </c>
    </row>
    <row r="6705" spans="1:12" x14ac:dyDescent="0.25">
      <c r="A6705" t="s">
        <v>212</v>
      </c>
      <c r="B6705">
        <v>2022</v>
      </c>
      <c r="C6705" t="s">
        <v>120</v>
      </c>
      <c r="D6705" s="9" t="s">
        <v>52</v>
      </c>
      <c r="E6705" s="10">
        <v>3</v>
      </c>
      <c r="I6705" t="s">
        <v>18</v>
      </c>
      <c r="J6705" t="s">
        <v>36</v>
      </c>
      <c r="L6705" t="s">
        <v>186</v>
      </c>
    </row>
    <row r="6706" spans="1:12" x14ac:dyDescent="0.25">
      <c r="A6706" t="s">
        <v>212</v>
      </c>
      <c r="B6706">
        <v>2022</v>
      </c>
      <c r="C6706" t="s">
        <v>120</v>
      </c>
      <c r="D6706" s="9" t="s">
        <v>155</v>
      </c>
      <c r="E6706" s="10">
        <v>6</v>
      </c>
      <c r="I6706" t="s">
        <v>18</v>
      </c>
      <c r="J6706" t="s">
        <v>16</v>
      </c>
      <c r="L6706" t="s">
        <v>186</v>
      </c>
    </row>
    <row r="6707" spans="1:12" x14ac:dyDescent="0.25">
      <c r="A6707" t="s">
        <v>212</v>
      </c>
      <c r="B6707">
        <v>2022</v>
      </c>
      <c r="C6707" t="s">
        <v>120</v>
      </c>
      <c r="D6707" s="9" t="s">
        <v>12</v>
      </c>
      <c r="E6707" s="10">
        <v>2</v>
      </c>
      <c r="I6707" t="s">
        <v>10</v>
      </c>
      <c r="J6707" t="s">
        <v>13</v>
      </c>
      <c r="L6707" t="s">
        <v>188</v>
      </c>
    </row>
    <row r="6708" spans="1:12" x14ac:dyDescent="0.25">
      <c r="A6708" t="s">
        <v>212</v>
      </c>
      <c r="B6708">
        <v>2022</v>
      </c>
      <c r="C6708" t="s">
        <v>120</v>
      </c>
      <c r="D6708" s="9" t="s">
        <v>37</v>
      </c>
      <c r="E6708" s="10">
        <v>17</v>
      </c>
      <c r="I6708" t="s">
        <v>10</v>
      </c>
      <c r="J6708" t="s">
        <v>38</v>
      </c>
      <c r="L6708" t="s">
        <v>187</v>
      </c>
    </row>
    <row r="6709" spans="1:12" x14ac:dyDescent="0.25">
      <c r="A6709" t="s">
        <v>212</v>
      </c>
      <c r="B6709">
        <v>2022</v>
      </c>
      <c r="C6709" t="s">
        <v>120</v>
      </c>
      <c r="D6709" s="9" t="s">
        <v>157</v>
      </c>
      <c r="E6709" s="10">
        <v>7</v>
      </c>
      <c r="I6709" t="s">
        <v>18</v>
      </c>
      <c r="J6709" t="s">
        <v>16</v>
      </c>
      <c r="L6709" t="s">
        <v>189</v>
      </c>
    </row>
    <row r="6710" spans="1:12" x14ac:dyDescent="0.25">
      <c r="A6710" t="s">
        <v>212</v>
      </c>
      <c r="B6710">
        <v>2022</v>
      </c>
      <c r="C6710" t="s">
        <v>120</v>
      </c>
      <c r="D6710" s="9" t="s">
        <v>29</v>
      </c>
      <c r="E6710" s="10">
        <v>9</v>
      </c>
      <c r="I6710" t="s">
        <v>10</v>
      </c>
      <c r="J6710" t="s">
        <v>21</v>
      </c>
      <c r="L6710" t="s">
        <v>188</v>
      </c>
    </row>
    <row r="6711" spans="1:12" x14ac:dyDescent="0.25">
      <c r="A6711" t="s">
        <v>212</v>
      </c>
      <c r="B6711">
        <v>2022</v>
      </c>
      <c r="C6711" t="s">
        <v>120</v>
      </c>
      <c r="D6711" s="9" t="s">
        <v>81</v>
      </c>
      <c r="E6711" s="10">
        <v>9</v>
      </c>
      <c r="I6711" t="s">
        <v>10</v>
      </c>
      <c r="J6711" t="s">
        <v>68</v>
      </c>
      <c r="L6711" t="s">
        <v>186</v>
      </c>
    </row>
    <row r="6712" spans="1:12" x14ac:dyDescent="0.25">
      <c r="A6712" t="s">
        <v>212</v>
      </c>
      <c r="B6712">
        <v>2022</v>
      </c>
      <c r="C6712" t="s">
        <v>120</v>
      </c>
      <c r="D6712" s="9" t="s">
        <v>62</v>
      </c>
      <c r="E6712" s="10">
        <v>17</v>
      </c>
      <c r="I6712" t="s">
        <v>18</v>
      </c>
      <c r="J6712" t="s">
        <v>16</v>
      </c>
      <c r="L6712" t="s">
        <v>186</v>
      </c>
    </row>
    <row r="6713" spans="1:12" x14ac:dyDescent="0.25">
      <c r="A6713" t="s">
        <v>212</v>
      </c>
      <c r="B6713">
        <v>2022</v>
      </c>
      <c r="C6713" t="s">
        <v>120</v>
      </c>
      <c r="D6713" s="9" t="s">
        <v>142</v>
      </c>
      <c r="E6713" s="10">
        <v>9</v>
      </c>
      <c r="I6713" t="s">
        <v>18</v>
      </c>
      <c r="J6713" t="s">
        <v>34</v>
      </c>
      <c r="L6713" t="s">
        <v>186</v>
      </c>
    </row>
    <row r="6714" spans="1:12" x14ac:dyDescent="0.25">
      <c r="A6714" t="s">
        <v>212</v>
      </c>
      <c r="B6714">
        <v>2022</v>
      </c>
      <c r="C6714" t="s">
        <v>120</v>
      </c>
      <c r="D6714" s="9" t="s">
        <v>25</v>
      </c>
      <c r="E6714" s="10">
        <v>2</v>
      </c>
      <c r="I6714" t="s">
        <v>10</v>
      </c>
      <c r="J6714" t="s">
        <v>26</v>
      </c>
      <c r="L6714" t="s">
        <v>186</v>
      </c>
    </row>
    <row r="6715" spans="1:12" x14ac:dyDescent="0.25">
      <c r="A6715" t="s">
        <v>212</v>
      </c>
      <c r="B6715">
        <v>2022</v>
      </c>
      <c r="C6715" t="s">
        <v>120</v>
      </c>
      <c r="D6715" s="9" t="s">
        <v>20</v>
      </c>
      <c r="E6715" s="10">
        <v>5</v>
      </c>
      <c r="I6715" t="s">
        <v>10</v>
      </c>
      <c r="J6715" t="s">
        <v>21</v>
      </c>
      <c r="L6715" t="s">
        <v>186</v>
      </c>
    </row>
    <row r="6716" spans="1:12" x14ac:dyDescent="0.25">
      <c r="A6716" t="s">
        <v>212</v>
      </c>
      <c r="B6716">
        <v>2022</v>
      </c>
      <c r="C6716" t="s">
        <v>120</v>
      </c>
      <c r="D6716" s="9" t="s">
        <v>154</v>
      </c>
      <c r="E6716" s="10">
        <v>3</v>
      </c>
      <c r="I6716" t="s">
        <v>18</v>
      </c>
      <c r="J6716" t="s">
        <v>36</v>
      </c>
      <c r="L6716" t="s">
        <v>186</v>
      </c>
    </row>
    <row r="6717" spans="1:12" x14ac:dyDescent="0.25">
      <c r="A6717" t="s">
        <v>212</v>
      </c>
      <c r="B6717">
        <v>2022</v>
      </c>
      <c r="C6717" t="s">
        <v>120</v>
      </c>
      <c r="D6717" s="9" t="s">
        <v>24</v>
      </c>
      <c r="E6717" s="10">
        <v>1</v>
      </c>
      <c r="I6717" t="s">
        <v>15</v>
      </c>
      <c r="J6717" t="s">
        <v>16</v>
      </c>
      <c r="L6717" t="s">
        <v>186</v>
      </c>
    </row>
    <row r="6718" spans="1:12" x14ac:dyDescent="0.25">
      <c r="A6718" t="s">
        <v>212</v>
      </c>
      <c r="B6718">
        <v>2022</v>
      </c>
      <c r="C6718" t="s">
        <v>120</v>
      </c>
      <c r="D6718" s="9" t="s">
        <v>148</v>
      </c>
      <c r="E6718" s="10">
        <v>6</v>
      </c>
      <c r="I6718" t="s">
        <v>18</v>
      </c>
      <c r="J6718" t="s">
        <v>38</v>
      </c>
      <c r="L6718" t="s">
        <v>186</v>
      </c>
    </row>
    <row r="6719" spans="1:12" x14ac:dyDescent="0.25">
      <c r="A6719" t="s">
        <v>212</v>
      </c>
      <c r="B6719">
        <v>2022</v>
      </c>
      <c r="C6719" t="s">
        <v>120</v>
      </c>
      <c r="D6719" s="9" t="s">
        <v>131</v>
      </c>
      <c r="E6719" s="10">
        <v>13</v>
      </c>
      <c r="I6719" t="s">
        <v>10</v>
      </c>
      <c r="J6719" t="s">
        <v>45</v>
      </c>
      <c r="L6719" t="s">
        <v>186</v>
      </c>
    </row>
    <row r="6720" spans="1:12" x14ac:dyDescent="0.25">
      <c r="A6720" t="s">
        <v>212</v>
      </c>
      <c r="B6720">
        <v>2022</v>
      </c>
      <c r="C6720" t="s">
        <v>120</v>
      </c>
      <c r="D6720" s="9" t="s">
        <v>144</v>
      </c>
      <c r="E6720" s="10">
        <v>1</v>
      </c>
      <c r="I6720" t="s">
        <v>10</v>
      </c>
      <c r="J6720" t="s">
        <v>13</v>
      </c>
      <c r="L6720" t="s">
        <v>189</v>
      </c>
    </row>
    <row r="6721" spans="1:12" x14ac:dyDescent="0.25">
      <c r="A6721" t="s">
        <v>212</v>
      </c>
      <c r="B6721">
        <v>2022</v>
      </c>
      <c r="C6721" t="s">
        <v>120</v>
      </c>
      <c r="D6721" s="9" t="s">
        <v>60</v>
      </c>
      <c r="E6721" s="10">
        <v>5</v>
      </c>
      <c r="I6721" t="s">
        <v>10</v>
      </c>
      <c r="J6721" t="s">
        <v>42</v>
      </c>
      <c r="L6721" t="s">
        <v>188</v>
      </c>
    </row>
    <row r="6722" spans="1:12" x14ac:dyDescent="0.25">
      <c r="A6722" t="s">
        <v>212</v>
      </c>
      <c r="B6722">
        <v>2022</v>
      </c>
      <c r="C6722" t="s">
        <v>120</v>
      </c>
      <c r="D6722" s="9" t="s">
        <v>31</v>
      </c>
      <c r="E6722" s="10">
        <v>1</v>
      </c>
      <c r="I6722" t="s">
        <v>10</v>
      </c>
      <c r="J6722" t="s">
        <v>32</v>
      </c>
      <c r="L6722" t="s">
        <v>186</v>
      </c>
    </row>
    <row r="6723" spans="1:12" x14ac:dyDescent="0.25">
      <c r="A6723" t="s">
        <v>212</v>
      </c>
      <c r="B6723">
        <v>2022</v>
      </c>
      <c r="C6723" t="s">
        <v>120</v>
      </c>
      <c r="D6723" s="9" t="s">
        <v>39</v>
      </c>
      <c r="E6723" s="10">
        <v>12</v>
      </c>
      <c r="I6723" t="s">
        <v>10</v>
      </c>
      <c r="J6723" t="s">
        <v>21</v>
      </c>
      <c r="L6723" t="s">
        <v>188</v>
      </c>
    </row>
    <row r="6724" spans="1:12" x14ac:dyDescent="0.25">
      <c r="A6724" t="s">
        <v>212</v>
      </c>
      <c r="B6724">
        <v>2022</v>
      </c>
      <c r="C6724" t="s">
        <v>120</v>
      </c>
      <c r="D6724" s="9" t="s">
        <v>156</v>
      </c>
      <c r="E6724" s="10">
        <v>1</v>
      </c>
      <c r="I6724" t="s">
        <v>10</v>
      </c>
      <c r="J6724" t="s">
        <v>21</v>
      </c>
      <c r="L6724" t="s">
        <v>186</v>
      </c>
    </row>
    <row r="6725" spans="1:12" x14ac:dyDescent="0.25">
      <c r="A6725" t="s">
        <v>212</v>
      </c>
      <c r="B6725">
        <v>2022</v>
      </c>
      <c r="C6725" t="s">
        <v>120</v>
      </c>
      <c r="D6725" s="9" t="s">
        <v>159</v>
      </c>
      <c r="E6725" s="10">
        <v>2</v>
      </c>
      <c r="I6725" t="s">
        <v>10</v>
      </c>
      <c r="J6725" t="s">
        <v>13</v>
      </c>
      <c r="L6725" t="s">
        <v>189</v>
      </c>
    </row>
    <row r="6726" spans="1:12" x14ac:dyDescent="0.25">
      <c r="A6726" t="s">
        <v>212</v>
      </c>
      <c r="B6726">
        <v>2022</v>
      </c>
      <c r="C6726" t="s">
        <v>120</v>
      </c>
      <c r="D6726" s="9" t="s">
        <v>23</v>
      </c>
      <c r="E6726" s="10">
        <v>1</v>
      </c>
      <c r="I6726" t="s">
        <v>18</v>
      </c>
      <c r="J6726" t="s">
        <v>19</v>
      </c>
      <c r="L6726" t="s">
        <v>188</v>
      </c>
    </row>
    <row r="6727" spans="1:12" x14ac:dyDescent="0.25">
      <c r="A6727" t="s">
        <v>212</v>
      </c>
      <c r="B6727">
        <v>2022</v>
      </c>
      <c r="C6727" t="s">
        <v>120</v>
      </c>
      <c r="D6727" s="9" t="s">
        <v>35</v>
      </c>
      <c r="E6727" s="10">
        <v>11</v>
      </c>
      <c r="I6727" t="s">
        <v>18</v>
      </c>
      <c r="J6727" t="s">
        <v>36</v>
      </c>
      <c r="L6727" t="s">
        <v>187</v>
      </c>
    </row>
    <row r="6728" spans="1:12" x14ac:dyDescent="0.25">
      <c r="A6728" t="s">
        <v>212</v>
      </c>
      <c r="B6728">
        <v>2022</v>
      </c>
      <c r="C6728" t="s">
        <v>120</v>
      </c>
      <c r="D6728" s="9" t="s">
        <v>40</v>
      </c>
      <c r="E6728" s="10">
        <v>1</v>
      </c>
      <c r="I6728" t="s">
        <v>18</v>
      </c>
      <c r="J6728" t="s">
        <v>16</v>
      </c>
      <c r="L6728" t="s">
        <v>186</v>
      </c>
    </row>
    <row r="6729" spans="1:12" x14ac:dyDescent="0.25">
      <c r="A6729" t="s">
        <v>212</v>
      </c>
      <c r="B6729">
        <v>2022</v>
      </c>
      <c r="C6729" t="s">
        <v>120</v>
      </c>
      <c r="D6729" s="9" t="s">
        <v>67</v>
      </c>
      <c r="E6729" s="10">
        <v>4</v>
      </c>
      <c r="I6729" t="s">
        <v>10</v>
      </c>
      <c r="J6729" t="s">
        <v>68</v>
      </c>
      <c r="L6729" t="s">
        <v>186</v>
      </c>
    </row>
    <row r="6730" spans="1:12" x14ac:dyDescent="0.25">
      <c r="A6730" t="s">
        <v>212</v>
      </c>
      <c r="B6730">
        <v>2022</v>
      </c>
      <c r="C6730" t="s">
        <v>120</v>
      </c>
      <c r="D6730" s="9" t="s">
        <v>33</v>
      </c>
      <c r="E6730" s="10">
        <v>1</v>
      </c>
      <c r="I6730" t="s">
        <v>18</v>
      </c>
      <c r="J6730" t="s">
        <v>34</v>
      </c>
      <c r="L6730" t="s">
        <v>186</v>
      </c>
    </row>
    <row r="6731" spans="1:12" x14ac:dyDescent="0.25">
      <c r="A6731" t="s">
        <v>212</v>
      </c>
      <c r="B6731">
        <v>2022</v>
      </c>
      <c r="C6731" t="s">
        <v>120</v>
      </c>
      <c r="D6731" s="9" t="s">
        <v>71</v>
      </c>
      <c r="E6731" s="10">
        <v>2</v>
      </c>
      <c r="I6731" t="s">
        <v>18</v>
      </c>
      <c r="J6731" t="s">
        <v>72</v>
      </c>
      <c r="L6731" t="s">
        <v>186</v>
      </c>
    </row>
    <row r="6732" spans="1:12" x14ac:dyDescent="0.25">
      <c r="A6732" t="s">
        <v>212</v>
      </c>
      <c r="B6732">
        <v>2022</v>
      </c>
      <c r="C6732" t="s">
        <v>120</v>
      </c>
      <c r="D6732" s="9" t="s">
        <v>50</v>
      </c>
      <c r="E6732" s="10">
        <v>1</v>
      </c>
      <c r="I6732" t="s">
        <v>15</v>
      </c>
      <c r="J6732" t="s">
        <v>42</v>
      </c>
      <c r="L6732" t="s">
        <v>188</v>
      </c>
    </row>
    <row r="6733" spans="1:12" x14ac:dyDescent="0.25">
      <c r="A6733" t="s">
        <v>212</v>
      </c>
      <c r="B6733">
        <v>2022</v>
      </c>
      <c r="C6733" t="s">
        <v>120</v>
      </c>
      <c r="D6733" s="9" t="s">
        <v>9</v>
      </c>
      <c r="E6733" s="10">
        <v>4</v>
      </c>
      <c r="I6733" t="s">
        <v>10</v>
      </c>
      <c r="J6733" t="s">
        <v>11</v>
      </c>
      <c r="L6733" t="s">
        <v>186</v>
      </c>
    </row>
    <row r="6734" spans="1:12" x14ac:dyDescent="0.25">
      <c r="A6734" t="s">
        <v>212</v>
      </c>
      <c r="B6734">
        <v>2022</v>
      </c>
      <c r="C6734" t="s">
        <v>120</v>
      </c>
      <c r="D6734" s="9" t="s">
        <v>43</v>
      </c>
      <c r="E6734" s="10">
        <v>1</v>
      </c>
      <c r="I6734" t="s">
        <v>18</v>
      </c>
      <c r="J6734" t="s">
        <v>34</v>
      </c>
      <c r="L6734" t="s">
        <v>186</v>
      </c>
    </row>
    <row r="6735" spans="1:12" x14ac:dyDescent="0.25">
      <c r="A6735" t="s">
        <v>212</v>
      </c>
      <c r="B6735">
        <v>2022</v>
      </c>
      <c r="C6735" t="s">
        <v>120</v>
      </c>
      <c r="D6735" s="9" t="s">
        <v>69</v>
      </c>
      <c r="E6735" s="10">
        <v>2</v>
      </c>
      <c r="I6735" t="s">
        <v>18</v>
      </c>
      <c r="J6735" t="s">
        <v>19</v>
      </c>
      <c r="L6735" t="s">
        <v>186</v>
      </c>
    </row>
    <row r="6736" spans="1:12" x14ac:dyDescent="0.25">
      <c r="A6736" t="s">
        <v>212</v>
      </c>
      <c r="B6736">
        <v>2022</v>
      </c>
      <c r="C6736" t="s">
        <v>120</v>
      </c>
      <c r="D6736" s="9" t="s">
        <v>46</v>
      </c>
      <c r="E6736" s="10">
        <v>10</v>
      </c>
      <c r="I6736" t="s">
        <v>10</v>
      </c>
      <c r="J6736" t="s">
        <v>45</v>
      </c>
      <c r="L6736" t="s">
        <v>188</v>
      </c>
    </row>
    <row r="6737" spans="1:12" x14ac:dyDescent="0.25">
      <c r="A6737" t="s">
        <v>212</v>
      </c>
      <c r="B6737">
        <v>2022</v>
      </c>
      <c r="C6737" t="s">
        <v>120</v>
      </c>
      <c r="D6737" s="9" t="s">
        <v>134</v>
      </c>
      <c r="E6737" s="10">
        <v>2</v>
      </c>
      <c r="I6737" t="s">
        <v>18</v>
      </c>
      <c r="J6737" t="s">
        <v>19</v>
      </c>
      <c r="L6737" t="s">
        <v>186</v>
      </c>
    </row>
    <row r="6738" spans="1:12" x14ac:dyDescent="0.25">
      <c r="A6738" t="s">
        <v>212</v>
      </c>
      <c r="B6738">
        <v>2022</v>
      </c>
      <c r="C6738" t="s">
        <v>120</v>
      </c>
      <c r="D6738" s="9" t="s">
        <v>160</v>
      </c>
      <c r="E6738" s="10">
        <v>2</v>
      </c>
      <c r="I6738" t="s">
        <v>18</v>
      </c>
      <c r="J6738" t="s">
        <v>16</v>
      </c>
      <c r="L6738" t="s">
        <v>189</v>
      </c>
    </row>
    <row r="6739" spans="1:12" x14ac:dyDescent="0.25">
      <c r="A6739" t="s">
        <v>212</v>
      </c>
      <c r="B6739">
        <v>2022</v>
      </c>
      <c r="C6739" t="s">
        <v>120</v>
      </c>
      <c r="D6739" s="9" t="s">
        <v>53</v>
      </c>
      <c r="E6739" s="10">
        <v>3</v>
      </c>
      <c r="I6739" t="s">
        <v>18</v>
      </c>
      <c r="J6739" t="s">
        <v>16</v>
      </c>
      <c r="L6739" t="s">
        <v>186</v>
      </c>
    </row>
    <row r="6740" spans="1:12" x14ac:dyDescent="0.25">
      <c r="A6740" t="s">
        <v>212</v>
      </c>
      <c r="B6740">
        <v>2022</v>
      </c>
      <c r="C6740" t="s">
        <v>120</v>
      </c>
      <c r="D6740" s="9" t="s">
        <v>55</v>
      </c>
      <c r="E6740" s="10">
        <v>40</v>
      </c>
      <c r="I6740" t="s">
        <v>10</v>
      </c>
      <c r="J6740" t="s">
        <v>34</v>
      </c>
      <c r="L6740" t="s">
        <v>187</v>
      </c>
    </row>
    <row r="6741" spans="1:12" x14ac:dyDescent="0.25">
      <c r="A6741" t="s">
        <v>212</v>
      </c>
      <c r="B6741">
        <v>2022</v>
      </c>
      <c r="C6741" t="s">
        <v>120</v>
      </c>
      <c r="D6741" s="9" t="s">
        <v>79</v>
      </c>
      <c r="E6741" s="10">
        <v>1</v>
      </c>
      <c r="I6741" t="s">
        <v>18</v>
      </c>
      <c r="J6741" t="s">
        <v>45</v>
      </c>
      <c r="L6741" t="s">
        <v>188</v>
      </c>
    </row>
    <row r="6742" spans="1:12" x14ac:dyDescent="0.25">
      <c r="A6742" t="s">
        <v>212</v>
      </c>
      <c r="B6742">
        <v>2022</v>
      </c>
      <c r="C6742" t="s">
        <v>120</v>
      </c>
      <c r="D6742" s="9" t="s">
        <v>27</v>
      </c>
      <c r="E6742" s="10">
        <v>3</v>
      </c>
      <c r="I6742" t="s">
        <v>18</v>
      </c>
      <c r="J6742" t="s">
        <v>28</v>
      </c>
      <c r="L6742" t="s">
        <v>188</v>
      </c>
    </row>
    <row r="6743" spans="1:12" x14ac:dyDescent="0.25">
      <c r="A6743" t="s">
        <v>212</v>
      </c>
      <c r="B6743">
        <v>2022</v>
      </c>
      <c r="C6743" t="s">
        <v>120</v>
      </c>
      <c r="D6743" s="9" t="s">
        <v>58</v>
      </c>
      <c r="E6743" s="10">
        <v>1</v>
      </c>
      <c r="I6743" t="s">
        <v>18</v>
      </c>
      <c r="J6743" t="s">
        <v>38</v>
      </c>
      <c r="L6743" t="s">
        <v>189</v>
      </c>
    </row>
    <row r="6744" spans="1:12" x14ac:dyDescent="0.25">
      <c r="A6744" t="s">
        <v>212</v>
      </c>
      <c r="B6744">
        <v>2022</v>
      </c>
      <c r="C6744" t="s">
        <v>120</v>
      </c>
      <c r="D6744" s="9" t="s">
        <v>73</v>
      </c>
      <c r="E6744" s="10">
        <v>1</v>
      </c>
      <c r="I6744" t="s">
        <v>18</v>
      </c>
      <c r="J6744" t="s">
        <v>19</v>
      </c>
      <c r="L6744" t="s">
        <v>186</v>
      </c>
    </row>
    <row r="6745" spans="1:12" x14ac:dyDescent="0.25">
      <c r="A6745" t="s">
        <v>212</v>
      </c>
      <c r="B6745">
        <v>2022</v>
      </c>
      <c r="C6745" t="s">
        <v>120</v>
      </c>
      <c r="D6745" s="9" t="s">
        <v>96</v>
      </c>
      <c r="E6745" s="10">
        <v>1</v>
      </c>
      <c r="I6745" t="s">
        <v>18</v>
      </c>
      <c r="J6745" t="s">
        <v>19</v>
      </c>
      <c r="L6745" t="s">
        <v>189</v>
      </c>
    </row>
    <row r="6746" spans="1:12" x14ac:dyDescent="0.25">
      <c r="A6746" t="s">
        <v>212</v>
      </c>
      <c r="B6746">
        <v>2022</v>
      </c>
      <c r="C6746" t="s">
        <v>120</v>
      </c>
      <c r="D6746" s="9" t="s">
        <v>80</v>
      </c>
      <c r="E6746" s="10">
        <v>1</v>
      </c>
      <c r="I6746" t="s">
        <v>10</v>
      </c>
      <c r="J6746" t="s">
        <v>26</v>
      </c>
      <c r="L6746" t="s">
        <v>189</v>
      </c>
    </row>
    <row r="6747" spans="1:12" x14ac:dyDescent="0.25">
      <c r="A6747" t="s">
        <v>212</v>
      </c>
      <c r="B6747">
        <v>2022</v>
      </c>
      <c r="C6747" t="s">
        <v>120</v>
      </c>
      <c r="D6747" s="9" t="s">
        <v>63</v>
      </c>
      <c r="E6747" s="10">
        <v>1</v>
      </c>
      <c r="I6747" t="s">
        <v>18</v>
      </c>
      <c r="J6747" t="s">
        <v>19</v>
      </c>
      <c r="L6747" t="s">
        <v>186</v>
      </c>
    </row>
    <row r="6748" spans="1:12" x14ac:dyDescent="0.25">
      <c r="A6748" t="s">
        <v>212</v>
      </c>
      <c r="B6748">
        <v>2022</v>
      </c>
      <c r="C6748" t="s">
        <v>120</v>
      </c>
      <c r="D6748" s="9" t="s">
        <v>78</v>
      </c>
      <c r="E6748" s="10">
        <v>1</v>
      </c>
      <c r="I6748" t="s">
        <v>10</v>
      </c>
      <c r="J6748" t="s">
        <v>32</v>
      </c>
      <c r="L6748" t="s">
        <v>189</v>
      </c>
    </row>
    <row r="6749" spans="1:12" x14ac:dyDescent="0.25">
      <c r="A6749" t="s">
        <v>212</v>
      </c>
      <c r="B6749">
        <v>2022</v>
      </c>
      <c r="C6749" t="s">
        <v>121</v>
      </c>
      <c r="D6749" s="9" t="s">
        <v>40</v>
      </c>
      <c r="E6749" s="10">
        <v>2</v>
      </c>
      <c r="I6749" t="s">
        <v>18</v>
      </c>
      <c r="J6749" t="s">
        <v>16</v>
      </c>
      <c r="L6749" t="s">
        <v>186</v>
      </c>
    </row>
    <row r="6750" spans="1:12" x14ac:dyDescent="0.25">
      <c r="A6750" t="s">
        <v>212</v>
      </c>
      <c r="B6750">
        <v>2022</v>
      </c>
      <c r="C6750" t="s">
        <v>121</v>
      </c>
      <c r="D6750" s="9" t="s">
        <v>64</v>
      </c>
      <c r="E6750" s="10">
        <v>1</v>
      </c>
      <c r="I6750" t="s">
        <v>18</v>
      </c>
      <c r="J6750" t="s">
        <v>19</v>
      </c>
      <c r="L6750" t="s">
        <v>188</v>
      </c>
    </row>
    <row r="6751" spans="1:12" x14ac:dyDescent="0.25">
      <c r="A6751" t="s">
        <v>212</v>
      </c>
      <c r="B6751">
        <v>2022</v>
      </c>
      <c r="C6751" t="s">
        <v>121</v>
      </c>
      <c r="D6751" s="9" t="s">
        <v>14</v>
      </c>
      <c r="E6751" s="10">
        <v>78</v>
      </c>
      <c r="I6751" t="s">
        <v>15</v>
      </c>
      <c r="J6751" t="s">
        <v>16</v>
      </c>
      <c r="L6751" t="s">
        <v>187</v>
      </c>
    </row>
    <row r="6752" spans="1:12" x14ac:dyDescent="0.25">
      <c r="A6752" t="s">
        <v>212</v>
      </c>
      <c r="B6752">
        <v>2022</v>
      </c>
      <c r="C6752" t="s">
        <v>121</v>
      </c>
      <c r="D6752" s="9" t="s">
        <v>138</v>
      </c>
      <c r="E6752" s="10">
        <v>10</v>
      </c>
      <c r="I6752" t="s">
        <v>10</v>
      </c>
      <c r="J6752" t="s">
        <v>34</v>
      </c>
      <c r="L6752" t="s">
        <v>186</v>
      </c>
    </row>
    <row r="6753" spans="1:12" x14ac:dyDescent="0.25">
      <c r="A6753" t="s">
        <v>212</v>
      </c>
      <c r="B6753">
        <v>2022</v>
      </c>
      <c r="C6753" t="s">
        <v>121</v>
      </c>
      <c r="D6753" s="9" t="s">
        <v>37</v>
      </c>
      <c r="E6753" s="10">
        <v>23</v>
      </c>
      <c r="I6753" t="s">
        <v>10</v>
      </c>
      <c r="J6753" t="s">
        <v>38</v>
      </c>
      <c r="L6753" t="s">
        <v>187</v>
      </c>
    </row>
    <row r="6754" spans="1:12" x14ac:dyDescent="0.25">
      <c r="A6754" t="s">
        <v>212</v>
      </c>
      <c r="B6754">
        <v>2022</v>
      </c>
      <c r="C6754" t="s">
        <v>121</v>
      </c>
      <c r="D6754" s="9" t="s">
        <v>100</v>
      </c>
      <c r="E6754" s="10">
        <v>1</v>
      </c>
      <c r="I6754" t="s">
        <v>10</v>
      </c>
      <c r="J6754" t="s">
        <v>32</v>
      </c>
      <c r="L6754" t="s">
        <v>189</v>
      </c>
    </row>
    <row r="6755" spans="1:12" x14ac:dyDescent="0.25">
      <c r="A6755" t="s">
        <v>212</v>
      </c>
      <c r="B6755">
        <v>2022</v>
      </c>
      <c r="C6755" t="s">
        <v>121</v>
      </c>
      <c r="D6755" s="9" t="s">
        <v>148</v>
      </c>
      <c r="E6755" s="10">
        <v>9</v>
      </c>
      <c r="I6755" t="s">
        <v>18</v>
      </c>
      <c r="J6755" t="s">
        <v>38</v>
      </c>
      <c r="L6755" t="s">
        <v>186</v>
      </c>
    </row>
    <row r="6756" spans="1:12" x14ac:dyDescent="0.25">
      <c r="A6756" t="s">
        <v>212</v>
      </c>
      <c r="B6756">
        <v>2022</v>
      </c>
      <c r="C6756" t="s">
        <v>121</v>
      </c>
      <c r="D6756" s="9" t="s">
        <v>142</v>
      </c>
      <c r="E6756" s="10">
        <v>1</v>
      </c>
      <c r="I6756" t="s">
        <v>18</v>
      </c>
      <c r="J6756" t="s">
        <v>34</v>
      </c>
      <c r="L6756" t="s">
        <v>186</v>
      </c>
    </row>
    <row r="6757" spans="1:12" x14ac:dyDescent="0.25">
      <c r="A6757" t="s">
        <v>212</v>
      </c>
      <c r="B6757">
        <v>2022</v>
      </c>
      <c r="C6757" t="s">
        <v>121</v>
      </c>
      <c r="D6757" s="9" t="s">
        <v>154</v>
      </c>
      <c r="E6757" s="10">
        <v>2</v>
      </c>
      <c r="I6757" t="s">
        <v>18</v>
      </c>
      <c r="J6757" t="s">
        <v>36</v>
      </c>
      <c r="L6757" t="s">
        <v>186</v>
      </c>
    </row>
    <row r="6758" spans="1:12" x14ac:dyDescent="0.25">
      <c r="A6758" t="s">
        <v>212</v>
      </c>
      <c r="B6758">
        <v>2022</v>
      </c>
      <c r="C6758" t="s">
        <v>121</v>
      </c>
      <c r="D6758" s="9" t="s">
        <v>52</v>
      </c>
      <c r="E6758" s="10">
        <v>2</v>
      </c>
      <c r="I6758" t="s">
        <v>18</v>
      </c>
      <c r="J6758" t="s">
        <v>36</v>
      </c>
      <c r="L6758" t="s">
        <v>186</v>
      </c>
    </row>
    <row r="6759" spans="1:12" x14ac:dyDescent="0.25">
      <c r="A6759" t="s">
        <v>212</v>
      </c>
      <c r="B6759">
        <v>2022</v>
      </c>
      <c r="C6759" t="s">
        <v>121</v>
      </c>
      <c r="D6759" s="9" t="s">
        <v>41</v>
      </c>
      <c r="E6759" s="10">
        <v>22</v>
      </c>
      <c r="I6759" t="s">
        <v>15</v>
      </c>
      <c r="J6759" t="s">
        <v>42</v>
      </c>
      <c r="L6759" t="s">
        <v>187</v>
      </c>
    </row>
    <row r="6760" spans="1:12" x14ac:dyDescent="0.25">
      <c r="A6760" t="s">
        <v>212</v>
      </c>
      <c r="B6760">
        <v>2022</v>
      </c>
      <c r="C6760" t="s">
        <v>121</v>
      </c>
      <c r="D6760" s="9" t="s">
        <v>81</v>
      </c>
      <c r="E6760" s="10">
        <v>2</v>
      </c>
      <c r="I6760" t="s">
        <v>10</v>
      </c>
      <c r="J6760" t="s">
        <v>68</v>
      </c>
      <c r="L6760" t="s">
        <v>186</v>
      </c>
    </row>
    <row r="6761" spans="1:12" x14ac:dyDescent="0.25">
      <c r="A6761" t="s">
        <v>212</v>
      </c>
      <c r="B6761">
        <v>2022</v>
      </c>
      <c r="C6761" t="s">
        <v>121</v>
      </c>
      <c r="D6761" s="9" t="s">
        <v>134</v>
      </c>
      <c r="E6761" s="10">
        <v>7</v>
      </c>
      <c r="I6761" t="s">
        <v>18</v>
      </c>
      <c r="J6761" t="s">
        <v>19</v>
      </c>
      <c r="L6761" t="s">
        <v>186</v>
      </c>
    </row>
    <row r="6762" spans="1:12" x14ac:dyDescent="0.25">
      <c r="A6762" t="s">
        <v>212</v>
      </c>
      <c r="B6762">
        <v>2022</v>
      </c>
      <c r="C6762" t="s">
        <v>121</v>
      </c>
      <c r="D6762" s="9" t="s">
        <v>136</v>
      </c>
      <c r="E6762" s="10">
        <v>3</v>
      </c>
      <c r="I6762" t="s">
        <v>18</v>
      </c>
      <c r="J6762" t="s">
        <v>16</v>
      </c>
      <c r="L6762" t="s">
        <v>189</v>
      </c>
    </row>
    <row r="6763" spans="1:12" x14ac:dyDescent="0.25">
      <c r="A6763" t="s">
        <v>212</v>
      </c>
      <c r="B6763">
        <v>2022</v>
      </c>
      <c r="C6763" t="s">
        <v>121</v>
      </c>
      <c r="D6763" s="9" t="s">
        <v>137</v>
      </c>
      <c r="E6763" s="10">
        <v>17</v>
      </c>
      <c r="I6763" t="s">
        <v>10</v>
      </c>
      <c r="J6763" t="s">
        <v>45</v>
      </c>
      <c r="L6763" t="s">
        <v>188</v>
      </c>
    </row>
    <row r="6764" spans="1:12" x14ac:dyDescent="0.25">
      <c r="A6764" t="s">
        <v>212</v>
      </c>
      <c r="B6764">
        <v>2022</v>
      </c>
      <c r="C6764" t="s">
        <v>121</v>
      </c>
      <c r="D6764" s="9" t="s">
        <v>145</v>
      </c>
      <c r="E6764" s="10">
        <v>11</v>
      </c>
      <c r="I6764" t="s">
        <v>18</v>
      </c>
      <c r="J6764" t="s">
        <v>19</v>
      </c>
      <c r="L6764" t="s">
        <v>188</v>
      </c>
    </row>
    <row r="6765" spans="1:12" x14ac:dyDescent="0.25">
      <c r="A6765" t="s">
        <v>212</v>
      </c>
      <c r="B6765">
        <v>2022</v>
      </c>
      <c r="C6765" t="s">
        <v>121</v>
      </c>
      <c r="D6765" s="9" t="s">
        <v>160</v>
      </c>
      <c r="E6765" s="10">
        <v>8</v>
      </c>
      <c r="I6765" t="s">
        <v>18</v>
      </c>
      <c r="J6765" t="s">
        <v>16</v>
      </c>
      <c r="L6765" t="s">
        <v>189</v>
      </c>
    </row>
    <row r="6766" spans="1:12" x14ac:dyDescent="0.25">
      <c r="A6766" t="s">
        <v>212</v>
      </c>
      <c r="B6766">
        <v>2022</v>
      </c>
      <c r="C6766" t="s">
        <v>121</v>
      </c>
      <c r="D6766" s="9" t="s">
        <v>87</v>
      </c>
      <c r="E6766" s="10">
        <v>15</v>
      </c>
      <c r="I6766" t="s">
        <v>18</v>
      </c>
      <c r="J6766" t="s">
        <v>19</v>
      </c>
      <c r="L6766" t="s">
        <v>188</v>
      </c>
    </row>
    <row r="6767" spans="1:12" x14ac:dyDescent="0.25">
      <c r="A6767" t="s">
        <v>212</v>
      </c>
      <c r="B6767">
        <v>2022</v>
      </c>
      <c r="C6767" t="s">
        <v>121</v>
      </c>
      <c r="D6767" s="9" t="s">
        <v>62</v>
      </c>
      <c r="E6767" s="10">
        <v>5</v>
      </c>
      <c r="I6767" t="s">
        <v>18</v>
      </c>
      <c r="J6767" t="s">
        <v>16</v>
      </c>
      <c r="L6767" t="s">
        <v>186</v>
      </c>
    </row>
    <row r="6768" spans="1:12" x14ac:dyDescent="0.25">
      <c r="A6768" t="s">
        <v>212</v>
      </c>
      <c r="B6768">
        <v>2022</v>
      </c>
      <c r="C6768" t="s">
        <v>121</v>
      </c>
      <c r="D6768" s="9" t="s">
        <v>48</v>
      </c>
      <c r="E6768" s="10">
        <v>6</v>
      </c>
      <c r="I6768" t="s">
        <v>18</v>
      </c>
      <c r="J6768" t="s">
        <v>19</v>
      </c>
      <c r="L6768" t="s">
        <v>188</v>
      </c>
    </row>
    <row r="6769" spans="1:12" x14ac:dyDescent="0.25">
      <c r="A6769" t="s">
        <v>212</v>
      </c>
      <c r="B6769">
        <v>2022</v>
      </c>
      <c r="C6769" t="s">
        <v>121</v>
      </c>
      <c r="D6769" s="9" t="s">
        <v>67</v>
      </c>
      <c r="E6769" s="10">
        <v>4</v>
      </c>
      <c r="I6769" t="s">
        <v>10</v>
      </c>
      <c r="J6769" t="s">
        <v>68</v>
      </c>
      <c r="L6769" t="s">
        <v>186</v>
      </c>
    </row>
    <row r="6770" spans="1:12" x14ac:dyDescent="0.25">
      <c r="A6770" t="s">
        <v>212</v>
      </c>
      <c r="B6770">
        <v>2022</v>
      </c>
      <c r="C6770" t="s">
        <v>121</v>
      </c>
      <c r="D6770" s="9" t="s">
        <v>20</v>
      </c>
      <c r="E6770" s="10">
        <v>6</v>
      </c>
      <c r="I6770" t="s">
        <v>10</v>
      </c>
      <c r="J6770" t="s">
        <v>21</v>
      </c>
      <c r="L6770" t="s">
        <v>186</v>
      </c>
    </row>
    <row r="6771" spans="1:12" x14ac:dyDescent="0.25">
      <c r="A6771" t="s">
        <v>212</v>
      </c>
      <c r="B6771">
        <v>2022</v>
      </c>
      <c r="C6771" t="s">
        <v>121</v>
      </c>
      <c r="D6771" s="9" t="s">
        <v>53</v>
      </c>
      <c r="E6771" s="10">
        <v>4</v>
      </c>
      <c r="I6771" t="s">
        <v>18</v>
      </c>
      <c r="J6771" t="s">
        <v>16</v>
      </c>
      <c r="L6771" t="s">
        <v>186</v>
      </c>
    </row>
    <row r="6772" spans="1:12" x14ac:dyDescent="0.25">
      <c r="A6772" t="s">
        <v>212</v>
      </c>
      <c r="B6772">
        <v>2022</v>
      </c>
      <c r="C6772" t="s">
        <v>121</v>
      </c>
      <c r="D6772" s="9" t="s">
        <v>73</v>
      </c>
      <c r="E6772" s="10">
        <v>5</v>
      </c>
      <c r="I6772" t="s">
        <v>18</v>
      </c>
      <c r="J6772" t="s">
        <v>19</v>
      </c>
      <c r="L6772" t="s">
        <v>186</v>
      </c>
    </row>
    <row r="6773" spans="1:12" x14ac:dyDescent="0.25">
      <c r="A6773" t="s">
        <v>212</v>
      </c>
      <c r="B6773">
        <v>2022</v>
      </c>
      <c r="C6773" t="s">
        <v>121</v>
      </c>
      <c r="D6773" s="9" t="s">
        <v>69</v>
      </c>
      <c r="E6773" s="10">
        <v>1</v>
      </c>
      <c r="I6773" t="s">
        <v>18</v>
      </c>
      <c r="J6773" t="s">
        <v>19</v>
      </c>
      <c r="L6773" t="s">
        <v>186</v>
      </c>
    </row>
    <row r="6774" spans="1:12" x14ac:dyDescent="0.25">
      <c r="A6774" t="s">
        <v>212</v>
      </c>
      <c r="B6774">
        <v>2022</v>
      </c>
      <c r="C6774" t="s">
        <v>121</v>
      </c>
      <c r="D6774" s="9" t="s">
        <v>9</v>
      </c>
      <c r="E6774" s="10">
        <v>3</v>
      </c>
      <c r="I6774" t="s">
        <v>10</v>
      </c>
      <c r="J6774" t="s">
        <v>11</v>
      </c>
      <c r="L6774" t="s">
        <v>186</v>
      </c>
    </row>
    <row r="6775" spans="1:12" x14ac:dyDescent="0.25">
      <c r="A6775" t="s">
        <v>212</v>
      </c>
      <c r="B6775">
        <v>2022</v>
      </c>
      <c r="C6775" t="s">
        <v>121</v>
      </c>
      <c r="D6775" s="9" t="s">
        <v>44</v>
      </c>
      <c r="E6775" s="10">
        <v>33</v>
      </c>
      <c r="I6775" t="s">
        <v>10</v>
      </c>
      <c r="J6775" t="s">
        <v>45</v>
      </c>
      <c r="L6775" t="s">
        <v>187</v>
      </c>
    </row>
    <row r="6776" spans="1:12" x14ac:dyDescent="0.25">
      <c r="A6776" t="s">
        <v>212</v>
      </c>
      <c r="B6776">
        <v>2022</v>
      </c>
      <c r="C6776" t="s">
        <v>121</v>
      </c>
      <c r="D6776" s="9" t="s">
        <v>75</v>
      </c>
      <c r="E6776" s="10">
        <v>1</v>
      </c>
      <c r="I6776" t="s">
        <v>18</v>
      </c>
      <c r="J6776" t="s">
        <v>19</v>
      </c>
      <c r="L6776" t="s">
        <v>189</v>
      </c>
    </row>
    <row r="6777" spans="1:12" x14ac:dyDescent="0.25">
      <c r="A6777" t="s">
        <v>212</v>
      </c>
      <c r="B6777">
        <v>2022</v>
      </c>
      <c r="C6777" t="s">
        <v>121</v>
      </c>
      <c r="D6777" s="9" t="s">
        <v>60</v>
      </c>
      <c r="E6777" s="10">
        <v>2</v>
      </c>
      <c r="I6777" t="s">
        <v>10</v>
      </c>
      <c r="J6777" t="s">
        <v>42</v>
      </c>
      <c r="L6777" t="s">
        <v>188</v>
      </c>
    </row>
    <row r="6778" spans="1:12" x14ac:dyDescent="0.25">
      <c r="A6778" t="s">
        <v>212</v>
      </c>
      <c r="B6778">
        <v>2022</v>
      </c>
      <c r="C6778" t="s">
        <v>121</v>
      </c>
      <c r="D6778" s="9" t="s">
        <v>79</v>
      </c>
      <c r="E6778" s="10">
        <v>2</v>
      </c>
      <c r="I6778" t="s">
        <v>18</v>
      </c>
      <c r="J6778" t="s">
        <v>45</v>
      </c>
      <c r="L6778" t="s">
        <v>188</v>
      </c>
    </row>
    <row r="6779" spans="1:12" x14ac:dyDescent="0.25">
      <c r="A6779" t="s">
        <v>212</v>
      </c>
      <c r="B6779">
        <v>2022</v>
      </c>
      <c r="C6779" t="s">
        <v>121</v>
      </c>
      <c r="D6779" s="9" t="s">
        <v>79</v>
      </c>
      <c r="E6779" s="10">
        <v>0</v>
      </c>
      <c r="I6779" t="s">
        <v>18</v>
      </c>
      <c r="J6779" t="s">
        <v>45</v>
      </c>
      <c r="L6779" t="s">
        <v>188</v>
      </c>
    </row>
    <row r="6780" spans="1:12" x14ac:dyDescent="0.25">
      <c r="A6780" t="s">
        <v>212</v>
      </c>
      <c r="B6780">
        <v>2022</v>
      </c>
      <c r="C6780" t="s">
        <v>121</v>
      </c>
      <c r="D6780" s="9" t="s">
        <v>35</v>
      </c>
      <c r="E6780" s="10">
        <v>15</v>
      </c>
      <c r="I6780" t="s">
        <v>18</v>
      </c>
      <c r="J6780" t="s">
        <v>36</v>
      </c>
      <c r="L6780" t="s">
        <v>187</v>
      </c>
    </row>
    <row r="6781" spans="1:12" x14ac:dyDescent="0.25">
      <c r="A6781" t="s">
        <v>212</v>
      </c>
      <c r="B6781">
        <v>2022</v>
      </c>
      <c r="C6781" t="s">
        <v>121</v>
      </c>
      <c r="D6781" s="9" t="s">
        <v>147</v>
      </c>
      <c r="E6781" s="10">
        <v>14</v>
      </c>
      <c r="I6781" t="s">
        <v>18</v>
      </c>
      <c r="J6781" t="s">
        <v>19</v>
      </c>
      <c r="L6781" t="s">
        <v>188</v>
      </c>
    </row>
    <row r="6782" spans="1:12" x14ac:dyDescent="0.25">
      <c r="A6782" t="s">
        <v>212</v>
      </c>
      <c r="B6782">
        <v>2022</v>
      </c>
      <c r="C6782" t="s">
        <v>121</v>
      </c>
      <c r="D6782" s="9" t="s">
        <v>130</v>
      </c>
      <c r="E6782" s="10">
        <v>1</v>
      </c>
      <c r="I6782" t="s">
        <v>10</v>
      </c>
      <c r="J6782" t="s">
        <v>11</v>
      </c>
      <c r="L6782" t="s">
        <v>186</v>
      </c>
    </row>
    <row r="6783" spans="1:12" x14ac:dyDescent="0.25">
      <c r="A6783" t="s">
        <v>212</v>
      </c>
      <c r="B6783">
        <v>2022</v>
      </c>
      <c r="C6783" t="s">
        <v>121</v>
      </c>
      <c r="D6783" s="9" t="s">
        <v>50</v>
      </c>
      <c r="E6783" s="10">
        <v>3</v>
      </c>
      <c r="I6783" t="s">
        <v>15</v>
      </c>
      <c r="J6783" t="s">
        <v>42</v>
      </c>
      <c r="L6783" t="s">
        <v>188</v>
      </c>
    </row>
    <row r="6784" spans="1:12" x14ac:dyDescent="0.25">
      <c r="A6784" t="s">
        <v>212</v>
      </c>
      <c r="B6784">
        <v>2022</v>
      </c>
      <c r="C6784" t="s">
        <v>121</v>
      </c>
      <c r="D6784" s="9" t="s">
        <v>29</v>
      </c>
      <c r="E6784" s="10">
        <v>7</v>
      </c>
      <c r="I6784" t="s">
        <v>10</v>
      </c>
      <c r="J6784" t="s">
        <v>21</v>
      </c>
      <c r="L6784" t="s">
        <v>188</v>
      </c>
    </row>
    <row r="6785" spans="1:12" x14ac:dyDescent="0.25">
      <c r="A6785" t="s">
        <v>212</v>
      </c>
      <c r="B6785">
        <v>2022</v>
      </c>
      <c r="C6785" t="s">
        <v>121</v>
      </c>
      <c r="D6785" s="9" t="s">
        <v>149</v>
      </c>
      <c r="E6785" s="10">
        <v>3</v>
      </c>
      <c r="I6785" t="s">
        <v>18</v>
      </c>
      <c r="J6785" t="s">
        <v>16</v>
      </c>
      <c r="L6785" t="s">
        <v>189</v>
      </c>
    </row>
    <row r="6786" spans="1:12" x14ac:dyDescent="0.25">
      <c r="A6786" t="s">
        <v>212</v>
      </c>
      <c r="B6786">
        <v>2022</v>
      </c>
      <c r="C6786" t="s">
        <v>121</v>
      </c>
      <c r="D6786" s="9" t="s">
        <v>156</v>
      </c>
      <c r="E6786" s="10">
        <v>1</v>
      </c>
      <c r="I6786" t="s">
        <v>10</v>
      </c>
      <c r="J6786" t="s">
        <v>21</v>
      </c>
      <c r="L6786" t="s">
        <v>186</v>
      </c>
    </row>
    <row r="6787" spans="1:12" x14ac:dyDescent="0.25">
      <c r="A6787" t="s">
        <v>212</v>
      </c>
      <c r="B6787">
        <v>2022</v>
      </c>
      <c r="C6787" t="s">
        <v>121</v>
      </c>
      <c r="D6787" s="9" t="s">
        <v>25</v>
      </c>
      <c r="E6787" s="10">
        <v>5</v>
      </c>
      <c r="I6787" t="s">
        <v>10</v>
      </c>
      <c r="J6787" t="s">
        <v>26</v>
      </c>
      <c r="L6787" t="s">
        <v>186</v>
      </c>
    </row>
    <row r="6788" spans="1:12" x14ac:dyDescent="0.25">
      <c r="A6788" t="s">
        <v>212</v>
      </c>
      <c r="B6788">
        <v>2022</v>
      </c>
      <c r="C6788" t="s">
        <v>121</v>
      </c>
      <c r="D6788" s="9" t="s">
        <v>27</v>
      </c>
      <c r="E6788" s="10">
        <v>4</v>
      </c>
      <c r="I6788" t="s">
        <v>18</v>
      </c>
      <c r="J6788" t="s">
        <v>28</v>
      </c>
      <c r="L6788" t="s">
        <v>188</v>
      </c>
    </row>
    <row r="6789" spans="1:12" x14ac:dyDescent="0.25">
      <c r="A6789" t="s">
        <v>212</v>
      </c>
      <c r="B6789">
        <v>2022</v>
      </c>
      <c r="C6789" t="s">
        <v>121</v>
      </c>
      <c r="D6789" s="9" t="s">
        <v>12</v>
      </c>
      <c r="E6789" s="10">
        <v>1</v>
      </c>
      <c r="I6789" t="s">
        <v>10</v>
      </c>
      <c r="J6789" t="s">
        <v>13</v>
      </c>
      <c r="L6789" t="s">
        <v>188</v>
      </c>
    </row>
    <row r="6790" spans="1:12" x14ac:dyDescent="0.25">
      <c r="A6790" t="s">
        <v>212</v>
      </c>
      <c r="B6790">
        <v>2022</v>
      </c>
      <c r="C6790" t="s">
        <v>121</v>
      </c>
      <c r="D6790" s="9" t="s">
        <v>133</v>
      </c>
      <c r="E6790" s="10">
        <v>1</v>
      </c>
      <c r="I6790" t="s">
        <v>10</v>
      </c>
      <c r="J6790" t="s">
        <v>21</v>
      </c>
      <c r="L6790" t="s">
        <v>186</v>
      </c>
    </row>
    <row r="6791" spans="1:12" x14ac:dyDescent="0.25">
      <c r="A6791" t="s">
        <v>212</v>
      </c>
      <c r="B6791">
        <v>2022</v>
      </c>
      <c r="C6791" t="s">
        <v>121</v>
      </c>
      <c r="D6791" s="9" t="s">
        <v>80</v>
      </c>
      <c r="E6791" s="10">
        <v>1</v>
      </c>
      <c r="I6791" t="s">
        <v>10</v>
      </c>
      <c r="J6791" t="s">
        <v>26</v>
      </c>
      <c r="L6791" t="s">
        <v>189</v>
      </c>
    </row>
    <row r="6792" spans="1:12" x14ac:dyDescent="0.25">
      <c r="A6792" t="s">
        <v>212</v>
      </c>
      <c r="B6792">
        <v>2022</v>
      </c>
      <c r="C6792" t="s">
        <v>121</v>
      </c>
      <c r="D6792" s="9" t="s">
        <v>141</v>
      </c>
      <c r="E6792" s="10">
        <v>1</v>
      </c>
      <c r="I6792" t="s">
        <v>18</v>
      </c>
      <c r="J6792" t="s">
        <v>16</v>
      </c>
      <c r="L6792" t="s">
        <v>189</v>
      </c>
    </row>
    <row r="6793" spans="1:12" x14ac:dyDescent="0.25">
      <c r="A6793" t="s">
        <v>212</v>
      </c>
      <c r="B6793">
        <v>2022</v>
      </c>
      <c r="C6793" t="s">
        <v>121</v>
      </c>
      <c r="D6793" s="9" t="s">
        <v>59</v>
      </c>
      <c r="E6793" s="10">
        <v>1</v>
      </c>
      <c r="I6793" t="s">
        <v>18</v>
      </c>
      <c r="J6793" t="s">
        <v>38</v>
      </c>
      <c r="L6793" t="s">
        <v>186</v>
      </c>
    </row>
    <row r="6794" spans="1:12" x14ac:dyDescent="0.25">
      <c r="A6794" t="s">
        <v>212</v>
      </c>
      <c r="B6794">
        <v>2022</v>
      </c>
      <c r="C6794" t="s">
        <v>121</v>
      </c>
      <c r="D6794" s="9" t="s">
        <v>61</v>
      </c>
      <c r="E6794" s="10">
        <v>1</v>
      </c>
      <c r="I6794" t="s">
        <v>18</v>
      </c>
      <c r="J6794" t="s">
        <v>38</v>
      </c>
      <c r="L6794" t="s">
        <v>186</v>
      </c>
    </row>
    <row r="6795" spans="1:12" x14ac:dyDescent="0.25">
      <c r="A6795" t="s">
        <v>212</v>
      </c>
      <c r="B6795">
        <v>2022</v>
      </c>
      <c r="C6795" t="s">
        <v>121</v>
      </c>
      <c r="D6795" s="9" t="s">
        <v>74</v>
      </c>
      <c r="E6795" s="10">
        <v>6</v>
      </c>
      <c r="I6795" t="s">
        <v>18</v>
      </c>
      <c r="J6795" t="s">
        <v>19</v>
      </c>
      <c r="L6795" t="s">
        <v>186</v>
      </c>
    </row>
    <row r="6796" spans="1:12" x14ac:dyDescent="0.25">
      <c r="A6796" t="s">
        <v>212</v>
      </c>
      <c r="B6796">
        <v>2022</v>
      </c>
      <c r="C6796" t="s">
        <v>121</v>
      </c>
      <c r="D6796" s="9" t="s">
        <v>71</v>
      </c>
      <c r="E6796" s="10">
        <v>2</v>
      </c>
      <c r="I6796" t="s">
        <v>18</v>
      </c>
      <c r="J6796" t="s">
        <v>72</v>
      </c>
      <c r="L6796" t="s">
        <v>186</v>
      </c>
    </row>
    <row r="6797" spans="1:12" x14ac:dyDescent="0.25">
      <c r="A6797" t="s">
        <v>212</v>
      </c>
      <c r="B6797">
        <v>2022</v>
      </c>
      <c r="C6797" t="s">
        <v>121</v>
      </c>
      <c r="D6797" s="9" t="s">
        <v>155</v>
      </c>
      <c r="E6797" s="10">
        <v>4</v>
      </c>
      <c r="I6797" t="s">
        <v>18</v>
      </c>
      <c r="J6797" t="s">
        <v>16</v>
      </c>
      <c r="L6797" t="s">
        <v>186</v>
      </c>
    </row>
    <row r="6798" spans="1:12" x14ac:dyDescent="0.25">
      <c r="A6798" t="s">
        <v>212</v>
      </c>
      <c r="B6798">
        <v>2022</v>
      </c>
      <c r="C6798" t="s">
        <v>121</v>
      </c>
      <c r="D6798" s="9" t="s">
        <v>58</v>
      </c>
      <c r="E6798" s="10">
        <v>1</v>
      </c>
      <c r="I6798" t="s">
        <v>18</v>
      </c>
      <c r="J6798" t="s">
        <v>38</v>
      </c>
      <c r="L6798" t="s">
        <v>189</v>
      </c>
    </row>
    <row r="6799" spans="1:12" x14ac:dyDescent="0.25">
      <c r="A6799" t="s">
        <v>212</v>
      </c>
      <c r="B6799">
        <v>2022</v>
      </c>
      <c r="C6799" t="s">
        <v>121</v>
      </c>
      <c r="D6799" s="9" t="s">
        <v>76</v>
      </c>
      <c r="E6799" s="10">
        <v>1</v>
      </c>
      <c r="I6799" t="s">
        <v>18</v>
      </c>
      <c r="J6799" t="s">
        <v>72</v>
      </c>
      <c r="L6799" t="s">
        <v>189</v>
      </c>
    </row>
    <row r="6800" spans="1:12" x14ac:dyDescent="0.25">
      <c r="A6800" t="s">
        <v>212</v>
      </c>
      <c r="B6800">
        <v>2022</v>
      </c>
      <c r="C6800" t="s">
        <v>121</v>
      </c>
      <c r="D6800" s="9" t="s">
        <v>109</v>
      </c>
      <c r="E6800" s="10">
        <v>1</v>
      </c>
      <c r="I6800" t="s">
        <v>18</v>
      </c>
      <c r="J6800" t="s">
        <v>16</v>
      </c>
      <c r="L6800" t="s">
        <v>189</v>
      </c>
    </row>
    <row r="6801" spans="1:12" x14ac:dyDescent="0.25">
      <c r="A6801" t="s">
        <v>212</v>
      </c>
      <c r="B6801">
        <v>2022</v>
      </c>
      <c r="C6801" t="s">
        <v>121</v>
      </c>
      <c r="D6801" s="9" t="s">
        <v>159</v>
      </c>
      <c r="E6801" s="10">
        <v>3</v>
      </c>
      <c r="I6801" t="s">
        <v>10</v>
      </c>
      <c r="J6801" t="s">
        <v>13</v>
      </c>
      <c r="L6801" t="s">
        <v>189</v>
      </c>
    </row>
    <row r="6802" spans="1:12" x14ac:dyDescent="0.25">
      <c r="A6802" t="s">
        <v>212</v>
      </c>
      <c r="B6802">
        <v>2022</v>
      </c>
      <c r="C6802" t="s">
        <v>121</v>
      </c>
      <c r="D6802" s="9" t="s">
        <v>84</v>
      </c>
      <c r="E6802" s="10">
        <v>1</v>
      </c>
      <c r="I6802" t="s">
        <v>18</v>
      </c>
      <c r="J6802" t="s">
        <v>19</v>
      </c>
      <c r="L6802" t="s">
        <v>189</v>
      </c>
    </row>
    <row r="6803" spans="1:12" x14ac:dyDescent="0.25">
      <c r="A6803" t="s">
        <v>212</v>
      </c>
      <c r="B6803">
        <v>2022</v>
      </c>
      <c r="C6803" t="s">
        <v>121</v>
      </c>
      <c r="D6803" s="9" t="s">
        <v>96</v>
      </c>
      <c r="E6803" s="10">
        <v>1</v>
      </c>
      <c r="I6803" t="s">
        <v>18</v>
      </c>
      <c r="J6803" t="s">
        <v>19</v>
      </c>
      <c r="L6803" t="s">
        <v>189</v>
      </c>
    </row>
    <row r="6804" spans="1:12" x14ac:dyDescent="0.25">
      <c r="A6804" t="s">
        <v>212</v>
      </c>
      <c r="B6804">
        <v>2022</v>
      </c>
      <c r="C6804" t="s">
        <v>121</v>
      </c>
      <c r="D6804" s="9" t="s">
        <v>43</v>
      </c>
      <c r="E6804" s="10">
        <v>3</v>
      </c>
      <c r="I6804" t="s">
        <v>18</v>
      </c>
      <c r="J6804" t="s">
        <v>34</v>
      </c>
      <c r="L6804" t="s">
        <v>186</v>
      </c>
    </row>
    <row r="6805" spans="1:12" x14ac:dyDescent="0.25">
      <c r="A6805" t="s">
        <v>212</v>
      </c>
      <c r="B6805">
        <v>2022</v>
      </c>
      <c r="C6805" t="s">
        <v>121</v>
      </c>
      <c r="D6805" s="9" t="s">
        <v>51</v>
      </c>
      <c r="E6805" s="10">
        <v>1</v>
      </c>
      <c r="I6805" t="s">
        <v>15</v>
      </c>
      <c r="J6805" t="s">
        <v>42</v>
      </c>
      <c r="L6805" t="s">
        <v>186</v>
      </c>
    </row>
    <row r="6806" spans="1:12" x14ac:dyDescent="0.25">
      <c r="A6806" t="s">
        <v>212</v>
      </c>
      <c r="B6806">
        <v>2022</v>
      </c>
      <c r="C6806" t="s">
        <v>121</v>
      </c>
      <c r="D6806" s="9" t="s">
        <v>157</v>
      </c>
      <c r="E6806" s="10">
        <v>3</v>
      </c>
      <c r="I6806" t="s">
        <v>18</v>
      </c>
      <c r="J6806" t="s">
        <v>16</v>
      </c>
      <c r="L6806" t="s">
        <v>189</v>
      </c>
    </row>
    <row r="6807" spans="1:12" x14ac:dyDescent="0.25">
      <c r="A6807" t="s">
        <v>212</v>
      </c>
      <c r="B6807">
        <v>2022</v>
      </c>
      <c r="C6807" t="s">
        <v>121</v>
      </c>
      <c r="D6807" s="9" t="s">
        <v>135</v>
      </c>
      <c r="E6807" s="10">
        <v>3</v>
      </c>
      <c r="I6807" t="s">
        <v>18</v>
      </c>
      <c r="J6807" t="s">
        <v>19</v>
      </c>
      <c r="L6807" t="s">
        <v>189</v>
      </c>
    </row>
    <row r="6808" spans="1:12" x14ac:dyDescent="0.25">
      <c r="A6808" t="s">
        <v>212</v>
      </c>
      <c r="B6808">
        <v>2022</v>
      </c>
      <c r="C6808" t="s">
        <v>121</v>
      </c>
      <c r="D6808" s="9" t="s">
        <v>31</v>
      </c>
      <c r="E6808" s="10">
        <v>1</v>
      </c>
      <c r="I6808" t="s">
        <v>10</v>
      </c>
      <c r="J6808" t="s">
        <v>32</v>
      </c>
      <c r="L6808" t="s">
        <v>186</v>
      </c>
    </row>
    <row r="6809" spans="1:12" x14ac:dyDescent="0.25">
      <c r="A6809" t="s">
        <v>212</v>
      </c>
      <c r="B6809">
        <v>2022</v>
      </c>
      <c r="C6809" t="s">
        <v>121</v>
      </c>
      <c r="D6809" s="9" t="s">
        <v>22</v>
      </c>
      <c r="E6809" s="10">
        <v>16</v>
      </c>
      <c r="I6809" t="s">
        <v>15</v>
      </c>
      <c r="J6809" t="s">
        <v>16</v>
      </c>
      <c r="L6809" t="s">
        <v>187</v>
      </c>
    </row>
    <row r="6810" spans="1:12" x14ac:dyDescent="0.25">
      <c r="A6810" t="s">
        <v>212</v>
      </c>
      <c r="B6810">
        <v>2022</v>
      </c>
      <c r="C6810" t="s">
        <v>121</v>
      </c>
      <c r="D6810" s="9" t="s">
        <v>33</v>
      </c>
      <c r="E6810" s="10">
        <v>1</v>
      </c>
      <c r="I6810" t="s">
        <v>18</v>
      </c>
      <c r="J6810" t="s">
        <v>34</v>
      </c>
      <c r="L6810" t="s">
        <v>186</v>
      </c>
    </row>
    <row r="6811" spans="1:12" x14ac:dyDescent="0.25">
      <c r="A6811" t="s">
        <v>212</v>
      </c>
      <c r="B6811">
        <v>2022</v>
      </c>
      <c r="C6811" t="s">
        <v>121</v>
      </c>
      <c r="D6811" s="9" t="s">
        <v>63</v>
      </c>
      <c r="E6811" s="10">
        <v>1</v>
      </c>
      <c r="I6811" t="s">
        <v>18</v>
      </c>
      <c r="J6811" t="s">
        <v>19</v>
      </c>
      <c r="L6811" t="s">
        <v>186</v>
      </c>
    </row>
    <row r="6812" spans="1:12" x14ac:dyDescent="0.25">
      <c r="A6812" t="s">
        <v>212</v>
      </c>
      <c r="B6812">
        <v>2022</v>
      </c>
      <c r="C6812" t="s">
        <v>121</v>
      </c>
      <c r="D6812" s="9" t="s">
        <v>47</v>
      </c>
      <c r="E6812" s="10">
        <v>3</v>
      </c>
      <c r="I6812" t="s">
        <v>18</v>
      </c>
      <c r="J6812" t="s">
        <v>34</v>
      </c>
      <c r="L6812" t="s">
        <v>186</v>
      </c>
    </row>
    <row r="6813" spans="1:12" x14ac:dyDescent="0.25">
      <c r="A6813" t="s">
        <v>212</v>
      </c>
      <c r="B6813">
        <v>2022</v>
      </c>
      <c r="C6813" t="s">
        <v>121</v>
      </c>
      <c r="D6813" s="9" t="s">
        <v>110</v>
      </c>
      <c r="E6813" s="10">
        <v>1</v>
      </c>
      <c r="I6813" t="s">
        <v>10</v>
      </c>
      <c r="J6813" t="s">
        <v>19</v>
      </c>
      <c r="L6813" t="s">
        <v>189</v>
      </c>
    </row>
    <row r="6814" spans="1:12" x14ac:dyDescent="0.25">
      <c r="A6814" t="s">
        <v>212</v>
      </c>
      <c r="B6814">
        <v>2022</v>
      </c>
      <c r="C6814" t="s">
        <v>122</v>
      </c>
      <c r="D6814" s="9" t="s">
        <v>29</v>
      </c>
      <c r="E6814" s="10">
        <v>5</v>
      </c>
      <c r="I6814" t="s">
        <v>10</v>
      </c>
      <c r="J6814" t="s">
        <v>21</v>
      </c>
      <c r="L6814" t="s">
        <v>188</v>
      </c>
    </row>
    <row r="6815" spans="1:12" x14ac:dyDescent="0.25">
      <c r="A6815" t="s">
        <v>212</v>
      </c>
      <c r="B6815">
        <v>2022</v>
      </c>
      <c r="C6815" t="s">
        <v>122</v>
      </c>
      <c r="D6815" s="9" t="s">
        <v>71</v>
      </c>
      <c r="E6815" s="10">
        <v>5</v>
      </c>
      <c r="I6815" t="s">
        <v>18</v>
      </c>
      <c r="J6815" t="s">
        <v>72</v>
      </c>
      <c r="L6815" t="s">
        <v>186</v>
      </c>
    </row>
    <row r="6816" spans="1:12" x14ac:dyDescent="0.25">
      <c r="A6816" t="s">
        <v>212</v>
      </c>
      <c r="B6816">
        <v>2022</v>
      </c>
      <c r="C6816" t="s">
        <v>122</v>
      </c>
      <c r="D6816" s="9" t="s">
        <v>132</v>
      </c>
      <c r="E6816" s="10">
        <v>1</v>
      </c>
      <c r="I6816" t="s">
        <v>18</v>
      </c>
      <c r="J6816" t="s">
        <v>16</v>
      </c>
      <c r="L6816" t="s">
        <v>189</v>
      </c>
    </row>
    <row r="6817" spans="1:12" x14ac:dyDescent="0.25">
      <c r="A6817" t="s">
        <v>212</v>
      </c>
      <c r="B6817">
        <v>2022</v>
      </c>
      <c r="C6817" t="s">
        <v>122</v>
      </c>
      <c r="D6817" s="9" t="s">
        <v>81</v>
      </c>
      <c r="E6817" s="10">
        <v>9</v>
      </c>
      <c r="I6817" t="s">
        <v>10</v>
      </c>
      <c r="J6817" t="s">
        <v>68</v>
      </c>
      <c r="L6817" t="s">
        <v>186</v>
      </c>
    </row>
    <row r="6818" spans="1:12" x14ac:dyDescent="0.25">
      <c r="A6818" t="s">
        <v>212</v>
      </c>
      <c r="B6818">
        <v>2022</v>
      </c>
      <c r="C6818" t="s">
        <v>122</v>
      </c>
      <c r="D6818" s="9" t="s">
        <v>31</v>
      </c>
      <c r="E6818" s="10">
        <v>4</v>
      </c>
      <c r="I6818" t="s">
        <v>10</v>
      </c>
      <c r="J6818" t="s">
        <v>32</v>
      </c>
      <c r="L6818" t="s">
        <v>186</v>
      </c>
    </row>
    <row r="6819" spans="1:12" x14ac:dyDescent="0.25">
      <c r="A6819" t="s">
        <v>212</v>
      </c>
      <c r="B6819">
        <v>2022</v>
      </c>
      <c r="C6819" t="s">
        <v>122</v>
      </c>
      <c r="D6819" s="9" t="s">
        <v>35</v>
      </c>
      <c r="E6819" s="10">
        <v>5</v>
      </c>
      <c r="I6819" t="s">
        <v>18</v>
      </c>
      <c r="J6819" t="s">
        <v>36</v>
      </c>
      <c r="L6819" t="s">
        <v>187</v>
      </c>
    </row>
    <row r="6820" spans="1:12" x14ac:dyDescent="0.25">
      <c r="A6820" t="s">
        <v>212</v>
      </c>
      <c r="B6820">
        <v>2022</v>
      </c>
      <c r="C6820" t="s">
        <v>122</v>
      </c>
      <c r="D6820" s="9" t="s">
        <v>133</v>
      </c>
      <c r="E6820" s="10">
        <v>1</v>
      </c>
      <c r="I6820" t="s">
        <v>10</v>
      </c>
      <c r="J6820" t="s">
        <v>21</v>
      </c>
      <c r="L6820" t="s">
        <v>186</v>
      </c>
    </row>
    <row r="6821" spans="1:12" x14ac:dyDescent="0.25">
      <c r="A6821" t="s">
        <v>212</v>
      </c>
      <c r="B6821">
        <v>2022</v>
      </c>
      <c r="C6821" t="s">
        <v>122</v>
      </c>
      <c r="D6821" s="9" t="s">
        <v>149</v>
      </c>
      <c r="E6821" s="10">
        <v>2</v>
      </c>
      <c r="I6821" t="s">
        <v>18</v>
      </c>
      <c r="J6821" t="s">
        <v>16</v>
      </c>
      <c r="L6821" t="s">
        <v>189</v>
      </c>
    </row>
    <row r="6822" spans="1:12" x14ac:dyDescent="0.25">
      <c r="A6822" t="s">
        <v>212</v>
      </c>
      <c r="B6822">
        <v>2022</v>
      </c>
      <c r="C6822" t="s">
        <v>122</v>
      </c>
      <c r="D6822" s="9" t="s">
        <v>44</v>
      </c>
      <c r="E6822" s="10">
        <v>20</v>
      </c>
      <c r="I6822" t="s">
        <v>10</v>
      </c>
      <c r="J6822" t="s">
        <v>45</v>
      </c>
      <c r="L6822" t="s">
        <v>187</v>
      </c>
    </row>
    <row r="6823" spans="1:12" x14ac:dyDescent="0.25">
      <c r="A6823" t="s">
        <v>212</v>
      </c>
      <c r="B6823">
        <v>2022</v>
      </c>
      <c r="C6823" t="s">
        <v>122</v>
      </c>
      <c r="D6823" s="9" t="s">
        <v>142</v>
      </c>
      <c r="E6823" s="10">
        <v>8</v>
      </c>
      <c r="I6823" t="s">
        <v>18</v>
      </c>
      <c r="J6823" t="s">
        <v>34</v>
      </c>
      <c r="L6823" t="s">
        <v>186</v>
      </c>
    </row>
    <row r="6824" spans="1:12" x14ac:dyDescent="0.25">
      <c r="A6824" t="s">
        <v>212</v>
      </c>
      <c r="B6824">
        <v>2022</v>
      </c>
      <c r="C6824" t="s">
        <v>122</v>
      </c>
      <c r="D6824" s="9" t="s">
        <v>74</v>
      </c>
      <c r="E6824" s="10">
        <v>7</v>
      </c>
      <c r="I6824" t="s">
        <v>18</v>
      </c>
      <c r="J6824" t="s">
        <v>19</v>
      </c>
      <c r="L6824" t="s">
        <v>186</v>
      </c>
    </row>
    <row r="6825" spans="1:12" x14ac:dyDescent="0.25">
      <c r="A6825" t="s">
        <v>212</v>
      </c>
      <c r="B6825">
        <v>2022</v>
      </c>
      <c r="C6825" t="s">
        <v>122</v>
      </c>
      <c r="D6825" s="9" t="s">
        <v>46</v>
      </c>
      <c r="E6825" s="10">
        <v>11</v>
      </c>
      <c r="I6825" t="s">
        <v>10</v>
      </c>
      <c r="J6825" t="s">
        <v>45</v>
      </c>
      <c r="L6825" t="s">
        <v>188</v>
      </c>
    </row>
    <row r="6826" spans="1:12" x14ac:dyDescent="0.25">
      <c r="A6826" t="s">
        <v>212</v>
      </c>
      <c r="B6826">
        <v>2022</v>
      </c>
      <c r="C6826" t="s">
        <v>122</v>
      </c>
      <c r="D6826" s="9" t="s">
        <v>39</v>
      </c>
      <c r="E6826" s="10">
        <v>11</v>
      </c>
      <c r="I6826" t="s">
        <v>10</v>
      </c>
      <c r="J6826" t="s">
        <v>21</v>
      </c>
      <c r="L6826" t="s">
        <v>188</v>
      </c>
    </row>
    <row r="6827" spans="1:12" x14ac:dyDescent="0.25">
      <c r="A6827" t="s">
        <v>212</v>
      </c>
      <c r="B6827">
        <v>2022</v>
      </c>
      <c r="C6827" t="s">
        <v>122</v>
      </c>
      <c r="D6827" s="9" t="s">
        <v>136</v>
      </c>
      <c r="E6827" s="10">
        <v>4</v>
      </c>
      <c r="I6827" t="s">
        <v>18</v>
      </c>
      <c r="J6827" t="s">
        <v>16</v>
      </c>
      <c r="L6827" t="s">
        <v>189</v>
      </c>
    </row>
    <row r="6828" spans="1:12" x14ac:dyDescent="0.25">
      <c r="A6828" t="s">
        <v>212</v>
      </c>
      <c r="B6828">
        <v>2022</v>
      </c>
      <c r="C6828" t="s">
        <v>122</v>
      </c>
      <c r="D6828" s="9" t="s">
        <v>55</v>
      </c>
      <c r="E6828" s="10">
        <v>59</v>
      </c>
      <c r="I6828" t="s">
        <v>10</v>
      </c>
      <c r="J6828" t="s">
        <v>34</v>
      </c>
      <c r="L6828" t="s">
        <v>187</v>
      </c>
    </row>
    <row r="6829" spans="1:12" x14ac:dyDescent="0.25">
      <c r="A6829" t="s">
        <v>212</v>
      </c>
      <c r="B6829">
        <v>2022</v>
      </c>
      <c r="C6829" t="s">
        <v>122</v>
      </c>
      <c r="D6829" s="9" t="s">
        <v>37</v>
      </c>
      <c r="E6829" s="10">
        <v>17</v>
      </c>
      <c r="I6829" t="s">
        <v>10</v>
      </c>
      <c r="J6829" t="s">
        <v>38</v>
      </c>
      <c r="L6829" t="s">
        <v>187</v>
      </c>
    </row>
    <row r="6830" spans="1:12" x14ac:dyDescent="0.25">
      <c r="A6830" t="s">
        <v>212</v>
      </c>
      <c r="B6830">
        <v>2022</v>
      </c>
      <c r="C6830" t="s">
        <v>122</v>
      </c>
      <c r="D6830" s="9" t="s">
        <v>41</v>
      </c>
      <c r="E6830" s="10">
        <v>11</v>
      </c>
      <c r="I6830" t="s">
        <v>15</v>
      </c>
      <c r="J6830" t="s">
        <v>42</v>
      </c>
      <c r="L6830" t="s">
        <v>187</v>
      </c>
    </row>
    <row r="6831" spans="1:12" x14ac:dyDescent="0.25">
      <c r="A6831" t="s">
        <v>212</v>
      </c>
      <c r="B6831">
        <v>2022</v>
      </c>
      <c r="C6831" t="s">
        <v>122</v>
      </c>
      <c r="D6831" s="9" t="s">
        <v>148</v>
      </c>
      <c r="E6831" s="10">
        <v>5</v>
      </c>
      <c r="I6831" t="s">
        <v>18</v>
      </c>
      <c r="J6831" t="s">
        <v>38</v>
      </c>
      <c r="L6831" t="s">
        <v>186</v>
      </c>
    </row>
    <row r="6832" spans="1:12" x14ac:dyDescent="0.25">
      <c r="A6832" t="s">
        <v>212</v>
      </c>
      <c r="B6832">
        <v>2022</v>
      </c>
      <c r="C6832" t="s">
        <v>122</v>
      </c>
      <c r="D6832" s="9" t="s">
        <v>135</v>
      </c>
      <c r="E6832" s="10">
        <v>4</v>
      </c>
      <c r="I6832" t="s">
        <v>18</v>
      </c>
      <c r="J6832" t="s">
        <v>19</v>
      </c>
      <c r="L6832" t="s">
        <v>189</v>
      </c>
    </row>
    <row r="6833" spans="1:12" x14ac:dyDescent="0.25">
      <c r="A6833" t="s">
        <v>212</v>
      </c>
      <c r="B6833">
        <v>2022</v>
      </c>
      <c r="C6833" t="s">
        <v>122</v>
      </c>
      <c r="D6833" s="9" t="s">
        <v>137</v>
      </c>
      <c r="E6833" s="10">
        <v>11</v>
      </c>
      <c r="I6833" t="s">
        <v>10</v>
      </c>
      <c r="J6833" t="s">
        <v>45</v>
      </c>
      <c r="L6833" t="s">
        <v>188</v>
      </c>
    </row>
    <row r="6834" spans="1:12" x14ac:dyDescent="0.25">
      <c r="A6834" t="s">
        <v>212</v>
      </c>
      <c r="B6834">
        <v>2022</v>
      </c>
      <c r="C6834" t="s">
        <v>122</v>
      </c>
      <c r="D6834" s="9" t="s">
        <v>134</v>
      </c>
      <c r="E6834" s="10">
        <v>4</v>
      </c>
      <c r="I6834" t="s">
        <v>18</v>
      </c>
      <c r="J6834" t="s">
        <v>19</v>
      </c>
      <c r="L6834" t="s">
        <v>186</v>
      </c>
    </row>
    <row r="6835" spans="1:12" x14ac:dyDescent="0.25">
      <c r="A6835" t="s">
        <v>212</v>
      </c>
      <c r="B6835">
        <v>2022</v>
      </c>
      <c r="C6835" t="s">
        <v>122</v>
      </c>
      <c r="D6835" s="9" t="s">
        <v>159</v>
      </c>
      <c r="E6835" s="10">
        <v>3</v>
      </c>
      <c r="I6835" t="s">
        <v>10</v>
      </c>
      <c r="J6835" t="s">
        <v>13</v>
      </c>
      <c r="L6835" t="s">
        <v>189</v>
      </c>
    </row>
    <row r="6836" spans="1:12" x14ac:dyDescent="0.25">
      <c r="A6836" t="s">
        <v>212</v>
      </c>
      <c r="B6836">
        <v>2022</v>
      </c>
      <c r="C6836" t="s">
        <v>122</v>
      </c>
      <c r="D6836" s="9" t="s">
        <v>156</v>
      </c>
      <c r="E6836" s="10">
        <v>3</v>
      </c>
      <c r="I6836" t="s">
        <v>10</v>
      </c>
      <c r="J6836" t="s">
        <v>21</v>
      </c>
      <c r="L6836" t="s">
        <v>186</v>
      </c>
    </row>
    <row r="6837" spans="1:12" x14ac:dyDescent="0.25">
      <c r="A6837" t="s">
        <v>212</v>
      </c>
      <c r="B6837">
        <v>2022</v>
      </c>
      <c r="C6837" t="s">
        <v>122</v>
      </c>
      <c r="D6837" s="9" t="s">
        <v>147</v>
      </c>
      <c r="E6837" s="10">
        <v>5</v>
      </c>
      <c r="I6837" t="s">
        <v>18</v>
      </c>
      <c r="J6837" t="s">
        <v>19</v>
      </c>
      <c r="L6837" t="s">
        <v>188</v>
      </c>
    </row>
    <row r="6838" spans="1:12" x14ac:dyDescent="0.25">
      <c r="A6838" t="s">
        <v>212</v>
      </c>
      <c r="B6838">
        <v>2022</v>
      </c>
      <c r="C6838" t="s">
        <v>122</v>
      </c>
      <c r="D6838" s="9" t="s">
        <v>160</v>
      </c>
      <c r="E6838" s="10">
        <v>5</v>
      </c>
      <c r="I6838" t="s">
        <v>18</v>
      </c>
      <c r="J6838" t="s">
        <v>16</v>
      </c>
      <c r="L6838" t="s">
        <v>189</v>
      </c>
    </row>
    <row r="6839" spans="1:12" x14ac:dyDescent="0.25">
      <c r="A6839" t="s">
        <v>212</v>
      </c>
      <c r="B6839">
        <v>2022</v>
      </c>
      <c r="C6839" t="s">
        <v>122</v>
      </c>
      <c r="D6839" s="9" t="s">
        <v>130</v>
      </c>
      <c r="E6839" s="10">
        <v>5</v>
      </c>
      <c r="I6839" t="s">
        <v>10</v>
      </c>
      <c r="J6839" t="s">
        <v>11</v>
      </c>
      <c r="L6839" t="s">
        <v>186</v>
      </c>
    </row>
    <row r="6840" spans="1:12" x14ac:dyDescent="0.25">
      <c r="A6840" t="s">
        <v>212</v>
      </c>
      <c r="B6840">
        <v>2022</v>
      </c>
      <c r="C6840" t="s">
        <v>122</v>
      </c>
      <c r="D6840" s="9" t="s">
        <v>106</v>
      </c>
      <c r="E6840" s="10">
        <v>1</v>
      </c>
      <c r="I6840" t="s">
        <v>10</v>
      </c>
      <c r="J6840" t="s">
        <v>11</v>
      </c>
      <c r="L6840" t="s">
        <v>189</v>
      </c>
    </row>
    <row r="6841" spans="1:12" x14ac:dyDescent="0.25">
      <c r="A6841" t="s">
        <v>212</v>
      </c>
      <c r="B6841">
        <v>2022</v>
      </c>
      <c r="C6841" t="s">
        <v>122</v>
      </c>
      <c r="D6841" s="9" t="s">
        <v>53</v>
      </c>
      <c r="E6841" s="10">
        <v>5</v>
      </c>
      <c r="I6841" t="s">
        <v>18</v>
      </c>
      <c r="J6841" t="s">
        <v>16</v>
      </c>
      <c r="L6841" t="s">
        <v>186</v>
      </c>
    </row>
    <row r="6842" spans="1:12" x14ac:dyDescent="0.25">
      <c r="A6842" t="s">
        <v>212</v>
      </c>
      <c r="B6842">
        <v>2022</v>
      </c>
      <c r="C6842" t="s">
        <v>122</v>
      </c>
      <c r="D6842" s="9" t="s">
        <v>25</v>
      </c>
      <c r="E6842" s="10">
        <v>2</v>
      </c>
      <c r="I6842" t="s">
        <v>10</v>
      </c>
      <c r="J6842" t="s">
        <v>26</v>
      </c>
      <c r="L6842" t="s">
        <v>186</v>
      </c>
    </row>
    <row r="6843" spans="1:12" x14ac:dyDescent="0.25">
      <c r="A6843" t="s">
        <v>212</v>
      </c>
      <c r="B6843">
        <v>2022</v>
      </c>
      <c r="C6843" t="s">
        <v>122</v>
      </c>
      <c r="D6843" s="9" t="s">
        <v>157</v>
      </c>
      <c r="E6843" s="10">
        <v>2</v>
      </c>
      <c r="I6843" t="s">
        <v>18</v>
      </c>
      <c r="J6843" t="s">
        <v>16</v>
      </c>
      <c r="L6843" t="s">
        <v>189</v>
      </c>
    </row>
    <row r="6844" spans="1:12" x14ac:dyDescent="0.25">
      <c r="A6844" t="s">
        <v>212</v>
      </c>
      <c r="B6844">
        <v>2022</v>
      </c>
      <c r="C6844" t="s">
        <v>122</v>
      </c>
      <c r="D6844" s="9" t="s">
        <v>48</v>
      </c>
      <c r="E6844" s="10">
        <v>4</v>
      </c>
      <c r="I6844" t="s">
        <v>18</v>
      </c>
      <c r="J6844" t="s">
        <v>19</v>
      </c>
      <c r="L6844" t="s">
        <v>188</v>
      </c>
    </row>
    <row r="6845" spans="1:12" x14ac:dyDescent="0.25">
      <c r="A6845" t="s">
        <v>212</v>
      </c>
      <c r="B6845">
        <v>2022</v>
      </c>
      <c r="C6845" t="s">
        <v>122</v>
      </c>
      <c r="D6845" s="9" t="s">
        <v>47</v>
      </c>
      <c r="E6845" s="10">
        <v>1</v>
      </c>
      <c r="I6845" t="s">
        <v>18</v>
      </c>
      <c r="J6845" t="s">
        <v>34</v>
      </c>
      <c r="L6845" t="s">
        <v>186</v>
      </c>
    </row>
    <row r="6846" spans="1:12" x14ac:dyDescent="0.25">
      <c r="A6846" t="s">
        <v>212</v>
      </c>
      <c r="B6846">
        <v>2022</v>
      </c>
      <c r="C6846" t="s">
        <v>122</v>
      </c>
      <c r="D6846" s="9" t="s">
        <v>69</v>
      </c>
      <c r="E6846" s="10">
        <v>3</v>
      </c>
      <c r="I6846" t="s">
        <v>18</v>
      </c>
      <c r="J6846" t="s">
        <v>19</v>
      </c>
      <c r="L6846" t="s">
        <v>186</v>
      </c>
    </row>
    <row r="6847" spans="1:12" x14ac:dyDescent="0.25">
      <c r="A6847" t="s">
        <v>212</v>
      </c>
      <c r="B6847">
        <v>2022</v>
      </c>
      <c r="C6847" t="s">
        <v>122</v>
      </c>
      <c r="D6847" s="9" t="s">
        <v>76</v>
      </c>
      <c r="E6847" s="10">
        <v>1</v>
      </c>
      <c r="I6847" t="s">
        <v>18</v>
      </c>
      <c r="J6847" t="s">
        <v>72</v>
      </c>
      <c r="L6847" t="s">
        <v>189</v>
      </c>
    </row>
    <row r="6848" spans="1:12" x14ac:dyDescent="0.25">
      <c r="A6848" t="s">
        <v>212</v>
      </c>
      <c r="B6848">
        <v>2022</v>
      </c>
      <c r="C6848" t="s">
        <v>122</v>
      </c>
      <c r="D6848" s="9" t="s">
        <v>60</v>
      </c>
      <c r="E6848" s="10">
        <v>6</v>
      </c>
      <c r="I6848" t="s">
        <v>10</v>
      </c>
      <c r="J6848" t="s">
        <v>42</v>
      </c>
      <c r="L6848" t="s">
        <v>188</v>
      </c>
    </row>
    <row r="6849" spans="1:12" x14ac:dyDescent="0.25">
      <c r="A6849" t="s">
        <v>212</v>
      </c>
      <c r="B6849">
        <v>2022</v>
      </c>
      <c r="C6849" t="s">
        <v>122</v>
      </c>
      <c r="D6849" s="9" t="s">
        <v>22</v>
      </c>
      <c r="E6849" s="10">
        <v>15</v>
      </c>
      <c r="I6849" t="s">
        <v>15</v>
      </c>
      <c r="J6849" t="s">
        <v>16</v>
      </c>
      <c r="L6849" t="s">
        <v>187</v>
      </c>
    </row>
    <row r="6850" spans="1:12" x14ac:dyDescent="0.25">
      <c r="A6850" t="s">
        <v>212</v>
      </c>
      <c r="B6850">
        <v>2022</v>
      </c>
      <c r="C6850" t="s">
        <v>122</v>
      </c>
      <c r="D6850" s="9" t="s">
        <v>20</v>
      </c>
      <c r="E6850" s="10">
        <v>5</v>
      </c>
      <c r="I6850" t="s">
        <v>10</v>
      </c>
      <c r="J6850" t="s">
        <v>21</v>
      </c>
      <c r="L6850" t="s">
        <v>186</v>
      </c>
    </row>
    <row r="6851" spans="1:12" x14ac:dyDescent="0.25">
      <c r="A6851" t="s">
        <v>212</v>
      </c>
      <c r="B6851">
        <v>2022</v>
      </c>
      <c r="C6851" t="s">
        <v>122</v>
      </c>
      <c r="D6851" s="9" t="s">
        <v>145</v>
      </c>
      <c r="E6851" s="10">
        <v>5</v>
      </c>
      <c r="I6851" t="s">
        <v>18</v>
      </c>
      <c r="J6851" t="s">
        <v>19</v>
      </c>
      <c r="L6851" t="s">
        <v>188</v>
      </c>
    </row>
    <row r="6852" spans="1:12" x14ac:dyDescent="0.25">
      <c r="A6852" t="s">
        <v>212</v>
      </c>
      <c r="B6852">
        <v>2022</v>
      </c>
      <c r="C6852" t="s">
        <v>122</v>
      </c>
      <c r="D6852" s="9" t="s">
        <v>51</v>
      </c>
      <c r="E6852" s="10">
        <v>1</v>
      </c>
      <c r="I6852" t="s">
        <v>15</v>
      </c>
      <c r="J6852" t="s">
        <v>42</v>
      </c>
      <c r="L6852" t="s">
        <v>186</v>
      </c>
    </row>
    <row r="6853" spans="1:12" x14ac:dyDescent="0.25">
      <c r="A6853" t="s">
        <v>212</v>
      </c>
      <c r="B6853">
        <v>2022</v>
      </c>
      <c r="C6853" t="s">
        <v>122</v>
      </c>
      <c r="D6853" s="9" t="s">
        <v>27</v>
      </c>
      <c r="E6853" s="10">
        <v>2</v>
      </c>
      <c r="I6853" t="s">
        <v>18</v>
      </c>
      <c r="J6853" t="s">
        <v>28</v>
      </c>
      <c r="L6853" t="s">
        <v>188</v>
      </c>
    </row>
    <row r="6854" spans="1:12" x14ac:dyDescent="0.25">
      <c r="A6854" t="s">
        <v>212</v>
      </c>
      <c r="B6854">
        <v>2022</v>
      </c>
      <c r="C6854" t="s">
        <v>122</v>
      </c>
      <c r="D6854" s="9" t="s">
        <v>87</v>
      </c>
      <c r="E6854" s="10">
        <v>9</v>
      </c>
      <c r="I6854" t="s">
        <v>18</v>
      </c>
      <c r="J6854" t="s">
        <v>19</v>
      </c>
      <c r="L6854" t="s">
        <v>188</v>
      </c>
    </row>
    <row r="6855" spans="1:12" x14ac:dyDescent="0.25">
      <c r="A6855" t="s">
        <v>212</v>
      </c>
      <c r="B6855">
        <v>2022</v>
      </c>
      <c r="C6855" t="s">
        <v>122</v>
      </c>
      <c r="D6855" s="9" t="s">
        <v>73</v>
      </c>
      <c r="E6855" s="10">
        <v>2</v>
      </c>
      <c r="I6855" t="s">
        <v>18</v>
      </c>
      <c r="J6855" t="s">
        <v>19</v>
      </c>
      <c r="L6855" t="s">
        <v>186</v>
      </c>
    </row>
    <row r="6856" spans="1:12" x14ac:dyDescent="0.25">
      <c r="A6856" t="s">
        <v>212</v>
      </c>
      <c r="B6856">
        <v>2022</v>
      </c>
      <c r="C6856" t="s">
        <v>122</v>
      </c>
      <c r="D6856" s="9" t="s">
        <v>80</v>
      </c>
      <c r="E6856" s="10">
        <v>1</v>
      </c>
      <c r="I6856" t="s">
        <v>10</v>
      </c>
      <c r="J6856" t="s">
        <v>26</v>
      </c>
      <c r="L6856" t="s">
        <v>189</v>
      </c>
    </row>
    <row r="6857" spans="1:12" x14ac:dyDescent="0.25">
      <c r="A6857" t="s">
        <v>212</v>
      </c>
      <c r="B6857">
        <v>2022</v>
      </c>
      <c r="C6857" t="s">
        <v>122</v>
      </c>
      <c r="D6857" s="9" t="s">
        <v>67</v>
      </c>
      <c r="E6857" s="10">
        <v>4</v>
      </c>
      <c r="I6857" t="s">
        <v>10</v>
      </c>
      <c r="J6857" t="s">
        <v>68</v>
      </c>
      <c r="L6857" t="s">
        <v>186</v>
      </c>
    </row>
    <row r="6858" spans="1:12" x14ac:dyDescent="0.25">
      <c r="A6858" t="s">
        <v>212</v>
      </c>
      <c r="B6858">
        <v>2022</v>
      </c>
      <c r="C6858" t="s">
        <v>122</v>
      </c>
      <c r="D6858" s="9" t="s">
        <v>131</v>
      </c>
      <c r="E6858" s="10">
        <v>6</v>
      </c>
      <c r="I6858" t="s">
        <v>10</v>
      </c>
      <c r="J6858" t="s">
        <v>45</v>
      </c>
      <c r="L6858" t="s">
        <v>186</v>
      </c>
    </row>
    <row r="6859" spans="1:12" x14ac:dyDescent="0.25">
      <c r="A6859" t="s">
        <v>212</v>
      </c>
      <c r="B6859">
        <v>2022</v>
      </c>
      <c r="C6859" t="s">
        <v>122</v>
      </c>
      <c r="D6859" s="9" t="s">
        <v>23</v>
      </c>
      <c r="E6859" s="10">
        <v>1</v>
      </c>
      <c r="I6859" t="s">
        <v>18</v>
      </c>
      <c r="J6859" t="s">
        <v>19</v>
      </c>
      <c r="L6859" t="s">
        <v>188</v>
      </c>
    </row>
    <row r="6860" spans="1:12" x14ac:dyDescent="0.25">
      <c r="A6860" t="s">
        <v>212</v>
      </c>
      <c r="B6860">
        <v>2022</v>
      </c>
      <c r="C6860" t="s">
        <v>122</v>
      </c>
      <c r="D6860" s="9" t="s">
        <v>12</v>
      </c>
      <c r="E6860" s="10">
        <v>1</v>
      </c>
      <c r="I6860" t="s">
        <v>10</v>
      </c>
      <c r="J6860" t="s">
        <v>13</v>
      </c>
      <c r="L6860" t="s">
        <v>188</v>
      </c>
    </row>
    <row r="6861" spans="1:12" x14ac:dyDescent="0.25">
      <c r="A6861" t="s">
        <v>212</v>
      </c>
      <c r="B6861">
        <v>2022</v>
      </c>
      <c r="C6861" t="s">
        <v>122</v>
      </c>
      <c r="D6861" s="9" t="s">
        <v>62</v>
      </c>
      <c r="E6861" s="10">
        <v>2</v>
      </c>
      <c r="I6861" t="s">
        <v>18</v>
      </c>
      <c r="J6861" t="s">
        <v>16</v>
      </c>
      <c r="L6861" t="s">
        <v>186</v>
      </c>
    </row>
    <row r="6862" spans="1:12" x14ac:dyDescent="0.25">
      <c r="A6862" t="s">
        <v>212</v>
      </c>
      <c r="B6862">
        <v>2022</v>
      </c>
      <c r="C6862" t="s">
        <v>122</v>
      </c>
      <c r="D6862" s="9" t="s">
        <v>43</v>
      </c>
      <c r="E6862" s="10">
        <v>1</v>
      </c>
      <c r="I6862" t="s">
        <v>18</v>
      </c>
      <c r="J6862" t="s">
        <v>34</v>
      </c>
      <c r="L6862" t="s">
        <v>186</v>
      </c>
    </row>
    <row r="6863" spans="1:12" x14ac:dyDescent="0.25">
      <c r="A6863" t="s">
        <v>212</v>
      </c>
      <c r="B6863">
        <v>2022</v>
      </c>
      <c r="C6863" t="s">
        <v>122</v>
      </c>
      <c r="D6863" s="9" t="s">
        <v>14</v>
      </c>
      <c r="E6863" s="10">
        <v>30</v>
      </c>
      <c r="I6863" t="s">
        <v>15</v>
      </c>
      <c r="J6863" t="s">
        <v>16</v>
      </c>
      <c r="L6863" t="s">
        <v>187</v>
      </c>
    </row>
    <row r="6864" spans="1:12" x14ac:dyDescent="0.25">
      <c r="A6864" t="s">
        <v>212</v>
      </c>
      <c r="B6864">
        <v>2022</v>
      </c>
      <c r="C6864" t="s">
        <v>122</v>
      </c>
      <c r="D6864" s="9" t="s">
        <v>138</v>
      </c>
      <c r="E6864" s="10">
        <v>3</v>
      </c>
      <c r="I6864" t="s">
        <v>10</v>
      </c>
      <c r="J6864" t="s">
        <v>34</v>
      </c>
      <c r="L6864" t="s">
        <v>186</v>
      </c>
    </row>
    <row r="6865" spans="1:12" x14ac:dyDescent="0.25">
      <c r="A6865" t="s">
        <v>212</v>
      </c>
      <c r="B6865">
        <v>2022</v>
      </c>
      <c r="C6865" t="s">
        <v>122</v>
      </c>
      <c r="D6865" s="9" t="s">
        <v>154</v>
      </c>
      <c r="E6865" s="10">
        <v>7</v>
      </c>
      <c r="I6865" t="s">
        <v>18</v>
      </c>
      <c r="J6865" t="s">
        <v>36</v>
      </c>
      <c r="L6865" t="s">
        <v>186</v>
      </c>
    </row>
    <row r="6866" spans="1:12" x14ac:dyDescent="0.25">
      <c r="A6866" t="s">
        <v>212</v>
      </c>
      <c r="B6866">
        <v>2022</v>
      </c>
      <c r="C6866" t="s">
        <v>122</v>
      </c>
      <c r="D6866" s="9" t="s">
        <v>9</v>
      </c>
      <c r="E6866" s="10">
        <v>2</v>
      </c>
      <c r="I6866" t="s">
        <v>10</v>
      </c>
      <c r="J6866" t="s">
        <v>11</v>
      </c>
      <c r="L6866" t="s">
        <v>186</v>
      </c>
    </row>
    <row r="6867" spans="1:12" x14ac:dyDescent="0.25">
      <c r="A6867" t="s">
        <v>212</v>
      </c>
      <c r="B6867">
        <v>2022</v>
      </c>
      <c r="C6867" t="s">
        <v>122</v>
      </c>
      <c r="D6867" s="9" t="s">
        <v>64</v>
      </c>
      <c r="E6867" s="10">
        <v>1</v>
      </c>
      <c r="I6867" t="s">
        <v>18</v>
      </c>
      <c r="J6867" t="s">
        <v>19</v>
      </c>
      <c r="L6867" t="s">
        <v>188</v>
      </c>
    </row>
    <row r="6868" spans="1:12" x14ac:dyDescent="0.25">
      <c r="A6868" t="s">
        <v>212</v>
      </c>
      <c r="B6868">
        <v>2022</v>
      </c>
      <c r="C6868" t="s">
        <v>122</v>
      </c>
      <c r="D6868" s="9" t="s">
        <v>117</v>
      </c>
      <c r="E6868" s="10">
        <v>1</v>
      </c>
      <c r="I6868" t="s">
        <v>18</v>
      </c>
      <c r="J6868" t="s">
        <v>16</v>
      </c>
      <c r="L6868" t="s">
        <v>189</v>
      </c>
    </row>
    <row r="6869" spans="1:12" x14ac:dyDescent="0.25">
      <c r="A6869" t="s">
        <v>212</v>
      </c>
      <c r="B6869">
        <v>2022</v>
      </c>
      <c r="C6869" t="s">
        <v>122</v>
      </c>
      <c r="D6869" s="9" t="s">
        <v>155</v>
      </c>
      <c r="E6869" s="10">
        <v>3</v>
      </c>
      <c r="I6869" t="s">
        <v>18</v>
      </c>
      <c r="J6869" t="s">
        <v>16</v>
      </c>
      <c r="L6869" t="s">
        <v>186</v>
      </c>
    </row>
    <row r="6870" spans="1:12" x14ac:dyDescent="0.25">
      <c r="A6870" t="s">
        <v>212</v>
      </c>
      <c r="B6870">
        <v>2022</v>
      </c>
      <c r="C6870" t="s">
        <v>122</v>
      </c>
      <c r="D6870" s="9" t="s">
        <v>50</v>
      </c>
      <c r="E6870" s="10">
        <v>1</v>
      </c>
      <c r="I6870" t="s">
        <v>15</v>
      </c>
      <c r="J6870" t="s">
        <v>42</v>
      </c>
      <c r="L6870" t="s">
        <v>188</v>
      </c>
    </row>
    <row r="6871" spans="1:12" x14ac:dyDescent="0.25">
      <c r="A6871" t="s">
        <v>212</v>
      </c>
      <c r="B6871">
        <v>2022</v>
      </c>
      <c r="C6871" t="s">
        <v>122</v>
      </c>
      <c r="D6871" s="9" t="s">
        <v>141</v>
      </c>
      <c r="E6871" s="10">
        <v>1</v>
      </c>
      <c r="I6871" t="s">
        <v>18</v>
      </c>
      <c r="J6871" t="s">
        <v>16</v>
      </c>
      <c r="L6871" t="s">
        <v>189</v>
      </c>
    </row>
    <row r="6872" spans="1:12" x14ac:dyDescent="0.25">
      <c r="A6872" t="s">
        <v>212</v>
      </c>
      <c r="B6872">
        <v>2022</v>
      </c>
      <c r="C6872" t="s">
        <v>122</v>
      </c>
      <c r="D6872" s="9" t="s">
        <v>100</v>
      </c>
      <c r="E6872" s="10">
        <v>1</v>
      </c>
      <c r="I6872" t="s">
        <v>10</v>
      </c>
      <c r="J6872" t="s">
        <v>32</v>
      </c>
      <c r="L6872" t="s">
        <v>189</v>
      </c>
    </row>
    <row r="6873" spans="1:12" x14ac:dyDescent="0.25">
      <c r="A6873" t="s">
        <v>212</v>
      </c>
      <c r="B6873">
        <v>2022</v>
      </c>
      <c r="C6873" t="s">
        <v>122</v>
      </c>
      <c r="D6873" s="9" t="s">
        <v>79</v>
      </c>
      <c r="E6873" s="10">
        <v>1</v>
      </c>
      <c r="I6873" t="s">
        <v>18</v>
      </c>
      <c r="J6873" t="s">
        <v>45</v>
      </c>
      <c r="L6873" t="s">
        <v>188</v>
      </c>
    </row>
    <row r="6874" spans="1:12" x14ac:dyDescent="0.25">
      <c r="A6874" t="s">
        <v>212</v>
      </c>
      <c r="B6874">
        <v>2022</v>
      </c>
      <c r="C6874" t="s">
        <v>122</v>
      </c>
      <c r="D6874" s="9" t="s">
        <v>63</v>
      </c>
      <c r="E6874" s="10">
        <v>1</v>
      </c>
      <c r="I6874" t="s">
        <v>18</v>
      </c>
      <c r="J6874" t="s">
        <v>19</v>
      </c>
      <c r="L6874" t="s">
        <v>186</v>
      </c>
    </row>
    <row r="6875" spans="1:12" x14ac:dyDescent="0.25">
      <c r="A6875" t="s">
        <v>212</v>
      </c>
      <c r="B6875">
        <v>2022</v>
      </c>
      <c r="C6875" t="s">
        <v>122</v>
      </c>
      <c r="D6875" s="9" t="s">
        <v>110</v>
      </c>
      <c r="E6875" s="10">
        <v>1</v>
      </c>
      <c r="I6875" t="s">
        <v>10</v>
      </c>
      <c r="J6875" t="s">
        <v>19</v>
      </c>
      <c r="L6875" t="s">
        <v>189</v>
      </c>
    </row>
    <row r="6876" spans="1:12" x14ac:dyDescent="0.25">
      <c r="A6876" t="s">
        <v>212</v>
      </c>
      <c r="B6876">
        <v>2022</v>
      </c>
      <c r="C6876" t="s">
        <v>123</v>
      </c>
      <c r="D6876" s="9" t="s">
        <v>35</v>
      </c>
      <c r="E6876" s="10">
        <v>33</v>
      </c>
      <c r="I6876" t="s">
        <v>18</v>
      </c>
      <c r="J6876" t="s">
        <v>36</v>
      </c>
      <c r="L6876" t="s">
        <v>187</v>
      </c>
    </row>
    <row r="6877" spans="1:12" x14ac:dyDescent="0.25">
      <c r="A6877" t="s">
        <v>212</v>
      </c>
      <c r="B6877">
        <v>2022</v>
      </c>
      <c r="C6877" t="s">
        <v>123</v>
      </c>
      <c r="D6877" s="9" t="s">
        <v>44</v>
      </c>
      <c r="E6877" s="10">
        <v>29</v>
      </c>
      <c r="I6877" t="s">
        <v>10</v>
      </c>
      <c r="J6877" t="s">
        <v>45</v>
      </c>
      <c r="L6877" t="s">
        <v>187</v>
      </c>
    </row>
    <row r="6878" spans="1:12" x14ac:dyDescent="0.25">
      <c r="A6878" t="s">
        <v>212</v>
      </c>
      <c r="B6878">
        <v>2022</v>
      </c>
      <c r="C6878" t="s">
        <v>123</v>
      </c>
      <c r="D6878" s="9" t="s">
        <v>41</v>
      </c>
      <c r="E6878" s="10">
        <v>17</v>
      </c>
      <c r="I6878" t="s">
        <v>15</v>
      </c>
      <c r="J6878" t="s">
        <v>42</v>
      </c>
      <c r="L6878" t="s">
        <v>187</v>
      </c>
    </row>
    <row r="6879" spans="1:12" x14ac:dyDescent="0.25">
      <c r="A6879" t="s">
        <v>212</v>
      </c>
      <c r="B6879">
        <v>2022</v>
      </c>
      <c r="C6879" t="s">
        <v>123</v>
      </c>
      <c r="D6879" s="9" t="s">
        <v>14</v>
      </c>
      <c r="E6879" s="10">
        <v>66</v>
      </c>
      <c r="I6879" t="s">
        <v>15</v>
      </c>
      <c r="J6879" t="s">
        <v>16</v>
      </c>
      <c r="L6879" t="s">
        <v>187</v>
      </c>
    </row>
    <row r="6880" spans="1:12" x14ac:dyDescent="0.25">
      <c r="A6880" t="s">
        <v>212</v>
      </c>
      <c r="B6880">
        <v>2022</v>
      </c>
      <c r="C6880" t="s">
        <v>123</v>
      </c>
      <c r="D6880" s="9" t="s">
        <v>43</v>
      </c>
      <c r="E6880" s="10">
        <v>1</v>
      </c>
      <c r="I6880" t="s">
        <v>18</v>
      </c>
      <c r="J6880" t="s">
        <v>34</v>
      </c>
      <c r="L6880" t="s">
        <v>186</v>
      </c>
    </row>
    <row r="6881" spans="1:12" x14ac:dyDescent="0.25">
      <c r="A6881" t="s">
        <v>212</v>
      </c>
      <c r="B6881">
        <v>2022</v>
      </c>
      <c r="C6881" t="s">
        <v>123</v>
      </c>
      <c r="D6881" s="9" t="s">
        <v>58</v>
      </c>
      <c r="E6881" s="10">
        <v>3</v>
      </c>
      <c r="I6881" t="s">
        <v>18</v>
      </c>
      <c r="J6881" t="s">
        <v>38</v>
      </c>
      <c r="L6881" t="s">
        <v>189</v>
      </c>
    </row>
    <row r="6882" spans="1:12" x14ac:dyDescent="0.25">
      <c r="A6882" t="s">
        <v>212</v>
      </c>
      <c r="B6882">
        <v>2022</v>
      </c>
      <c r="C6882" t="s">
        <v>123</v>
      </c>
      <c r="D6882" s="9" t="s">
        <v>148</v>
      </c>
      <c r="E6882" s="10">
        <v>9</v>
      </c>
      <c r="I6882" t="s">
        <v>18</v>
      </c>
      <c r="J6882" t="s">
        <v>38</v>
      </c>
      <c r="L6882" t="s">
        <v>186</v>
      </c>
    </row>
    <row r="6883" spans="1:12" x14ac:dyDescent="0.25">
      <c r="A6883" t="s">
        <v>212</v>
      </c>
      <c r="B6883">
        <v>2022</v>
      </c>
      <c r="C6883" t="s">
        <v>123</v>
      </c>
      <c r="D6883" s="9" t="s">
        <v>149</v>
      </c>
      <c r="E6883" s="10">
        <v>5</v>
      </c>
      <c r="I6883" t="s">
        <v>18</v>
      </c>
      <c r="J6883" t="s">
        <v>16</v>
      </c>
      <c r="L6883" t="s">
        <v>189</v>
      </c>
    </row>
    <row r="6884" spans="1:12" x14ac:dyDescent="0.25">
      <c r="A6884" t="s">
        <v>212</v>
      </c>
      <c r="B6884">
        <v>2022</v>
      </c>
      <c r="C6884" t="s">
        <v>123</v>
      </c>
      <c r="D6884" s="9" t="s">
        <v>147</v>
      </c>
      <c r="E6884" s="10">
        <v>13</v>
      </c>
      <c r="I6884" t="s">
        <v>18</v>
      </c>
      <c r="J6884" t="s">
        <v>19</v>
      </c>
      <c r="L6884" t="s">
        <v>188</v>
      </c>
    </row>
    <row r="6885" spans="1:12" x14ac:dyDescent="0.25">
      <c r="A6885" t="s">
        <v>212</v>
      </c>
      <c r="B6885">
        <v>2022</v>
      </c>
      <c r="C6885" t="s">
        <v>123</v>
      </c>
      <c r="D6885" s="9" t="s">
        <v>158</v>
      </c>
      <c r="E6885" s="10">
        <v>6</v>
      </c>
      <c r="I6885" t="s">
        <v>10</v>
      </c>
      <c r="J6885" t="s">
        <v>45</v>
      </c>
      <c r="L6885" t="s">
        <v>189</v>
      </c>
    </row>
    <row r="6886" spans="1:12" x14ac:dyDescent="0.25">
      <c r="A6886" t="s">
        <v>212</v>
      </c>
      <c r="B6886">
        <v>2022</v>
      </c>
      <c r="C6886" t="s">
        <v>123</v>
      </c>
      <c r="D6886" s="9" t="s">
        <v>53</v>
      </c>
      <c r="E6886" s="10">
        <v>3</v>
      </c>
      <c r="I6886" t="s">
        <v>18</v>
      </c>
      <c r="J6886" t="s">
        <v>16</v>
      </c>
      <c r="L6886" t="s">
        <v>186</v>
      </c>
    </row>
    <row r="6887" spans="1:12" x14ac:dyDescent="0.25">
      <c r="A6887" t="s">
        <v>212</v>
      </c>
      <c r="B6887">
        <v>2022</v>
      </c>
      <c r="C6887" t="s">
        <v>123</v>
      </c>
      <c r="D6887" s="9" t="s">
        <v>134</v>
      </c>
      <c r="E6887" s="10">
        <v>11</v>
      </c>
      <c r="I6887" t="s">
        <v>18</v>
      </c>
      <c r="J6887" t="s">
        <v>19</v>
      </c>
      <c r="L6887" t="s">
        <v>186</v>
      </c>
    </row>
    <row r="6888" spans="1:12" x14ac:dyDescent="0.25">
      <c r="A6888" t="s">
        <v>212</v>
      </c>
      <c r="B6888">
        <v>2022</v>
      </c>
      <c r="C6888" t="s">
        <v>123</v>
      </c>
      <c r="D6888" s="9" t="s">
        <v>67</v>
      </c>
      <c r="E6888" s="10">
        <v>3</v>
      </c>
      <c r="I6888" t="s">
        <v>10</v>
      </c>
      <c r="J6888" t="s">
        <v>68</v>
      </c>
      <c r="L6888" t="s">
        <v>186</v>
      </c>
    </row>
    <row r="6889" spans="1:12" x14ac:dyDescent="0.25">
      <c r="A6889" t="s">
        <v>212</v>
      </c>
      <c r="B6889">
        <v>2022</v>
      </c>
      <c r="C6889" t="s">
        <v>123</v>
      </c>
      <c r="D6889" s="9" t="s">
        <v>73</v>
      </c>
      <c r="E6889" s="10">
        <v>4</v>
      </c>
      <c r="I6889" t="s">
        <v>18</v>
      </c>
      <c r="J6889" t="s">
        <v>19</v>
      </c>
      <c r="L6889" t="s">
        <v>186</v>
      </c>
    </row>
    <row r="6890" spans="1:12" x14ac:dyDescent="0.25">
      <c r="A6890" t="s">
        <v>212</v>
      </c>
      <c r="B6890">
        <v>2022</v>
      </c>
      <c r="C6890" t="s">
        <v>123</v>
      </c>
      <c r="D6890" s="9" t="s">
        <v>155</v>
      </c>
      <c r="E6890" s="10">
        <v>6</v>
      </c>
      <c r="I6890" t="s">
        <v>18</v>
      </c>
      <c r="J6890" t="s">
        <v>16</v>
      </c>
      <c r="L6890" t="s">
        <v>186</v>
      </c>
    </row>
    <row r="6891" spans="1:12" x14ac:dyDescent="0.25">
      <c r="A6891" t="s">
        <v>212</v>
      </c>
      <c r="B6891">
        <v>2022</v>
      </c>
      <c r="C6891" t="s">
        <v>123</v>
      </c>
      <c r="D6891" s="9" t="s">
        <v>138</v>
      </c>
      <c r="E6891" s="10">
        <v>3</v>
      </c>
      <c r="I6891" t="s">
        <v>10</v>
      </c>
      <c r="J6891" t="s">
        <v>34</v>
      </c>
      <c r="L6891" t="s">
        <v>186</v>
      </c>
    </row>
    <row r="6892" spans="1:12" x14ac:dyDescent="0.25">
      <c r="A6892" t="s">
        <v>212</v>
      </c>
      <c r="B6892">
        <v>2022</v>
      </c>
      <c r="C6892" t="s">
        <v>123</v>
      </c>
      <c r="D6892" s="9" t="s">
        <v>37</v>
      </c>
      <c r="E6892" s="10">
        <v>15</v>
      </c>
      <c r="I6892" t="s">
        <v>10</v>
      </c>
      <c r="J6892" t="s">
        <v>38</v>
      </c>
      <c r="L6892" t="s">
        <v>187</v>
      </c>
    </row>
    <row r="6893" spans="1:12" x14ac:dyDescent="0.25">
      <c r="A6893" t="s">
        <v>212</v>
      </c>
      <c r="B6893">
        <v>2022</v>
      </c>
      <c r="C6893" t="s">
        <v>123</v>
      </c>
      <c r="D6893" s="9" t="s">
        <v>131</v>
      </c>
      <c r="E6893" s="10">
        <v>10</v>
      </c>
      <c r="I6893" t="s">
        <v>10</v>
      </c>
      <c r="J6893" t="s">
        <v>45</v>
      </c>
      <c r="L6893" t="s">
        <v>186</v>
      </c>
    </row>
    <row r="6894" spans="1:12" x14ac:dyDescent="0.25">
      <c r="A6894" t="s">
        <v>212</v>
      </c>
      <c r="B6894">
        <v>2022</v>
      </c>
      <c r="C6894" t="s">
        <v>123</v>
      </c>
      <c r="D6894" s="9" t="s">
        <v>142</v>
      </c>
      <c r="E6894" s="10">
        <v>5</v>
      </c>
      <c r="I6894" t="s">
        <v>18</v>
      </c>
      <c r="J6894" t="s">
        <v>34</v>
      </c>
      <c r="L6894" t="s">
        <v>186</v>
      </c>
    </row>
    <row r="6895" spans="1:12" x14ac:dyDescent="0.25">
      <c r="A6895" t="s">
        <v>212</v>
      </c>
      <c r="B6895">
        <v>2022</v>
      </c>
      <c r="C6895" t="s">
        <v>123</v>
      </c>
      <c r="D6895" s="9" t="s">
        <v>64</v>
      </c>
      <c r="E6895" s="10">
        <v>3</v>
      </c>
      <c r="I6895" t="s">
        <v>18</v>
      </c>
      <c r="J6895" t="s">
        <v>19</v>
      </c>
      <c r="L6895" t="s">
        <v>188</v>
      </c>
    </row>
    <row r="6896" spans="1:12" x14ac:dyDescent="0.25">
      <c r="A6896" t="s">
        <v>212</v>
      </c>
      <c r="B6896">
        <v>2022</v>
      </c>
      <c r="C6896" t="s">
        <v>123</v>
      </c>
      <c r="D6896" s="9" t="s">
        <v>71</v>
      </c>
      <c r="E6896" s="10">
        <v>3</v>
      </c>
      <c r="I6896" t="s">
        <v>18</v>
      </c>
      <c r="J6896" t="s">
        <v>72</v>
      </c>
      <c r="L6896" t="s">
        <v>186</v>
      </c>
    </row>
    <row r="6897" spans="1:12" x14ac:dyDescent="0.25">
      <c r="A6897" t="s">
        <v>212</v>
      </c>
      <c r="B6897">
        <v>2022</v>
      </c>
      <c r="C6897" t="s">
        <v>123</v>
      </c>
      <c r="D6897" s="9" t="s">
        <v>105</v>
      </c>
      <c r="E6897" s="10">
        <v>1</v>
      </c>
      <c r="I6897" t="s">
        <v>18</v>
      </c>
      <c r="J6897" t="s">
        <v>16</v>
      </c>
      <c r="L6897" t="s">
        <v>189</v>
      </c>
    </row>
    <row r="6898" spans="1:12" x14ac:dyDescent="0.25">
      <c r="A6898" t="s">
        <v>212</v>
      </c>
      <c r="B6898">
        <v>2022</v>
      </c>
      <c r="C6898" t="s">
        <v>123</v>
      </c>
      <c r="D6898" s="9" t="s">
        <v>22</v>
      </c>
      <c r="E6898" s="10">
        <v>8</v>
      </c>
      <c r="I6898" t="s">
        <v>15</v>
      </c>
      <c r="J6898" t="s">
        <v>16</v>
      </c>
      <c r="L6898" t="s">
        <v>187</v>
      </c>
    </row>
    <row r="6899" spans="1:12" x14ac:dyDescent="0.25">
      <c r="A6899" t="s">
        <v>212</v>
      </c>
      <c r="B6899">
        <v>2022</v>
      </c>
      <c r="C6899" t="s">
        <v>123</v>
      </c>
      <c r="D6899" s="9" t="s">
        <v>48</v>
      </c>
      <c r="E6899" s="10">
        <v>7</v>
      </c>
      <c r="I6899" t="s">
        <v>18</v>
      </c>
      <c r="J6899" t="s">
        <v>19</v>
      </c>
      <c r="L6899" t="s">
        <v>188</v>
      </c>
    </row>
    <row r="6900" spans="1:12" x14ac:dyDescent="0.25">
      <c r="A6900" t="s">
        <v>212</v>
      </c>
      <c r="B6900">
        <v>2022</v>
      </c>
      <c r="C6900" t="s">
        <v>123</v>
      </c>
      <c r="D6900" s="9" t="s">
        <v>137</v>
      </c>
      <c r="E6900" s="10">
        <v>3</v>
      </c>
      <c r="I6900" t="s">
        <v>10</v>
      </c>
      <c r="J6900" t="s">
        <v>45</v>
      </c>
      <c r="L6900" t="s">
        <v>188</v>
      </c>
    </row>
    <row r="6901" spans="1:12" x14ac:dyDescent="0.25">
      <c r="A6901" t="s">
        <v>212</v>
      </c>
      <c r="B6901">
        <v>2022</v>
      </c>
      <c r="C6901" t="s">
        <v>123</v>
      </c>
      <c r="D6901" s="9" t="s">
        <v>160</v>
      </c>
      <c r="E6901" s="10">
        <v>3</v>
      </c>
      <c r="I6901" t="s">
        <v>18</v>
      </c>
      <c r="J6901" t="s">
        <v>16</v>
      </c>
      <c r="L6901" t="s">
        <v>189</v>
      </c>
    </row>
    <row r="6902" spans="1:12" x14ac:dyDescent="0.25">
      <c r="A6902" t="s">
        <v>212</v>
      </c>
      <c r="B6902">
        <v>2022</v>
      </c>
      <c r="C6902" t="s">
        <v>123</v>
      </c>
      <c r="D6902" s="9" t="s">
        <v>31</v>
      </c>
      <c r="E6902" s="10">
        <v>1</v>
      </c>
      <c r="I6902" t="s">
        <v>10</v>
      </c>
      <c r="J6902" t="s">
        <v>32</v>
      </c>
      <c r="L6902" t="s">
        <v>186</v>
      </c>
    </row>
    <row r="6903" spans="1:12" x14ac:dyDescent="0.25">
      <c r="A6903" t="s">
        <v>212</v>
      </c>
      <c r="B6903">
        <v>2022</v>
      </c>
      <c r="C6903" t="s">
        <v>123</v>
      </c>
      <c r="D6903" s="9" t="s">
        <v>159</v>
      </c>
      <c r="E6903" s="10">
        <v>2</v>
      </c>
      <c r="I6903" t="s">
        <v>10</v>
      </c>
      <c r="J6903" t="s">
        <v>13</v>
      </c>
      <c r="L6903" t="s">
        <v>189</v>
      </c>
    </row>
    <row r="6904" spans="1:12" x14ac:dyDescent="0.25">
      <c r="A6904" t="s">
        <v>212</v>
      </c>
      <c r="B6904">
        <v>2022</v>
      </c>
      <c r="C6904" t="s">
        <v>123</v>
      </c>
      <c r="D6904" s="9" t="s">
        <v>17</v>
      </c>
      <c r="E6904" s="10">
        <v>1</v>
      </c>
      <c r="I6904" t="s">
        <v>18</v>
      </c>
      <c r="J6904" t="s">
        <v>19</v>
      </c>
      <c r="L6904" t="s">
        <v>189</v>
      </c>
    </row>
    <row r="6905" spans="1:12" x14ac:dyDescent="0.25">
      <c r="A6905" t="s">
        <v>212</v>
      </c>
      <c r="B6905">
        <v>2022</v>
      </c>
      <c r="C6905" t="s">
        <v>123</v>
      </c>
      <c r="D6905" s="9" t="s">
        <v>60</v>
      </c>
      <c r="E6905" s="10">
        <v>4</v>
      </c>
      <c r="I6905" t="s">
        <v>10</v>
      </c>
      <c r="J6905" t="s">
        <v>42</v>
      </c>
      <c r="L6905" t="s">
        <v>188</v>
      </c>
    </row>
    <row r="6906" spans="1:12" x14ac:dyDescent="0.25">
      <c r="A6906" t="s">
        <v>212</v>
      </c>
      <c r="B6906">
        <v>2022</v>
      </c>
      <c r="C6906" t="s">
        <v>123</v>
      </c>
      <c r="D6906" s="9" t="s">
        <v>87</v>
      </c>
      <c r="E6906" s="10">
        <v>2</v>
      </c>
      <c r="I6906" t="s">
        <v>18</v>
      </c>
      <c r="J6906" t="s">
        <v>19</v>
      </c>
      <c r="L6906" t="s">
        <v>188</v>
      </c>
    </row>
    <row r="6907" spans="1:12" x14ac:dyDescent="0.25">
      <c r="A6907" t="s">
        <v>212</v>
      </c>
      <c r="B6907">
        <v>2022</v>
      </c>
      <c r="C6907" t="s">
        <v>123</v>
      </c>
      <c r="D6907" s="9" t="s">
        <v>136</v>
      </c>
      <c r="E6907" s="10">
        <v>1</v>
      </c>
      <c r="I6907" t="s">
        <v>18</v>
      </c>
      <c r="J6907" t="s">
        <v>16</v>
      </c>
      <c r="L6907" t="s">
        <v>189</v>
      </c>
    </row>
    <row r="6908" spans="1:12" x14ac:dyDescent="0.25">
      <c r="A6908" t="s">
        <v>212</v>
      </c>
      <c r="B6908">
        <v>2022</v>
      </c>
      <c r="C6908" t="s">
        <v>123</v>
      </c>
      <c r="D6908" s="9" t="s">
        <v>20</v>
      </c>
      <c r="E6908" s="10">
        <v>3</v>
      </c>
      <c r="I6908" t="s">
        <v>10</v>
      </c>
      <c r="J6908" t="s">
        <v>21</v>
      </c>
      <c r="L6908" t="s">
        <v>186</v>
      </c>
    </row>
    <row r="6909" spans="1:12" x14ac:dyDescent="0.25">
      <c r="A6909" t="s">
        <v>212</v>
      </c>
      <c r="B6909">
        <v>2022</v>
      </c>
      <c r="C6909" t="s">
        <v>123</v>
      </c>
      <c r="D6909" s="9" t="s">
        <v>12</v>
      </c>
      <c r="E6909" s="10">
        <v>2</v>
      </c>
      <c r="I6909" t="s">
        <v>10</v>
      </c>
      <c r="J6909" t="s">
        <v>13</v>
      </c>
      <c r="L6909" t="s">
        <v>188</v>
      </c>
    </row>
    <row r="6910" spans="1:12" x14ac:dyDescent="0.25">
      <c r="A6910" t="s">
        <v>212</v>
      </c>
      <c r="B6910">
        <v>2022</v>
      </c>
      <c r="C6910" t="s">
        <v>123</v>
      </c>
      <c r="D6910" s="9" t="s">
        <v>81</v>
      </c>
      <c r="E6910" s="10">
        <v>6</v>
      </c>
      <c r="I6910" t="s">
        <v>10</v>
      </c>
      <c r="J6910" t="s">
        <v>68</v>
      </c>
      <c r="L6910" t="s">
        <v>186</v>
      </c>
    </row>
    <row r="6911" spans="1:12" x14ac:dyDescent="0.25">
      <c r="A6911" t="s">
        <v>212</v>
      </c>
      <c r="B6911">
        <v>2022</v>
      </c>
      <c r="C6911" t="s">
        <v>123</v>
      </c>
      <c r="D6911" s="9" t="s">
        <v>39</v>
      </c>
      <c r="E6911" s="10">
        <v>4</v>
      </c>
      <c r="I6911" t="s">
        <v>10</v>
      </c>
      <c r="J6911" t="s">
        <v>21</v>
      </c>
      <c r="L6911" t="s">
        <v>188</v>
      </c>
    </row>
    <row r="6912" spans="1:12" x14ac:dyDescent="0.25">
      <c r="A6912" t="s">
        <v>212</v>
      </c>
      <c r="B6912">
        <v>2022</v>
      </c>
      <c r="C6912" t="s">
        <v>123</v>
      </c>
      <c r="D6912" s="9" t="s">
        <v>145</v>
      </c>
      <c r="E6912" s="10">
        <v>3</v>
      </c>
      <c r="I6912" t="s">
        <v>18</v>
      </c>
      <c r="J6912" t="s">
        <v>19</v>
      </c>
      <c r="L6912" t="s">
        <v>188</v>
      </c>
    </row>
    <row r="6913" spans="1:12" x14ac:dyDescent="0.25">
      <c r="A6913" t="s">
        <v>212</v>
      </c>
      <c r="B6913">
        <v>2022</v>
      </c>
      <c r="C6913" t="s">
        <v>123</v>
      </c>
      <c r="D6913" s="9" t="s">
        <v>56</v>
      </c>
      <c r="E6913" s="10">
        <v>1</v>
      </c>
      <c r="I6913" t="s">
        <v>10</v>
      </c>
      <c r="J6913" t="s">
        <v>11</v>
      </c>
      <c r="L6913" t="s">
        <v>189</v>
      </c>
    </row>
    <row r="6914" spans="1:12" x14ac:dyDescent="0.25">
      <c r="A6914" t="s">
        <v>212</v>
      </c>
      <c r="B6914">
        <v>2022</v>
      </c>
      <c r="C6914" t="s">
        <v>123</v>
      </c>
      <c r="D6914" s="9" t="s">
        <v>27</v>
      </c>
      <c r="E6914" s="10">
        <v>8</v>
      </c>
      <c r="I6914" t="s">
        <v>18</v>
      </c>
      <c r="J6914" t="s">
        <v>28</v>
      </c>
      <c r="L6914" t="s">
        <v>188</v>
      </c>
    </row>
    <row r="6915" spans="1:12" x14ac:dyDescent="0.25">
      <c r="A6915" t="s">
        <v>212</v>
      </c>
      <c r="B6915">
        <v>2022</v>
      </c>
      <c r="C6915" t="s">
        <v>123</v>
      </c>
      <c r="D6915" s="9" t="s">
        <v>50</v>
      </c>
      <c r="E6915" s="10">
        <v>5</v>
      </c>
      <c r="I6915" t="s">
        <v>15</v>
      </c>
      <c r="J6915" t="s">
        <v>42</v>
      </c>
      <c r="L6915" t="s">
        <v>188</v>
      </c>
    </row>
    <row r="6916" spans="1:12" x14ac:dyDescent="0.25">
      <c r="A6916" t="s">
        <v>212</v>
      </c>
      <c r="B6916">
        <v>2022</v>
      </c>
      <c r="C6916" t="s">
        <v>123</v>
      </c>
      <c r="D6916" s="9" t="s">
        <v>46</v>
      </c>
      <c r="E6916" s="10">
        <v>8</v>
      </c>
      <c r="I6916" t="s">
        <v>10</v>
      </c>
      <c r="J6916" t="s">
        <v>45</v>
      </c>
      <c r="L6916" t="s">
        <v>188</v>
      </c>
    </row>
    <row r="6917" spans="1:12" x14ac:dyDescent="0.25">
      <c r="A6917" t="s">
        <v>212</v>
      </c>
      <c r="B6917">
        <v>2022</v>
      </c>
      <c r="C6917" t="s">
        <v>123</v>
      </c>
      <c r="D6917" s="9" t="s">
        <v>29</v>
      </c>
      <c r="E6917" s="10">
        <v>3</v>
      </c>
      <c r="I6917" t="s">
        <v>10</v>
      </c>
      <c r="J6917" t="s">
        <v>21</v>
      </c>
      <c r="L6917" t="s">
        <v>188</v>
      </c>
    </row>
    <row r="6918" spans="1:12" x14ac:dyDescent="0.25">
      <c r="A6918" t="s">
        <v>212</v>
      </c>
      <c r="B6918">
        <v>2022</v>
      </c>
      <c r="C6918" t="s">
        <v>123</v>
      </c>
      <c r="D6918" s="9" t="s">
        <v>9</v>
      </c>
      <c r="E6918" s="10">
        <v>1</v>
      </c>
      <c r="I6918" t="s">
        <v>10</v>
      </c>
      <c r="J6918" t="s">
        <v>11</v>
      </c>
      <c r="L6918" t="s">
        <v>186</v>
      </c>
    </row>
    <row r="6919" spans="1:12" x14ac:dyDescent="0.25">
      <c r="A6919" t="s">
        <v>212</v>
      </c>
      <c r="B6919">
        <v>2022</v>
      </c>
      <c r="C6919" t="s">
        <v>123</v>
      </c>
      <c r="D6919" s="9" t="s">
        <v>74</v>
      </c>
      <c r="E6919" s="10">
        <v>2</v>
      </c>
      <c r="I6919" t="s">
        <v>18</v>
      </c>
      <c r="J6919" t="s">
        <v>19</v>
      </c>
      <c r="L6919" t="s">
        <v>186</v>
      </c>
    </row>
    <row r="6920" spans="1:12" x14ac:dyDescent="0.25">
      <c r="A6920" t="s">
        <v>212</v>
      </c>
      <c r="B6920">
        <v>2022</v>
      </c>
      <c r="C6920" t="s">
        <v>123</v>
      </c>
      <c r="D6920" s="9" t="s">
        <v>157</v>
      </c>
      <c r="E6920" s="10">
        <v>2</v>
      </c>
      <c r="I6920" t="s">
        <v>18</v>
      </c>
      <c r="J6920" t="s">
        <v>16</v>
      </c>
      <c r="L6920" t="s">
        <v>189</v>
      </c>
    </row>
    <row r="6921" spans="1:12" x14ac:dyDescent="0.25">
      <c r="A6921" t="s">
        <v>212</v>
      </c>
      <c r="B6921">
        <v>2022</v>
      </c>
      <c r="C6921" t="s">
        <v>123</v>
      </c>
      <c r="D6921" s="9" t="s">
        <v>54</v>
      </c>
      <c r="E6921" s="10">
        <v>1</v>
      </c>
      <c r="I6921" t="s">
        <v>10</v>
      </c>
      <c r="J6921" t="s">
        <v>34</v>
      </c>
      <c r="L6921" t="s">
        <v>189</v>
      </c>
    </row>
    <row r="6922" spans="1:12" x14ac:dyDescent="0.25">
      <c r="A6922" t="s">
        <v>212</v>
      </c>
      <c r="B6922">
        <v>2022</v>
      </c>
      <c r="C6922" t="s">
        <v>123</v>
      </c>
      <c r="D6922" s="9" t="s">
        <v>130</v>
      </c>
      <c r="E6922" s="10">
        <v>3</v>
      </c>
      <c r="I6922" t="s">
        <v>10</v>
      </c>
      <c r="J6922" t="s">
        <v>11</v>
      </c>
      <c r="L6922" t="s">
        <v>186</v>
      </c>
    </row>
    <row r="6923" spans="1:12" x14ac:dyDescent="0.25">
      <c r="A6923" t="s">
        <v>212</v>
      </c>
      <c r="B6923">
        <v>2022</v>
      </c>
      <c r="C6923" t="s">
        <v>123</v>
      </c>
      <c r="D6923" s="9" t="s">
        <v>154</v>
      </c>
      <c r="E6923" s="10">
        <v>1</v>
      </c>
      <c r="I6923" t="s">
        <v>18</v>
      </c>
      <c r="J6923" t="s">
        <v>36</v>
      </c>
      <c r="L6923" t="s">
        <v>186</v>
      </c>
    </row>
    <row r="6924" spans="1:12" x14ac:dyDescent="0.25">
      <c r="A6924" t="s">
        <v>212</v>
      </c>
      <c r="B6924">
        <v>2022</v>
      </c>
      <c r="C6924" t="s">
        <v>123</v>
      </c>
      <c r="D6924" s="9" t="s">
        <v>79</v>
      </c>
      <c r="E6924" s="10">
        <v>1</v>
      </c>
      <c r="I6924" t="s">
        <v>18</v>
      </c>
      <c r="J6924" t="s">
        <v>45</v>
      </c>
      <c r="L6924" t="s">
        <v>188</v>
      </c>
    </row>
    <row r="6925" spans="1:12" x14ac:dyDescent="0.25">
      <c r="A6925" t="s">
        <v>212</v>
      </c>
      <c r="B6925">
        <v>2022</v>
      </c>
      <c r="C6925" t="s">
        <v>123</v>
      </c>
      <c r="D6925" s="9" t="s">
        <v>156</v>
      </c>
      <c r="E6925" s="10">
        <v>1</v>
      </c>
      <c r="I6925" t="s">
        <v>10</v>
      </c>
      <c r="J6925" t="s">
        <v>21</v>
      </c>
      <c r="L6925" t="s">
        <v>186</v>
      </c>
    </row>
    <row r="6926" spans="1:12" x14ac:dyDescent="0.25">
      <c r="A6926" t="s">
        <v>212</v>
      </c>
      <c r="B6926">
        <v>2022</v>
      </c>
      <c r="C6926" t="s">
        <v>123</v>
      </c>
      <c r="D6926" s="9" t="s">
        <v>47</v>
      </c>
      <c r="E6926" s="10">
        <v>1</v>
      </c>
      <c r="I6926" t="s">
        <v>18</v>
      </c>
      <c r="J6926" t="s">
        <v>34</v>
      </c>
      <c r="L6926" t="s">
        <v>186</v>
      </c>
    </row>
    <row r="6927" spans="1:12" x14ac:dyDescent="0.25">
      <c r="A6927" t="s">
        <v>212</v>
      </c>
      <c r="B6927">
        <v>2022</v>
      </c>
      <c r="C6927" t="s">
        <v>123</v>
      </c>
      <c r="D6927" s="9" t="s">
        <v>61</v>
      </c>
      <c r="E6927" s="10">
        <v>1</v>
      </c>
      <c r="I6927" t="s">
        <v>18</v>
      </c>
      <c r="J6927" t="s">
        <v>38</v>
      </c>
      <c r="L6927" t="s">
        <v>186</v>
      </c>
    </row>
    <row r="6928" spans="1:12" x14ac:dyDescent="0.25">
      <c r="A6928" t="s">
        <v>212</v>
      </c>
      <c r="B6928">
        <v>2022</v>
      </c>
      <c r="C6928" t="s">
        <v>123</v>
      </c>
      <c r="D6928" s="9" t="s">
        <v>92</v>
      </c>
      <c r="E6928" s="10">
        <v>1</v>
      </c>
      <c r="I6928" t="s">
        <v>10</v>
      </c>
      <c r="J6928" t="s">
        <v>28</v>
      </c>
      <c r="L6928" t="s">
        <v>189</v>
      </c>
    </row>
    <row r="6929" spans="1:12" x14ac:dyDescent="0.25">
      <c r="A6929" t="s">
        <v>212</v>
      </c>
      <c r="B6929">
        <v>2022</v>
      </c>
      <c r="C6929" t="s">
        <v>123</v>
      </c>
      <c r="D6929" s="9" t="s">
        <v>55</v>
      </c>
      <c r="E6929" s="10">
        <v>1</v>
      </c>
      <c r="I6929" t="s">
        <v>10</v>
      </c>
      <c r="J6929" t="s">
        <v>34</v>
      </c>
      <c r="L6929" t="s">
        <v>187</v>
      </c>
    </row>
    <row r="6930" spans="1:12" x14ac:dyDescent="0.25">
      <c r="A6930" t="s">
        <v>212</v>
      </c>
      <c r="B6930">
        <v>2022</v>
      </c>
      <c r="C6930" t="s">
        <v>123</v>
      </c>
      <c r="D6930" s="9" t="s">
        <v>117</v>
      </c>
      <c r="E6930" s="10">
        <v>1</v>
      </c>
      <c r="I6930" t="s">
        <v>18</v>
      </c>
      <c r="J6930" t="s">
        <v>16</v>
      </c>
      <c r="L6930" t="s">
        <v>189</v>
      </c>
    </row>
    <row r="6931" spans="1:12" x14ac:dyDescent="0.25">
      <c r="A6931" t="s">
        <v>212</v>
      </c>
      <c r="B6931">
        <v>2022</v>
      </c>
      <c r="C6931" t="s">
        <v>123</v>
      </c>
      <c r="D6931" s="9" t="s">
        <v>132</v>
      </c>
      <c r="E6931" s="10">
        <v>2</v>
      </c>
      <c r="I6931" t="s">
        <v>18</v>
      </c>
      <c r="J6931" t="s">
        <v>16</v>
      </c>
      <c r="L6931" t="s">
        <v>189</v>
      </c>
    </row>
    <row r="6932" spans="1:12" x14ac:dyDescent="0.25">
      <c r="A6932" t="s">
        <v>212</v>
      </c>
      <c r="B6932">
        <v>2022</v>
      </c>
      <c r="C6932" t="s">
        <v>124</v>
      </c>
      <c r="D6932" s="9" t="s">
        <v>37</v>
      </c>
      <c r="E6932" s="10">
        <v>20</v>
      </c>
      <c r="I6932" t="s">
        <v>10</v>
      </c>
      <c r="J6932" t="s">
        <v>38</v>
      </c>
      <c r="L6932" t="s">
        <v>187</v>
      </c>
    </row>
    <row r="6933" spans="1:12" x14ac:dyDescent="0.25">
      <c r="A6933" t="s">
        <v>212</v>
      </c>
      <c r="B6933">
        <v>2022</v>
      </c>
      <c r="C6933" t="s">
        <v>124</v>
      </c>
      <c r="D6933" s="9" t="s">
        <v>55</v>
      </c>
      <c r="E6933" s="10">
        <v>48</v>
      </c>
      <c r="I6933" t="s">
        <v>10</v>
      </c>
      <c r="J6933" t="s">
        <v>34</v>
      </c>
      <c r="L6933" t="s">
        <v>187</v>
      </c>
    </row>
    <row r="6934" spans="1:12" x14ac:dyDescent="0.25">
      <c r="A6934" t="s">
        <v>212</v>
      </c>
      <c r="B6934">
        <v>2022</v>
      </c>
      <c r="C6934" t="s">
        <v>124</v>
      </c>
      <c r="D6934" s="9" t="s">
        <v>17</v>
      </c>
      <c r="E6934" s="10">
        <v>1</v>
      </c>
      <c r="I6934" t="s">
        <v>18</v>
      </c>
      <c r="J6934" t="s">
        <v>19</v>
      </c>
      <c r="L6934" t="s">
        <v>189</v>
      </c>
    </row>
    <row r="6935" spans="1:12" x14ac:dyDescent="0.25">
      <c r="A6935" t="s">
        <v>212</v>
      </c>
      <c r="B6935">
        <v>2022</v>
      </c>
      <c r="C6935" t="s">
        <v>124</v>
      </c>
      <c r="D6935" s="9" t="s">
        <v>46</v>
      </c>
      <c r="E6935" s="10">
        <v>8</v>
      </c>
      <c r="I6935" t="s">
        <v>10</v>
      </c>
      <c r="J6935" t="s">
        <v>45</v>
      </c>
      <c r="L6935" t="s">
        <v>188</v>
      </c>
    </row>
    <row r="6936" spans="1:12" x14ac:dyDescent="0.25">
      <c r="A6936" t="s">
        <v>212</v>
      </c>
      <c r="B6936">
        <v>2022</v>
      </c>
      <c r="C6936" t="s">
        <v>124</v>
      </c>
      <c r="D6936" s="9" t="s">
        <v>22</v>
      </c>
      <c r="E6936" s="10">
        <v>20</v>
      </c>
      <c r="I6936" t="s">
        <v>15</v>
      </c>
      <c r="J6936" t="s">
        <v>16</v>
      </c>
      <c r="L6936" t="s">
        <v>187</v>
      </c>
    </row>
    <row r="6937" spans="1:12" x14ac:dyDescent="0.25">
      <c r="A6937" t="s">
        <v>212</v>
      </c>
      <c r="B6937">
        <v>2022</v>
      </c>
      <c r="C6937" t="s">
        <v>124</v>
      </c>
      <c r="D6937" s="9" t="s">
        <v>134</v>
      </c>
      <c r="E6937" s="10">
        <v>6</v>
      </c>
      <c r="I6937" t="s">
        <v>18</v>
      </c>
      <c r="J6937" t="s">
        <v>19</v>
      </c>
      <c r="L6937" t="s">
        <v>186</v>
      </c>
    </row>
    <row r="6938" spans="1:12" x14ac:dyDescent="0.25">
      <c r="A6938" t="s">
        <v>212</v>
      </c>
      <c r="B6938">
        <v>2022</v>
      </c>
      <c r="C6938" t="s">
        <v>124</v>
      </c>
      <c r="D6938" s="9" t="s">
        <v>44</v>
      </c>
      <c r="E6938" s="10">
        <v>48</v>
      </c>
      <c r="I6938" t="s">
        <v>10</v>
      </c>
      <c r="J6938" t="s">
        <v>45</v>
      </c>
      <c r="L6938" t="s">
        <v>187</v>
      </c>
    </row>
    <row r="6939" spans="1:12" x14ac:dyDescent="0.25">
      <c r="A6939" t="s">
        <v>212</v>
      </c>
      <c r="B6939">
        <v>2022</v>
      </c>
      <c r="C6939" t="s">
        <v>124</v>
      </c>
      <c r="D6939" s="9" t="s">
        <v>67</v>
      </c>
      <c r="E6939" s="10">
        <v>4</v>
      </c>
      <c r="I6939" t="s">
        <v>10</v>
      </c>
      <c r="J6939" t="s">
        <v>68</v>
      </c>
      <c r="L6939" t="s">
        <v>186</v>
      </c>
    </row>
    <row r="6940" spans="1:12" x14ac:dyDescent="0.25">
      <c r="A6940" t="s">
        <v>212</v>
      </c>
      <c r="B6940">
        <v>2022</v>
      </c>
      <c r="C6940" t="s">
        <v>124</v>
      </c>
      <c r="D6940" s="9" t="s">
        <v>79</v>
      </c>
      <c r="E6940" s="10">
        <v>1</v>
      </c>
      <c r="I6940" t="s">
        <v>18</v>
      </c>
      <c r="J6940" t="s">
        <v>45</v>
      </c>
      <c r="L6940" t="s">
        <v>188</v>
      </c>
    </row>
    <row r="6941" spans="1:12" x14ac:dyDescent="0.25">
      <c r="A6941" t="s">
        <v>212</v>
      </c>
      <c r="B6941">
        <v>2022</v>
      </c>
      <c r="C6941" t="s">
        <v>124</v>
      </c>
      <c r="D6941" s="9" t="s">
        <v>149</v>
      </c>
      <c r="E6941" s="10">
        <v>1</v>
      </c>
      <c r="I6941" t="s">
        <v>18</v>
      </c>
      <c r="J6941" t="s">
        <v>16</v>
      </c>
      <c r="L6941" t="s">
        <v>189</v>
      </c>
    </row>
    <row r="6942" spans="1:12" x14ac:dyDescent="0.25">
      <c r="A6942" t="s">
        <v>212</v>
      </c>
      <c r="B6942">
        <v>2022</v>
      </c>
      <c r="C6942" t="s">
        <v>124</v>
      </c>
      <c r="D6942" s="9" t="s">
        <v>14</v>
      </c>
      <c r="E6942" s="10">
        <v>86</v>
      </c>
      <c r="I6942" t="s">
        <v>15</v>
      </c>
      <c r="J6942" t="s">
        <v>16</v>
      </c>
      <c r="L6942" t="s">
        <v>187</v>
      </c>
    </row>
    <row r="6943" spans="1:12" x14ac:dyDescent="0.25">
      <c r="A6943" t="s">
        <v>212</v>
      </c>
      <c r="B6943">
        <v>2022</v>
      </c>
      <c r="C6943" t="s">
        <v>124</v>
      </c>
      <c r="D6943" s="9" t="s">
        <v>47</v>
      </c>
      <c r="E6943" s="10">
        <v>7</v>
      </c>
      <c r="I6943" t="s">
        <v>18</v>
      </c>
      <c r="J6943" t="s">
        <v>34</v>
      </c>
      <c r="L6943" t="s">
        <v>186</v>
      </c>
    </row>
    <row r="6944" spans="1:12" x14ac:dyDescent="0.25">
      <c r="A6944" t="s">
        <v>212</v>
      </c>
      <c r="B6944">
        <v>2022</v>
      </c>
      <c r="C6944" t="s">
        <v>124</v>
      </c>
      <c r="D6944" s="9" t="s">
        <v>147</v>
      </c>
      <c r="E6944" s="10">
        <v>17</v>
      </c>
      <c r="I6944" t="s">
        <v>18</v>
      </c>
      <c r="J6944" t="s">
        <v>19</v>
      </c>
      <c r="L6944" t="s">
        <v>188</v>
      </c>
    </row>
    <row r="6945" spans="1:12" x14ac:dyDescent="0.25">
      <c r="A6945" t="s">
        <v>212</v>
      </c>
      <c r="B6945">
        <v>2022</v>
      </c>
      <c r="C6945" t="s">
        <v>124</v>
      </c>
      <c r="D6945" s="9" t="s">
        <v>35</v>
      </c>
      <c r="E6945" s="10">
        <v>29</v>
      </c>
      <c r="I6945" t="s">
        <v>18</v>
      </c>
      <c r="J6945" t="s">
        <v>36</v>
      </c>
      <c r="L6945" t="s">
        <v>187</v>
      </c>
    </row>
    <row r="6946" spans="1:12" x14ac:dyDescent="0.25">
      <c r="A6946" t="s">
        <v>212</v>
      </c>
      <c r="B6946">
        <v>2022</v>
      </c>
      <c r="C6946" t="s">
        <v>124</v>
      </c>
      <c r="D6946" s="9" t="s">
        <v>135</v>
      </c>
      <c r="E6946" s="10">
        <v>3</v>
      </c>
      <c r="I6946" t="s">
        <v>18</v>
      </c>
      <c r="J6946" t="s">
        <v>19</v>
      </c>
      <c r="L6946" t="s">
        <v>189</v>
      </c>
    </row>
    <row r="6947" spans="1:12" x14ac:dyDescent="0.25">
      <c r="A6947" t="s">
        <v>212</v>
      </c>
      <c r="B6947">
        <v>2022</v>
      </c>
      <c r="C6947" t="s">
        <v>124</v>
      </c>
      <c r="D6947" s="9" t="s">
        <v>145</v>
      </c>
      <c r="E6947" s="10">
        <v>7</v>
      </c>
      <c r="I6947" t="s">
        <v>18</v>
      </c>
      <c r="J6947" t="s">
        <v>19</v>
      </c>
      <c r="L6947" t="s">
        <v>188</v>
      </c>
    </row>
    <row r="6948" spans="1:12" x14ac:dyDescent="0.25">
      <c r="A6948" t="s">
        <v>212</v>
      </c>
      <c r="B6948">
        <v>2022</v>
      </c>
      <c r="C6948" t="s">
        <v>124</v>
      </c>
      <c r="D6948" s="9" t="s">
        <v>142</v>
      </c>
      <c r="E6948" s="10">
        <v>8</v>
      </c>
      <c r="I6948" t="s">
        <v>18</v>
      </c>
      <c r="J6948" t="s">
        <v>34</v>
      </c>
      <c r="L6948" t="s">
        <v>186</v>
      </c>
    </row>
    <row r="6949" spans="1:12" x14ac:dyDescent="0.25">
      <c r="A6949" t="s">
        <v>212</v>
      </c>
      <c r="B6949">
        <v>2022</v>
      </c>
      <c r="C6949" t="s">
        <v>124</v>
      </c>
      <c r="D6949" s="9" t="s">
        <v>110</v>
      </c>
      <c r="E6949" s="10">
        <v>1</v>
      </c>
      <c r="I6949" t="s">
        <v>10</v>
      </c>
      <c r="J6949" t="s">
        <v>19</v>
      </c>
      <c r="L6949" t="s">
        <v>189</v>
      </c>
    </row>
    <row r="6950" spans="1:12" x14ac:dyDescent="0.25">
      <c r="A6950" t="s">
        <v>212</v>
      </c>
      <c r="B6950">
        <v>2022</v>
      </c>
      <c r="C6950" t="s">
        <v>124</v>
      </c>
      <c r="D6950" s="9" t="s">
        <v>138</v>
      </c>
      <c r="E6950" s="10">
        <v>11</v>
      </c>
      <c r="I6950" t="s">
        <v>10</v>
      </c>
      <c r="J6950" t="s">
        <v>34</v>
      </c>
      <c r="L6950" t="s">
        <v>186</v>
      </c>
    </row>
    <row r="6951" spans="1:12" x14ac:dyDescent="0.25">
      <c r="A6951" t="s">
        <v>212</v>
      </c>
      <c r="B6951">
        <v>2022</v>
      </c>
      <c r="C6951" t="s">
        <v>124</v>
      </c>
      <c r="D6951" s="9" t="s">
        <v>23</v>
      </c>
      <c r="E6951" s="10">
        <v>6</v>
      </c>
      <c r="I6951" t="s">
        <v>18</v>
      </c>
      <c r="J6951" t="s">
        <v>19</v>
      </c>
      <c r="L6951" t="s">
        <v>188</v>
      </c>
    </row>
    <row r="6952" spans="1:12" x14ac:dyDescent="0.25">
      <c r="A6952" t="s">
        <v>212</v>
      </c>
      <c r="B6952">
        <v>2022</v>
      </c>
      <c r="C6952" t="s">
        <v>124</v>
      </c>
      <c r="D6952" s="9" t="s">
        <v>160</v>
      </c>
      <c r="E6952" s="10">
        <v>4</v>
      </c>
      <c r="I6952" t="s">
        <v>18</v>
      </c>
      <c r="J6952" t="s">
        <v>16</v>
      </c>
      <c r="L6952" t="s">
        <v>189</v>
      </c>
    </row>
    <row r="6953" spans="1:12" x14ac:dyDescent="0.25">
      <c r="A6953" t="s">
        <v>212</v>
      </c>
      <c r="B6953">
        <v>2022</v>
      </c>
      <c r="C6953" t="s">
        <v>124</v>
      </c>
      <c r="D6953" s="9" t="s">
        <v>53</v>
      </c>
      <c r="E6953" s="10">
        <v>2</v>
      </c>
      <c r="I6953" t="s">
        <v>18</v>
      </c>
      <c r="J6953" t="s">
        <v>16</v>
      </c>
      <c r="L6953" t="s">
        <v>186</v>
      </c>
    </row>
    <row r="6954" spans="1:12" x14ac:dyDescent="0.25">
      <c r="A6954" t="s">
        <v>212</v>
      </c>
      <c r="B6954">
        <v>2022</v>
      </c>
      <c r="C6954" t="s">
        <v>124</v>
      </c>
      <c r="D6954" s="9" t="s">
        <v>87</v>
      </c>
      <c r="E6954" s="10">
        <v>17</v>
      </c>
      <c r="I6954" t="s">
        <v>18</v>
      </c>
      <c r="J6954" t="s">
        <v>19</v>
      </c>
      <c r="L6954" t="s">
        <v>188</v>
      </c>
    </row>
    <row r="6955" spans="1:12" x14ac:dyDescent="0.25">
      <c r="A6955" t="s">
        <v>212</v>
      </c>
      <c r="B6955">
        <v>2022</v>
      </c>
      <c r="C6955" t="s">
        <v>124</v>
      </c>
      <c r="D6955" s="9" t="s">
        <v>54</v>
      </c>
      <c r="E6955" s="10">
        <v>2</v>
      </c>
      <c r="I6955" t="s">
        <v>10</v>
      </c>
      <c r="J6955" t="s">
        <v>34</v>
      </c>
      <c r="L6955" t="s">
        <v>189</v>
      </c>
    </row>
    <row r="6956" spans="1:12" x14ac:dyDescent="0.25">
      <c r="A6956" t="s">
        <v>212</v>
      </c>
      <c r="B6956">
        <v>2022</v>
      </c>
      <c r="C6956" t="s">
        <v>124</v>
      </c>
      <c r="D6956" s="9" t="s">
        <v>12</v>
      </c>
      <c r="E6956" s="10">
        <v>2</v>
      </c>
      <c r="I6956" t="s">
        <v>10</v>
      </c>
      <c r="J6956" t="s">
        <v>13</v>
      </c>
      <c r="L6956" t="s">
        <v>188</v>
      </c>
    </row>
    <row r="6957" spans="1:12" x14ac:dyDescent="0.25">
      <c r="A6957" t="s">
        <v>212</v>
      </c>
      <c r="B6957">
        <v>2022</v>
      </c>
      <c r="C6957" t="s">
        <v>124</v>
      </c>
      <c r="D6957" s="9" t="s">
        <v>25</v>
      </c>
      <c r="E6957" s="10">
        <v>4</v>
      </c>
      <c r="I6957" t="s">
        <v>10</v>
      </c>
      <c r="J6957" t="s">
        <v>26</v>
      </c>
      <c r="L6957" t="s">
        <v>186</v>
      </c>
    </row>
    <row r="6958" spans="1:12" x14ac:dyDescent="0.25">
      <c r="A6958" t="s">
        <v>212</v>
      </c>
      <c r="B6958">
        <v>2022</v>
      </c>
      <c r="C6958" t="s">
        <v>124</v>
      </c>
      <c r="D6958" s="9" t="s">
        <v>157</v>
      </c>
      <c r="E6958" s="10">
        <v>2</v>
      </c>
      <c r="I6958" t="s">
        <v>18</v>
      </c>
      <c r="J6958" t="s">
        <v>16</v>
      </c>
      <c r="L6958" t="s">
        <v>189</v>
      </c>
    </row>
    <row r="6959" spans="1:12" x14ac:dyDescent="0.25">
      <c r="A6959" t="s">
        <v>212</v>
      </c>
      <c r="B6959">
        <v>2022</v>
      </c>
      <c r="C6959" t="s">
        <v>124</v>
      </c>
      <c r="D6959" s="9" t="s">
        <v>148</v>
      </c>
      <c r="E6959" s="10">
        <v>2</v>
      </c>
      <c r="I6959" t="s">
        <v>18</v>
      </c>
      <c r="J6959" t="s">
        <v>38</v>
      </c>
      <c r="L6959" t="s">
        <v>186</v>
      </c>
    </row>
    <row r="6960" spans="1:12" x14ac:dyDescent="0.25">
      <c r="A6960" t="s">
        <v>212</v>
      </c>
      <c r="B6960">
        <v>2022</v>
      </c>
      <c r="C6960" t="s">
        <v>124</v>
      </c>
      <c r="D6960" s="9" t="s">
        <v>144</v>
      </c>
      <c r="E6960" s="10">
        <v>2</v>
      </c>
      <c r="I6960" t="s">
        <v>10</v>
      </c>
      <c r="J6960" t="s">
        <v>13</v>
      </c>
      <c r="L6960" t="s">
        <v>189</v>
      </c>
    </row>
    <row r="6961" spans="1:12" x14ac:dyDescent="0.25">
      <c r="A6961" t="s">
        <v>212</v>
      </c>
      <c r="B6961">
        <v>2022</v>
      </c>
      <c r="C6961" t="s">
        <v>124</v>
      </c>
      <c r="D6961" s="9" t="s">
        <v>64</v>
      </c>
      <c r="E6961" s="10">
        <v>3</v>
      </c>
      <c r="I6961" t="s">
        <v>18</v>
      </c>
      <c r="J6961" t="s">
        <v>19</v>
      </c>
      <c r="L6961" t="s">
        <v>188</v>
      </c>
    </row>
    <row r="6962" spans="1:12" x14ac:dyDescent="0.25">
      <c r="A6962" t="s">
        <v>212</v>
      </c>
      <c r="B6962">
        <v>2022</v>
      </c>
      <c r="C6962" t="s">
        <v>124</v>
      </c>
      <c r="D6962" s="9" t="s">
        <v>48</v>
      </c>
      <c r="E6962" s="10">
        <v>9</v>
      </c>
      <c r="I6962" t="s">
        <v>18</v>
      </c>
      <c r="J6962" t="s">
        <v>19</v>
      </c>
      <c r="L6962" t="s">
        <v>188</v>
      </c>
    </row>
    <row r="6963" spans="1:12" x14ac:dyDescent="0.25">
      <c r="A6963" t="s">
        <v>212</v>
      </c>
      <c r="B6963">
        <v>2022</v>
      </c>
      <c r="C6963" t="s">
        <v>124</v>
      </c>
      <c r="D6963" s="9" t="s">
        <v>80</v>
      </c>
      <c r="E6963" s="10">
        <v>1</v>
      </c>
      <c r="I6963" t="s">
        <v>10</v>
      </c>
      <c r="J6963" t="s">
        <v>26</v>
      </c>
      <c r="L6963" t="s">
        <v>189</v>
      </c>
    </row>
    <row r="6964" spans="1:12" x14ac:dyDescent="0.25">
      <c r="A6964" t="s">
        <v>212</v>
      </c>
      <c r="B6964">
        <v>2022</v>
      </c>
      <c r="C6964" t="s">
        <v>124</v>
      </c>
      <c r="D6964" s="9" t="s">
        <v>30</v>
      </c>
      <c r="E6964" s="10">
        <v>2</v>
      </c>
      <c r="I6964" t="s">
        <v>10</v>
      </c>
      <c r="J6964" t="s">
        <v>13</v>
      </c>
      <c r="L6964" t="s">
        <v>186</v>
      </c>
    </row>
    <row r="6965" spans="1:12" x14ac:dyDescent="0.25">
      <c r="A6965" t="s">
        <v>212</v>
      </c>
      <c r="B6965">
        <v>2022</v>
      </c>
      <c r="C6965" t="s">
        <v>124</v>
      </c>
      <c r="D6965" s="9" t="s">
        <v>60</v>
      </c>
      <c r="E6965" s="10">
        <v>7</v>
      </c>
      <c r="I6965" t="s">
        <v>10</v>
      </c>
      <c r="J6965" t="s">
        <v>42</v>
      </c>
      <c r="L6965" t="s">
        <v>188</v>
      </c>
    </row>
    <row r="6966" spans="1:12" x14ac:dyDescent="0.25">
      <c r="A6966" t="s">
        <v>212</v>
      </c>
      <c r="B6966">
        <v>2022</v>
      </c>
      <c r="C6966" t="s">
        <v>124</v>
      </c>
      <c r="D6966" s="9" t="s">
        <v>133</v>
      </c>
      <c r="E6966" s="10">
        <v>3</v>
      </c>
      <c r="I6966" t="s">
        <v>10</v>
      </c>
      <c r="J6966" t="s">
        <v>21</v>
      </c>
      <c r="L6966" t="s">
        <v>186</v>
      </c>
    </row>
    <row r="6967" spans="1:12" x14ac:dyDescent="0.25">
      <c r="A6967" t="s">
        <v>212</v>
      </c>
      <c r="B6967">
        <v>2022</v>
      </c>
      <c r="C6967" t="s">
        <v>124</v>
      </c>
      <c r="D6967" s="9" t="s">
        <v>58</v>
      </c>
      <c r="E6967" s="10">
        <v>1</v>
      </c>
      <c r="I6967" t="s">
        <v>18</v>
      </c>
      <c r="J6967" t="s">
        <v>38</v>
      </c>
      <c r="L6967" t="s">
        <v>189</v>
      </c>
    </row>
    <row r="6968" spans="1:12" x14ac:dyDescent="0.25">
      <c r="A6968" t="s">
        <v>212</v>
      </c>
      <c r="B6968">
        <v>2022</v>
      </c>
      <c r="C6968" t="s">
        <v>124</v>
      </c>
      <c r="D6968" s="9" t="s">
        <v>39</v>
      </c>
      <c r="E6968" s="10">
        <v>16</v>
      </c>
      <c r="I6968" t="s">
        <v>10</v>
      </c>
      <c r="J6968" t="s">
        <v>21</v>
      </c>
      <c r="L6968" t="s">
        <v>188</v>
      </c>
    </row>
    <row r="6969" spans="1:12" x14ac:dyDescent="0.25">
      <c r="A6969" t="s">
        <v>212</v>
      </c>
      <c r="B6969">
        <v>2022</v>
      </c>
      <c r="C6969" t="s">
        <v>124</v>
      </c>
      <c r="D6969" s="9" t="s">
        <v>155</v>
      </c>
      <c r="E6969" s="10">
        <v>14</v>
      </c>
      <c r="I6969" t="s">
        <v>18</v>
      </c>
      <c r="J6969" t="s">
        <v>16</v>
      </c>
      <c r="L6969" t="s">
        <v>186</v>
      </c>
    </row>
    <row r="6970" spans="1:12" x14ac:dyDescent="0.25">
      <c r="A6970" t="s">
        <v>212</v>
      </c>
      <c r="B6970">
        <v>2022</v>
      </c>
      <c r="C6970" t="s">
        <v>124</v>
      </c>
      <c r="D6970" s="9" t="s">
        <v>69</v>
      </c>
      <c r="E6970" s="10">
        <v>1</v>
      </c>
      <c r="I6970" t="s">
        <v>18</v>
      </c>
      <c r="J6970" t="s">
        <v>19</v>
      </c>
      <c r="L6970" t="s">
        <v>186</v>
      </c>
    </row>
    <row r="6971" spans="1:12" x14ac:dyDescent="0.25">
      <c r="A6971" t="s">
        <v>212</v>
      </c>
      <c r="B6971">
        <v>2022</v>
      </c>
      <c r="C6971" t="s">
        <v>124</v>
      </c>
      <c r="D6971" s="9" t="s">
        <v>131</v>
      </c>
      <c r="E6971" s="10">
        <v>15</v>
      </c>
      <c r="I6971" t="s">
        <v>10</v>
      </c>
      <c r="J6971" t="s">
        <v>45</v>
      </c>
      <c r="L6971" t="s">
        <v>186</v>
      </c>
    </row>
    <row r="6972" spans="1:12" x14ac:dyDescent="0.25">
      <c r="A6972" t="s">
        <v>212</v>
      </c>
      <c r="B6972">
        <v>2022</v>
      </c>
      <c r="C6972" t="s">
        <v>124</v>
      </c>
      <c r="D6972" s="9" t="s">
        <v>49</v>
      </c>
      <c r="E6972" s="10">
        <v>1</v>
      </c>
      <c r="I6972" t="s">
        <v>18</v>
      </c>
      <c r="J6972" t="s">
        <v>19</v>
      </c>
      <c r="L6972" t="s">
        <v>189</v>
      </c>
    </row>
    <row r="6973" spans="1:12" x14ac:dyDescent="0.25">
      <c r="A6973" t="s">
        <v>212</v>
      </c>
      <c r="B6973">
        <v>2022</v>
      </c>
      <c r="C6973" t="s">
        <v>124</v>
      </c>
      <c r="D6973" s="9" t="s">
        <v>81</v>
      </c>
      <c r="E6973" s="10">
        <v>8</v>
      </c>
      <c r="I6973" t="s">
        <v>10</v>
      </c>
      <c r="J6973" t="s">
        <v>68</v>
      </c>
      <c r="L6973" t="s">
        <v>186</v>
      </c>
    </row>
    <row r="6974" spans="1:12" x14ac:dyDescent="0.25">
      <c r="A6974" t="s">
        <v>212</v>
      </c>
      <c r="B6974">
        <v>2022</v>
      </c>
      <c r="C6974" t="s">
        <v>124</v>
      </c>
      <c r="D6974" s="9" t="s">
        <v>71</v>
      </c>
      <c r="E6974" s="10">
        <v>6</v>
      </c>
      <c r="I6974" t="s">
        <v>18</v>
      </c>
      <c r="J6974" t="s">
        <v>72</v>
      </c>
      <c r="L6974" t="s">
        <v>186</v>
      </c>
    </row>
    <row r="6975" spans="1:12" x14ac:dyDescent="0.25">
      <c r="A6975" t="s">
        <v>212</v>
      </c>
      <c r="B6975">
        <v>2022</v>
      </c>
      <c r="C6975" t="s">
        <v>124</v>
      </c>
      <c r="D6975" s="9" t="s">
        <v>156</v>
      </c>
      <c r="E6975" s="10">
        <v>3</v>
      </c>
      <c r="I6975" t="s">
        <v>10</v>
      </c>
      <c r="J6975" t="s">
        <v>21</v>
      </c>
      <c r="L6975" t="s">
        <v>186</v>
      </c>
    </row>
    <row r="6976" spans="1:12" x14ac:dyDescent="0.25">
      <c r="A6976" t="s">
        <v>212</v>
      </c>
      <c r="B6976">
        <v>2022</v>
      </c>
      <c r="C6976" t="s">
        <v>124</v>
      </c>
      <c r="D6976" s="9" t="s">
        <v>29</v>
      </c>
      <c r="E6976" s="10">
        <v>12</v>
      </c>
      <c r="I6976" t="s">
        <v>10</v>
      </c>
      <c r="J6976" t="s">
        <v>21</v>
      </c>
      <c r="L6976" t="s">
        <v>188</v>
      </c>
    </row>
    <row r="6977" spans="1:12" x14ac:dyDescent="0.25">
      <c r="A6977" t="s">
        <v>212</v>
      </c>
      <c r="B6977">
        <v>2022</v>
      </c>
      <c r="C6977" t="s">
        <v>124</v>
      </c>
      <c r="D6977" s="9" t="s">
        <v>43</v>
      </c>
      <c r="E6977" s="10">
        <v>4</v>
      </c>
      <c r="I6977" t="s">
        <v>18</v>
      </c>
      <c r="J6977" t="s">
        <v>34</v>
      </c>
      <c r="L6977" t="s">
        <v>186</v>
      </c>
    </row>
    <row r="6978" spans="1:12" x14ac:dyDescent="0.25">
      <c r="A6978" t="s">
        <v>212</v>
      </c>
      <c r="B6978">
        <v>2022</v>
      </c>
      <c r="C6978" t="s">
        <v>124</v>
      </c>
      <c r="D6978" s="9" t="s">
        <v>116</v>
      </c>
      <c r="E6978" s="10">
        <v>1</v>
      </c>
      <c r="I6978" t="s">
        <v>18</v>
      </c>
      <c r="J6978" t="s">
        <v>16</v>
      </c>
      <c r="L6978" t="s">
        <v>189</v>
      </c>
    </row>
    <row r="6979" spans="1:12" x14ac:dyDescent="0.25">
      <c r="A6979" t="s">
        <v>212</v>
      </c>
      <c r="B6979">
        <v>2022</v>
      </c>
      <c r="C6979" t="s">
        <v>124</v>
      </c>
      <c r="D6979" s="9" t="s">
        <v>141</v>
      </c>
      <c r="E6979" s="10">
        <v>1</v>
      </c>
      <c r="I6979" t="s">
        <v>18</v>
      </c>
      <c r="J6979" t="s">
        <v>16</v>
      </c>
      <c r="L6979" t="s">
        <v>189</v>
      </c>
    </row>
    <row r="6980" spans="1:12" x14ac:dyDescent="0.25">
      <c r="A6980" t="s">
        <v>212</v>
      </c>
      <c r="B6980">
        <v>2022</v>
      </c>
      <c r="C6980" t="s">
        <v>124</v>
      </c>
      <c r="D6980" s="9" t="s">
        <v>63</v>
      </c>
      <c r="E6980" s="10">
        <v>2</v>
      </c>
      <c r="I6980" t="s">
        <v>18</v>
      </c>
      <c r="J6980" t="s">
        <v>19</v>
      </c>
      <c r="L6980" t="s">
        <v>186</v>
      </c>
    </row>
    <row r="6981" spans="1:12" x14ac:dyDescent="0.25">
      <c r="A6981" t="s">
        <v>212</v>
      </c>
      <c r="B6981">
        <v>2022</v>
      </c>
      <c r="C6981" t="s">
        <v>124</v>
      </c>
      <c r="D6981" s="9" t="s">
        <v>50</v>
      </c>
      <c r="E6981" s="10">
        <v>4</v>
      </c>
      <c r="I6981" t="s">
        <v>15</v>
      </c>
      <c r="J6981" t="s">
        <v>42</v>
      </c>
      <c r="L6981" t="s">
        <v>188</v>
      </c>
    </row>
    <row r="6982" spans="1:12" x14ac:dyDescent="0.25">
      <c r="A6982" t="s">
        <v>212</v>
      </c>
      <c r="B6982">
        <v>2022</v>
      </c>
      <c r="C6982" t="s">
        <v>124</v>
      </c>
      <c r="D6982" s="9" t="s">
        <v>74</v>
      </c>
      <c r="E6982" s="10">
        <v>5</v>
      </c>
      <c r="I6982" t="s">
        <v>18</v>
      </c>
      <c r="J6982" t="s">
        <v>19</v>
      </c>
      <c r="L6982" t="s">
        <v>186</v>
      </c>
    </row>
    <row r="6983" spans="1:12" x14ac:dyDescent="0.25">
      <c r="A6983" t="s">
        <v>212</v>
      </c>
      <c r="B6983">
        <v>2022</v>
      </c>
      <c r="C6983" t="s">
        <v>124</v>
      </c>
      <c r="D6983" s="9" t="s">
        <v>9</v>
      </c>
      <c r="E6983" s="10">
        <v>2</v>
      </c>
      <c r="I6983" t="s">
        <v>10</v>
      </c>
      <c r="J6983" t="s">
        <v>11</v>
      </c>
      <c r="L6983" t="s">
        <v>186</v>
      </c>
    </row>
    <row r="6984" spans="1:12" x14ac:dyDescent="0.25">
      <c r="A6984" t="s">
        <v>212</v>
      </c>
      <c r="B6984">
        <v>2022</v>
      </c>
      <c r="C6984" t="s">
        <v>124</v>
      </c>
      <c r="D6984" s="9" t="s">
        <v>130</v>
      </c>
      <c r="E6984" s="10">
        <v>6</v>
      </c>
      <c r="I6984" t="s">
        <v>10</v>
      </c>
      <c r="J6984" t="s">
        <v>11</v>
      </c>
      <c r="L6984" t="s">
        <v>186</v>
      </c>
    </row>
    <row r="6985" spans="1:12" x14ac:dyDescent="0.25">
      <c r="A6985" t="s">
        <v>212</v>
      </c>
      <c r="B6985">
        <v>2022</v>
      </c>
      <c r="C6985" t="s">
        <v>124</v>
      </c>
      <c r="D6985" s="9" t="s">
        <v>27</v>
      </c>
      <c r="E6985" s="10">
        <v>3</v>
      </c>
      <c r="I6985" t="s">
        <v>18</v>
      </c>
      <c r="J6985" t="s">
        <v>28</v>
      </c>
      <c r="L6985" t="s">
        <v>188</v>
      </c>
    </row>
    <row r="6986" spans="1:12" x14ac:dyDescent="0.25">
      <c r="A6986" t="s">
        <v>212</v>
      </c>
      <c r="B6986">
        <v>2022</v>
      </c>
      <c r="C6986" t="s">
        <v>124</v>
      </c>
      <c r="D6986" s="9" t="s">
        <v>100</v>
      </c>
      <c r="E6986" s="10">
        <v>3</v>
      </c>
      <c r="I6986" t="s">
        <v>10</v>
      </c>
      <c r="J6986" t="s">
        <v>32</v>
      </c>
      <c r="L6986" t="s">
        <v>189</v>
      </c>
    </row>
    <row r="6987" spans="1:12" x14ac:dyDescent="0.25">
      <c r="A6987" t="s">
        <v>212</v>
      </c>
      <c r="B6987">
        <v>2022</v>
      </c>
      <c r="C6987" t="s">
        <v>124</v>
      </c>
      <c r="D6987" s="9" t="s">
        <v>20</v>
      </c>
      <c r="E6987" s="10">
        <v>5</v>
      </c>
      <c r="I6987" t="s">
        <v>10</v>
      </c>
      <c r="J6987" t="s">
        <v>21</v>
      </c>
      <c r="L6987" t="s">
        <v>186</v>
      </c>
    </row>
    <row r="6988" spans="1:12" x14ac:dyDescent="0.25">
      <c r="A6988" t="s">
        <v>212</v>
      </c>
      <c r="B6988">
        <v>2022</v>
      </c>
      <c r="C6988" t="s">
        <v>124</v>
      </c>
      <c r="D6988" s="9" t="s">
        <v>111</v>
      </c>
      <c r="E6988" s="10">
        <v>2</v>
      </c>
      <c r="I6988" t="s">
        <v>18</v>
      </c>
      <c r="J6988" t="s">
        <v>16</v>
      </c>
      <c r="L6988" t="s">
        <v>189</v>
      </c>
    </row>
    <row r="6989" spans="1:12" x14ac:dyDescent="0.25">
      <c r="A6989" t="s">
        <v>212</v>
      </c>
      <c r="B6989">
        <v>2022</v>
      </c>
      <c r="C6989" t="s">
        <v>124</v>
      </c>
      <c r="D6989" s="9" t="s">
        <v>41</v>
      </c>
      <c r="E6989" s="10">
        <v>10</v>
      </c>
      <c r="I6989" t="s">
        <v>15</v>
      </c>
      <c r="J6989" t="s">
        <v>42</v>
      </c>
      <c r="L6989" t="s">
        <v>187</v>
      </c>
    </row>
    <row r="6990" spans="1:12" x14ac:dyDescent="0.25">
      <c r="A6990" t="s">
        <v>212</v>
      </c>
      <c r="B6990">
        <v>2022</v>
      </c>
      <c r="C6990" t="s">
        <v>124</v>
      </c>
      <c r="D6990" s="9" t="s">
        <v>56</v>
      </c>
      <c r="E6990" s="10">
        <v>1</v>
      </c>
      <c r="I6990" t="s">
        <v>10</v>
      </c>
      <c r="J6990" t="s">
        <v>11</v>
      </c>
      <c r="L6990" t="s">
        <v>189</v>
      </c>
    </row>
    <row r="6991" spans="1:12" x14ac:dyDescent="0.25">
      <c r="A6991" t="s">
        <v>212</v>
      </c>
      <c r="B6991">
        <v>2022</v>
      </c>
      <c r="C6991" t="s">
        <v>124</v>
      </c>
      <c r="D6991" s="9" t="s">
        <v>136</v>
      </c>
      <c r="E6991" s="10">
        <v>2</v>
      </c>
      <c r="I6991" t="s">
        <v>18</v>
      </c>
      <c r="J6991" t="s">
        <v>16</v>
      </c>
      <c r="L6991" t="s">
        <v>189</v>
      </c>
    </row>
    <row r="6992" spans="1:12" x14ac:dyDescent="0.25">
      <c r="A6992" t="s">
        <v>212</v>
      </c>
      <c r="B6992">
        <v>2022</v>
      </c>
      <c r="C6992" t="s">
        <v>124</v>
      </c>
      <c r="D6992" s="9" t="s">
        <v>139</v>
      </c>
      <c r="E6992" s="10">
        <v>1</v>
      </c>
      <c r="I6992" t="s">
        <v>15</v>
      </c>
      <c r="J6992" t="s">
        <v>13</v>
      </c>
      <c r="L6992" t="s">
        <v>189</v>
      </c>
    </row>
    <row r="6993" spans="1:12" x14ac:dyDescent="0.25">
      <c r="A6993" t="s">
        <v>212</v>
      </c>
      <c r="B6993">
        <v>2022</v>
      </c>
      <c r="C6993" t="s">
        <v>124</v>
      </c>
      <c r="D6993" s="9" t="s">
        <v>106</v>
      </c>
      <c r="E6993" s="10">
        <v>1</v>
      </c>
      <c r="I6993" t="s">
        <v>10</v>
      </c>
      <c r="J6993" t="s">
        <v>11</v>
      </c>
      <c r="L6993" t="s">
        <v>189</v>
      </c>
    </row>
    <row r="6994" spans="1:12" x14ac:dyDescent="0.25">
      <c r="A6994" t="s">
        <v>212</v>
      </c>
      <c r="B6994">
        <v>2022</v>
      </c>
      <c r="C6994" t="s">
        <v>124</v>
      </c>
      <c r="D6994" s="9" t="s">
        <v>24</v>
      </c>
      <c r="E6994" s="10">
        <v>2</v>
      </c>
      <c r="I6994" t="s">
        <v>15</v>
      </c>
      <c r="J6994" t="s">
        <v>16</v>
      </c>
      <c r="L6994" t="s">
        <v>186</v>
      </c>
    </row>
    <row r="6995" spans="1:12" x14ac:dyDescent="0.25">
      <c r="A6995" t="s">
        <v>212</v>
      </c>
      <c r="B6995">
        <v>2022</v>
      </c>
      <c r="C6995" t="s">
        <v>124</v>
      </c>
      <c r="D6995" s="9" t="s">
        <v>137</v>
      </c>
      <c r="E6995" s="10">
        <v>5</v>
      </c>
      <c r="I6995" t="s">
        <v>10</v>
      </c>
      <c r="J6995" t="s">
        <v>45</v>
      </c>
      <c r="L6995" t="s">
        <v>188</v>
      </c>
    </row>
    <row r="6996" spans="1:12" x14ac:dyDescent="0.25">
      <c r="A6996" t="s">
        <v>212</v>
      </c>
      <c r="B6996">
        <v>2022</v>
      </c>
      <c r="C6996" t="s">
        <v>124</v>
      </c>
      <c r="D6996" s="9" t="s">
        <v>83</v>
      </c>
      <c r="E6996" s="10">
        <v>1</v>
      </c>
      <c r="I6996" t="s">
        <v>10</v>
      </c>
      <c r="J6996" t="s">
        <v>28</v>
      </c>
      <c r="L6996" t="s">
        <v>189</v>
      </c>
    </row>
    <row r="6997" spans="1:12" x14ac:dyDescent="0.25">
      <c r="A6997" t="s">
        <v>212</v>
      </c>
      <c r="B6997">
        <v>2022</v>
      </c>
      <c r="C6997" t="s">
        <v>125</v>
      </c>
      <c r="D6997" s="9" t="s">
        <v>29</v>
      </c>
      <c r="E6997" s="10">
        <v>2</v>
      </c>
      <c r="I6997" t="s">
        <v>10</v>
      </c>
      <c r="J6997" t="s">
        <v>21</v>
      </c>
      <c r="L6997" t="s">
        <v>188</v>
      </c>
    </row>
    <row r="6998" spans="1:12" x14ac:dyDescent="0.25">
      <c r="A6998" t="s">
        <v>212</v>
      </c>
      <c r="B6998">
        <v>2022</v>
      </c>
      <c r="C6998" t="s">
        <v>125</v>
      </c>
      <c r="D6998" s="9" t="s">
        <v>39</v>
      </c>
      <c r="E6998" s="10">
        <v>6</v>
      </c>
      <c r="I6998" t="s">
        <v>10</v>
      </c>
      <c r="J6998" t="s">
        <v>21</v>
      </c>
      <c r="L6998" t="s">
        <v>188</v>
      </c>
    </row>
    <row r="6999" spans="1:12" x14ac:dyDescent="0.25">
      <c r="A6999" t="s">
        <v>212</v>
      </c>
      <c r="B6999">
        <v>2022</v>
      </c>
      <c r="C6999" t="s">
        <v>125</v>
      </c>
      <c r="D6999" s="9" t="s">
        <v>41</v>
      </c>
      <c r="E6999" s="10">
        <v>2</v>
      </c>
      <c r="I6999" t="s">
        <v>15</v>
      </c>
      <c r="J6999" t="s">
        <v>42</v>
      </c>
      <c r="L6999" t="s">
        <v>187</v>
      </c>
    </row>
    <row r="7000" spans="1:12" x14ac:dyDescent="0.25">
      <c r="A7000" t="s">
        <v>212</v>
      </c>
      <c r="B7000">
        <v>2022</v>
      </c>
      <c r="C7000" t="s">
        <v>125</v>
      </c>
      <c r="D7000" s="9" t="s">
        <v>145</v>
      </c>
      <c r="E7000" s="10">
        <v>3</v>
      </c>
      <c r="I7000" t="s">
        <v>18</v>
      </c>
      <c r="J7000" t="s">
        <v>19</v>
      </c>
      <c r="L7000" t="s">
        <v>188</v>
      </c>
    </row>
    <row r="7001" spans="1:12" x14ac:dyDescent="0.25">
      <c r="A7001" t="s">
        <v>212</v>
      </c>
      <c r="B7001">
        <v>2022</v>
      </c>
      <c r="C7001" t="s">
        <v>125</v>
      </c>
      <c r="D7001" s="9" t="s">
        <v>136</v>
      </c>
      <c r="E7001" s="10">
        <v>3</v>
      </c>
      <c r="I7001" t="s">
        <v>18</v>
      </c>
      <c r="J7001" t="s">
        <v>16</v>
      </c>
      <c r="L7001" t="s">
        <v>189</v>
      </c>
    </row>
    <row r="7002" spans="1:12" x14ac:dyDescent="0.25">
      <c r="A7002" t="s">
        <v>212</v>
      </c>
      <c r="B7002">
        <v>2022</v>
      </c>
      <c r="C7002" t="s">
        <v>125</v>
      </c>
      <c r="D7002" s="9" t="s">
        <v>55</v>
      </c>
      <c r="E7002" s="10">
        <v>45</v>
      </c>
      <c r="I7002" t="s">
        <v>10</v>
      </c>
      <c r="J7002" t="s">
        <v>34</v>
      </c>
      <c r="L7002" t="s">
        <v>187</v>
      </c>
    </row>
    <row r="7003" spans="1:12" x14ac:dyDescent="0.25">
      <c r="A7003" t="s">
        <v>212</v>
      </c>
      <c r="B7003">
        <v>2022</v>
      </c>
      <c r="C7003" t="s">
        <v>125</v>
      </c>
      <c r="D7003" s="9" t="s">
        <v>25</v>
      </c>
      <c r="E7003" s="10">
        <v>3</v>
      </c>
      <c r="I7003" t="s">
        <v>10</v>
      </c>
      <c r="J7003" t="s">
        <v>26</v>
      </c>
      <c r="L7003" t="s">
        <v>186</v>
      </c>
    </row>
    <row r="7004" spans="1:12" x14ac:dyDescent="0.25">
      <c r="A7004" t="s">
        <v>212</v>
      </c>
      <c r="B7004">
        <v>2022</v>
      </c>
      <c r="C7004" t="s">
        <v>125</v>
      </c>
      <c r="D7004" s="9" t="s">
        <v>44</v>
      </c>
      <c r="E7004" s="10">
        <v>23</v>
      </c>
      <c r="I7004" t="s">
        <v>10</v>
      </c>
      <c r="J7004" t="s">
        <v>45</v>
      </c>
      <c r="L7004" t="s">
        <v>187</v>
      </c>
    </row>
    <row r="7005" spans="1:12" x14ac:dyDescent="0.25">
      <c r="A7005" t="s">
        <v>212</v>
      </c>
      <c r="B7005">
        <v>2022</v>
      </c>
      <c r="C7005" t="s">
        <v>125</v>
      </c>
      <c r="D7005" s="9" t="s">
        <v>155</v>
      </c>
      <c r="E7005" s="10">
        <v>8</v>
      </c>
      <c r="I7005" t="s">
        <v>18</v>
      </c>
      <c r="J7005" t="s">
        <v>16</v>
      </c>
      <c r="L7005" t="s">
        <v>186</v>
      </c>
    </row>
    <row r="7006" spans="1:12" x14ac:dyDescent="0.25">
      <c r="A7006" t="s">
        <v>212</v>
      </c>
      <c r="B7006">
        <v>2022</v>
      </c>
      <c r="C7006" t="s">
        <v>125</v>
      </c>
      <c r="D7006" s="9" t="s">
        <v>153</v>
      </c>
      <c r="E7006" s="10">
        <v>1</v>
      </c>
      <c r="I7006" t="s">
        <v>18</v>
      </c>
      <c r="J7006" t="s">
        <v>19</v>
      </c>
      <c r="L7006" t="s">
        <v>189</v>
      </c>
    </row>
    <row r="7007" spans="1:12" x14ac:dyDescent="0.25">
      <c r="A7007" t="s">
        <v>212</v>
      </c>
      <c r="B7007">
        <v>2022</v>
      </c>
      <c r="C7007" t="s">
        <v>125</v>
      </c>
      <c r="D7007" s="9" t="s">
        <v>131</v>
      </c>
      <c r="E7007" s="10">
        <v>1</v>
      </c>
      <c r="I7007" t="s">
        <v>10</v>
      </c>
      <c r="J7007" t="s">
        <v>45</v>
      </c>
      <c r="L7007" t="s">
        <v>186</v>
      </c>
    </row>
    <row r="7008" spans="1:12" x14ac:dyDescent="0.25">
      <c r="A7008" t="s">
        <v>212</v>
      </c>
      <c r="B7008">
        <v>2022</v>
      </c>
      <c r="C7008" t="s">
        <v>125</v>
      </c>
      <c r="D7008" s="9" t="s">
        <v>37</v>
      </c>
      <c r="E7008" s="10">
        <v>13</v>
      </c>
      <c r="I7008" t="s">
        <v>10</v>
      </c>
      <c r="J7008" t="s">
        <v>38</v>
      </c>
      <c r="L7008" t="s">
        <v>187</v>
      </c>
    </row>
    <row r="7009" spans="1:12" x14ac:dyDescent="0.25">
      <c r="A7009" t="s">
        <v>212</v>
      </c>
      <c r="B7009">
        <v>2022</v>
      </c>
      <c r="C7009" t="s">
        <v>125</v>
      </c>
      <c r="D7009" s="9" t="s">
        <v>35</v>
      </c>
      <c r="E7009" s="10">
        <v>22</v>
      </c>
      <c r="I7009" t="s">
        <v>18</v>
      </c>
      <c r="J7009" t="s">
        <v>36</v>
      </c>
      <c r="L7009" t="s">
        <v>187</v>
      </c>
    </row>
    <row r="7010" spans="1:12" x14ac:dyDescent="0.25">
      <c r="A7010" t="s">
        <v>212</v>
      </c>
      <c r="B7010">
        <v>2022</v>
      </c>
      <c r="C7010" t="s">
        <v>125</v>
      </c>
      <c r="D7010" s="9" t="s">
        <v>31</v>
      </c>
      <c r="E7010" s="10">
        <v>2</v>
      </c>
      <c r="I7010" t="s">
        <v>10</v>
      </c>
      <c r="J7010" t="s">
        <v>32</v>
      </c>
      <c r="L7010" t="s">
        <v>186</v>
      </c>
    </row>
    <row r="7011" spans="1:12" x14ac:dyDescent="0.25">
      <c r="A7011" t="s">
        <v>212</v>
      </c>
      <c r="B7011">
        <v>2022</v>
      </c>
      <c r="C7011" t="s">
        <v>125</v>
      </c>
      <c r="D7011" s="9" t="s">
        <v>60</v>
      </c>
      <c r="E7011" s="10">
        <v>6</v>
      </c>
      <c r="I7011" t="s">
        <v>10</v>
      </c>
      <c r="J7011" t="s">
        <v>42</v>
      </c>
      <c r="L7011" t="s">
        <v>188</v>
      </c>
    </row>
    <row r="7012" spans="1:12" x14ac:dyDescent="0.25">
      <c r="A7012" t="s">
        <v>212</v>
      </c>
      <c r="B7012">
        <v>2022</v>
      </c>
      <c r="C7012" t="s">
        <v>125</v>
      </c>
      <c r="D7012" s="9" t="s">
        <v>74</v>
      </c>
      <c r="E7012" s="10">
        <v>3</v>
      </c>
      <c r="I7012" t="s">
        <v>18</v>
      </c>
      <c r="J7012" t="s">
        <v>19</v>
      </c>
      <c r="L7012" t="s">
        <v>186</v>
      </c>
    </row>
    <row r="7013" spans="1:12" x14ac:dyDescent="0.25">
      <c r="A7013" t="s">
        <v>212</v>
      </c>
      <c r="B7013">
        <v>2022</v>
      </c>
      <c r="C7013" t="s">
        <v>125</v>
      </c>
      <c r="D7013" s="9" t="s">
        <v>138</v>
      </c>
      <c r="E7013" s="10">
        <v>2</v>
      </c>
      <c r="I7013" t="s">
        <v>10</v>
      </c>
      <c r="J7013" t="s">
        <v>34</v>
      </c>
      <c r="L7013" t="s">
        <v>186</v>
      </c>
    </row>
    <row r="7014" spans="1:12" x14ac:dyDescent="0.25">
      <c r="A7014" t="s">
        <v>212</v>
      </c>
      <c r="B7014">
        <v>2022</v>
      </c>
      <c r="C7014" t="s">
        <v>125</v>
      </c>
      <c r="D7014" s="9" t="s">
        <v>46</v>
      </c>
      <c r="E7014" s="10">
        <v>11</v>
      </c>
      <c r="I7014" t="s">
        <v>10</v>
      </c>
      <c r="J7014" t="s">
        <v>45</v>
      </c>
      <c r="L7014" t="s">
        <v>188</v>
      </c>
    </row>
    <row r="7015" spans="1:12" x14ac:dyDescent="0.25">
      <c r="A7015" t="s">
        <v>212</v>
      </c>
      <c r="B7015">
        <v>2022</v>
      </c>
      <c r="C7015" t="s">
        <v>125</v>
      </c>
      <c r="D7015" s="9" t="s">
        <v>147</v>
      </c>
      <c r="E7015" s="10">
        <v>13</v>
      </c>
      <c r="I7015" t="s">
        <v>18</v>
      </c>
      <c r="J7015" t="s">
        <v>19</v>
      </c>
      <c r="L7015" t="s">
        <v>188</v>
      </c>
    </row>
    <row r="7016" spans="1:12" x14ac:dyDescent="0.25">
      <c r="A7016" t="s">
        <v>212</v>
      </c>
      <c r="B7016">
        <v>2022</v>
      </c>
      <c r="C7016" t="s">
        <v>125</v>
      </c>
      <c r="D7016" s="9" t="s">
        <v>87</v>
      </c>
      <c r="E7016" s="10">
        <v>11</v>
      </c>
      <c r="I7016" t="s">
        <v>18</v>
      </c>
      <c r="J7016" t="s">
        <v>19</v>
      </c>
      <c r="L7016" t="s">
        <v>188</v>
      </c>
    </row>
    <row r="7017" spans="1:12" x14ac:dyDescent="0.25">
      <c r="A7017" t="s">
        <v>212</v>
      </c>
      <c r="B7017">
        <v>2022</v>
      </c>
      <c r="C7017" t="s">
        <v>125</v>
      </c>
      <c r="D7017" s="9" t="s">
        <v>142</v>
      </c>
      <c r="E7017" s="10">
        <v>2</v>
      </c>
      <c r="I7017" t="s">
        <v>18</v>
      </c>
      <c r="J7017" t="s">
        <v>34</v>
      </c>
      <c r="L7017" t="s">
        <v>186</v>
      </c>
    </row>
    <row r="7018" spans="1:12" x14ac:dyDescent="0.25">
      <c r="A7018" t="s">
        <v>212</v>
      </c>
      <c r="B7018">
        <v>2022</v>
      </c>
      <c r="C7018" t="s">
        <v>125</v>
      </c>
      <c r="D7018" s="9" t="s">
        <v>22</v>
      </c>
      <c r="E7018" s="10">
        <v>8</v>
      </c>
      <c r="I7018" t="s">
        <v>15</v>
      </c>
      <c r="J7018" t="s">
        <v>16</v>
      </c>
      <c r="L7018" t="s">
        <v>187</v>
      </c>
    </row>
    <row r="7019" spans="1:12" x14ac:dyDescent="0.25">
      <c r="A7019" t="s">
        <v>212</v>
      </c>
      <c r="B7019">
        <v>2022</v>
      </c>
      <c r="C7019" t="s">
        <v>125</v>
      </c>
      <c r="D7019" s="9" t="s">
        <v>49</v>
      </c>
      <c r="E7019" s="10">
        <v>1</v>
      </c>
      <c r="I7019" t="s">
        <v>18</v>
      </c>
      <c r="J7019" t="s">
        <v>19</v>
      </c>
      <c r="L7019" t="s">
        <v>189</v>
      </c>
    </row>
    <row r="7020" spans="1:12" x14ac:dyDescent="0.25">
      <c r="A7020" t="s">
        <v>212</v>
      </c>
      <c r="B7020">
        <v>2022</v>
      </c>
      <c r="C7020" t="s">
        <v>125</v>
      </c>
      <c r="D7020" s="9" t="s">
        <v>17</v>
      </c>
      <c r="E7020" s="10">
        <v>0</v>
      </c>
      <c r="I7020" t="s">
        <v>18</v>
      </c>
      <c r="J7020" t="s">
        <v>19</v>
      </c>
      <c r="L7020" t="s">
        <v>189</v>
      </c>
    </row>
    <row r="7021" spans="1:12" x14ac:dyDescent="0.25">
      <c r="A7021" t="s">
        <v>212</v>
      </c>
      <c r="B7021">
        <v>2022</v>
      </c>
      <c r="C7021" t="s">
        <v>125</v>
      </c>
      <c r="D7021" s="9" t="s">
        <v>106</v>
      </c>
      <c r="E7021" s="10">
        <v>1</v>
      </c>
      <c r="I7021" t="s">
        <v>10</v>
      </c>
      <c r="J7021" t="s">
        <v>11</v>
      </c>
      <c r="L7021" t="s">
        <v>189</v>
      </c>
    </row>
    <row r="7022" spans="1:12" x14ac:dyDescent="0.25">
      <c r="A7022" t="s">
        <v>212</v>
      </c>
      <c r="B7022">
        <v>2022</v>
      </c>
      <c r="C7022" t="s">
        <v>125</v>
      </c>
      <c r="D7022" s="9" t="s">
        <v>133</v>
      </c>
      <c r="E7022" s="10">
        <v>1</v>
      </c>
      <c r="I7022" t="s">
        <v>10</v>
      </c>
      <c r="J7022" t="s">
        <v>21</v>
      </c>
      <c r="L7022" t="s">
        <v>186</v>
      </c>
    </row>
    <row r="7023" spans="1:12" x14ac:dyDescent="0.25">
      <c r="A7023" t="s">
        <v>212</v>
      </c>
      <c r="B7023">
        <v>2022</v>
      </c>
      <c r="C7023" t="s">
        <v>125</v>
      </c>
      <c r="D7023" s="9" t="s">
        <v>148</v>
      </c>
      <c r="E7023" s="10">
        <v>1</v>
      </c>
      <c r="I7023" t="s">
        <v>18</v>
      </c>
      <c r="J7023" t="s">
        <v>38</v>
      </c>
      <c r="L7023" t="s">
        <v>186</v>
      </c>
    </row>
    <row r="7024" spans="1:12" x14ac:dyDescent="0.25">
      <c r="A7024" t="s">
        <v>212</v>
      </c>
      <c r="B7024">
        <v>2022</v>
      </c>
      <c r="C7024" t="s">
        <v>125</v>
      </c>
      <c r="D7024" s="9" t="s">
        <v>14</v>
      </c>
      <c r="E7024" s="10">
        <v>33</v>
      </c>
      <c r="I7024" t="s">
        <v>15</v>
      </c>
      <c r="J7024" t="s">
        <v>16</v>
      </c>
      <c r="L7024" t="s">
        <v>187</v>
      </c>
    </row>
    <row r="7025" spans="1:12" x14ac:dyDescent="0.25">
      <c r="A7025" t="s">
        <v>212</v>
      </c>
      <c r="B7025">
        <v>2022</v>
      </c>
      <c r="C7025" t="s">
        <v>125</v>
      </c>
      <c r="D7025" s="9" t="s">
        <v>47</v>
      </c>
      <c r="E7025" s="10">
        <v>4</v>
      </c>
      <c r="I7025" t="s">
        <v>18</v>
      </c>
      <c r="J7025" t="s">
        <v>34</v>
      </c>
      <c r="L7025" t="s">
        <v>186</v>
      </c>
    </row>
    <row r="7026" spans="1:12" x14ac:dyDescent="0.25">
      <c r="A7026" t="s">
        <v>212</v>
      </c>
      <c r="B7026">
        <v>2022</v>
      </c>
      <c r="C7026" t="s">
        <v>125</v>
      </c>
      <c r="D7026" s="9" t="s">
        <v>134</v>
      </c>
      <c r="E7026" s="10">
        <v>4</v>
      </c>
      <c r="I7026" t="s">
        <v>18</v>
      </c>
      <c r="J7026" t="s">
        <v>19</v>
      </c>
      <c r="L7026" t="s">
        <v>186</v>
      </c>
    </row>
    <row r="7027" spans="1:12" x14ac:dyDescent="0.25">
      <c r="A7027" t="s">
        <v>212</v>
      </c>
      <c r="B7027">
        <v>2022</v>
      </c>
      <c r="C7027" t="s">
        <v>125</v>
      </c>
      <c r="D7027" s="9" t="s">
        <v>73</v>
      </c>
      <c r="E7027" s="10">
        <v>1</v>
      </c>
      <c r="I7027" t="s">
        <v>18</v>
      </c>
      <c r="J7027" t="s">
        <v>19</v>
      </c>
      <c r="L7027" t="s">
        <v>186</v>
      </c>
    </row>
    <row r="7028" spans="1:12" x14ac:dyDescent="0.25">
      <c r="A7028" t="s">
        <v>212</v>
      </c>
      <c r="B7028">
        <v>2022</v>
      </c>
      <c r="C7028" t="s">
        <v>125</v>
      </c>
      <c r="D7028" s="9" t="s">
        <v>40</v>
      </c>
      <c r="E7028" s="10">
        <v>2</v>
      </c>
      <c r="I7028" t="s">
        <v>18</v>
      </c>
      <c r="J7028" t="s">
        <v>16</v>
      </c>
      <c r="L7028" t="s">
        <v>186</v>
      </c>
    </row>
    <row r="7029" spans="1:12" x14ac:dyDescent="0.25">
      <c r="A7029" t="s">
        <v>212</v>
      </c>
      <c r="B7029">
        <v>2022</v>
      </c>
      <c r="C7029" t="s">
        <v>125</v>
      </c>
      <c r="D7029" s="9" t="s">
        <v>30</v>
      </c>
      <c r="E7029" s="10">
        <v>3</v>
      </c>
      <c r="I7029" t="s">
        <v>10</v>
      </c>
      <c r="J7029" t="s">
        <v>13</v>
      </c>
      <c r="L7029" t="s">
        <v>186</v>
      </c>
    </row>
    <row r="7030" spans="1:12" x14ac:dyDescent="0.25">
      <c r="A7030" t="s">
        <v>212</v>
      </c>
      <c r="B7030">
        <v>2022</v>
      </c>
      <c r="C7030" t="s">
        <v>125</v>
      </c>
      <c r="D7030" s="9" t="s">
        <v>81</v>
      </c>
      <c r="E7030" s="10">
        <v>4</v>
      </c>
      <c r="I7030" t="s">
        <v>10</v>
      </c>
      <c r="J7030" t="s">
        <v>68</v>
      </c>
      <c r="L7030" t="s">
        <v>186</v>
      </c>
    </row>
    <row r="7031" spans="1:12" x14ac:dyDescent="0.25">
      <c r="A7031" t="s">
        <v>212</v>
      </c>
      <c r="B7031">
        <v>2022</v>
      </c>
      <c r="C7031" t="s">
        <v>125</v>
      </c>
      <c r="D7031" s="9" t="s">
        <v>63</v>
      </c>
      <c r="E7031" s="10">
        <v>1</v>
      </c>
      <c r="I7031" t="s">
        <v>18</v>
      </c>
      <c r="J7031" t="s">
        <v>19</v>
      </c>
      <c r="L7031" t="s">
        <v>186</v>
      </c>
    </row>
    <row r="7032" spans="1:12" x14ac:dyDescent="0.25">
      <c r="A7032" t="s">
        <v>212</v>
      </c>
      <c r="B7032">
        <v>2022</v>
      </c>
      <c r="C7032" t="s">
        <v>125</v>
      </c>
      <c r="D7032" s="9" t="s">
        <v>27</v>
      </c>
      <c r="E7032" s="10">
        <v>1</v>
      </c>
      <c r="I7032" t="s">
        <v>18</v>
      </c>
      <c r="J7032" t="s">
        <v>28</v>
      </c>
      <c r="L7032" t="s">
        <v>188</v>
      </c>
    </row>
    <row r="7033" spans="1:12" x14ac:dyDescent="0.25">
      <c r="A7033" t="s">
        <v>212</v>
      </c>
      <c r="B7033">
        <v>2022</v>
      </c>
      <c r="C7033" t="s">
        <v>125</v>
      </c>
      <c r="D7033" s="9" t="s">
        <v>100</v>
      </c>
      <c r="E7033" s="10">
        <v>1</v>
      </c>
      <c r="I7033" t="s">
        <v>10</v>
      </c>
      <c r="J7033" t="s">
        <v>32</v>
      </c>
      <c r="L7033" t="s">
        <v>189</v>
      </c>
    </row>
    <row r="7034" spans="1:12" x14ac:dyDescent="0.25">
      <c r="A7034" t="s">
        <v>212</v>
      </c>
      <c r="B7034">
        <v>2022</v>
      </c>
      <c r="C7034" t="s">
        <v>125</v>
      </c>
      <c r="D7034" s="9" t="s">
        <v>50</v>
      </c>
      <c r="E7034" s="10">
        <v>1</v>
      </c>
      <c r="I7034" t="s">
        <v>15</v>
      </c>
      <c r="J7034" t="s">
        <v>42</v>
      </c>
      <c r="L7034" t="s">
        <v>188</v>
      </c>
    </row>
    <row r="7035" spans="1:12" x14ac:dyDescent="0.25">
      <c r="A7035" t="s">
        <v>212</v>
      </c>
      <c r="B7035">
        <v>2022</v>
      </c>
      <c r="C7035" t="s">
        <v>125</v>
      </c>
      <c r="D7035" s="9" t="s">
        <v>64</v>
      </c>
      <c r="E7035" s="10">
        <v>2</v>
      </c>
      <c r="I7035" t="s">
        <v>18</v>
      </c>
      <c r="J7035" t="s">
        <v>19</v>
      </c>
      <c r="L7035" t="s">
        <v>188</v>
      </c>
    </row>
    <row r="7036" spans="1:12" x14ac:dyDescent="0.25">
      <c r="A7036" t="s">
        <v>212</v>
      </c>
      <c r="B7036">
        <v>2022</v>
      </c>
      <c r="C7036" t="s">
        <v>125</v>
      </c>
      <c r="D7036" s="9" t="s">
        <v>52</v>
      </c>
      <c r="E7036" s="10">
        <v>2</v>
      </c>
      <c r="I7036" t="s">
        <v>18</v>
      </c>
      <c r="J7036" t="s">
        <v>36</v>
      </c>
      <c r="L7036" t="s">
        <v>186</v>
      </c>
    </row>
    <row r="7037" spans="1:12" x14ac:dyDescent="0.25">
      <c r="A7037" t="s">
        <v>212</v>
      </c>
      <c r="B7037">
        <v>2022</v>
      </c>
      <c r="C7037" t="s">
        <v>125</v>
      </c>
      <c r="D7037" s="9" t="s">
        <v>20</v>
      </c>
      <c r="E7037" s="10">
        <v>1</v>
      </c>
      <c r="I7037" t="s">
        <v>10</v>
      </c>
      <c r="J7037" t="s">
        <v>21</v>
      </c>
      <c r="L7037" t="s">
        <v>186</v>
      </c>
    </row>
    <row r="7038" spans="1:12" x14ac:dyDescent="0.25">
      <c r="A7038" t="s">
        <v>212</v>
      </c>
      <c r="B7038">
        <v>2022</v>
      </c>
      <c r="C7038" t="s">
        <v>125</v>
      </c>
      <c r="D7038" s="9" t="s">
        <v>159</v>
      </c>
      <c r="E7038" s="10">
        <v>1</v>
      </c>
      <c r="I7038" t="s">
        <v>10</v>
      </c>
      <c r="J7038" t="s">
        <v>13</v>
      </c>
      <c r="L7038" t="s">
        <v>189</v>
      </c>
    </row>
    <row r="7039" spans="1:12" x14ac:dyDescent="0.25">
      <c r="A7039" t="s">
        <v>212</v>
      </c>
      <c r="B7039">
        <v>2022</v>
      </c>
      <c r="C7039" t="s">
        <v>125</v>
      </c>
      <c r="D7039" s="9" t="s">
        <v>53</v>
      </c>
      <c r="E7039" s="10">
        <v>1</v>
      </c>
      <c r="I7039" t="s">
        <v>18</v>
      </c>
      <c r="J7039" t="s">
        <v>16</v>
      </c>
      <c r="L7039" t="s">
        <v>186</v>
      </c>
    </row>
    <row r="7040" spans="1:12" x14ac:dyDescent="0.25">
      <c r="A7040" t="s">
        <v>212</v>
      </c>
      <c r="B7040">
        <v>2022</v>
      </c>
      <c r="C7040" t="s">
        <v>125</v>
      </c>
      <c r="D7040" s="9" t="s">
        <v>135</v>
      </c>
      <c r="E7040" s="10">
        <v>1</v>
      </c>
      <c r="I7040" t="s">
        <v>18</v>
      </c>
      <c r="J7040" t="s">
        <v>19</v>
      </c>
      <c r="L7040" t="s">
        <v>189</v>
      </c>
    </row>
    <row r="7041" spans="1:12" x14ac:dyDescent="0.25">
      <c r="A7041" t="s">
        <v>212</v>
      </c>
      <c r="B7041">
        <v>2022</v>
      </c>
      <c r="C7041" t="s">
        <v>125</v>
      </c>
      <c r="D7041" s="9" t="s">
        <v>48</v>
      </c>
      <c r="E7041" s="10">
        <v>1</v>
      </c>
      <c r="I7041" t="s">
        <v>18</v>
      </c>
      <c r="J7041" t="s">
        <v>19</v>
      </c>
      <c r="L7041" t="s">
        <v>188</v>
      </c>
    </row>
    <row r="7042" spans="1:12" x14ac:dyDescent="0.25">
      <c r="A7042" t="s">
        <v>212</v>
      </c>
      <c r="B7042">
        <v>2022</v>
      </c>
      <c r="C7042" t="s">
        <v>126</v>
      </c>
      <c r="D7042" s="9" t="s">
        <v>44</v>
      </c>
      <c r="E7042" s="10">
        <v>32</v>
      </c>
      <c r="I7042" t="s">
        <v>10</v>
      </c>
      <c r="J7042" t="s">
        <v>45</v>
      </c>
      <c r="L7042" t="s">
        <v>187</v>
      </c>
    </row>
    <row r="7043" spans="1:12" x14ac:dyDescent="0.25">
      <c r="A7043" t="s">
        <v>212</v>
      </c>
      <c r="B7043">
        <v>2022</v>
      </c>
      <c r="C7043" t="s">
        <v>126</v>
      </c>
      <c r="D7043" s="9" t="s">
        <v>37</v>
      </c>
      <c r="E7043" s="10">
        <v>26</v>
      </c>
      <c r="I7043" t="s">
        <v>10</v>
      </c>
      <c r="J7043" t="s">
        <v>38</v>
      </c>
      <c r="L7043" t="s">
        <v>187</v>
      </c>
    </row>
    <row r="7044" spans="1:12" x14ac:dyDescent="0.25">
      <c r="A7044" t="s">
        <v>212</v>
      </c>
      <c r="B7044">
        <v>2022</v>
      </c>
      <c r="C7044" t="s">
        <v>126</v>
      </c>
      <c r="D7044" s="9" t="s">
        <v>134</v>
      </c>
      <c r="E7044" s="10">
        <v>5</v>
      </c>
      <c r="I7044" t="s">
        <v>18</v>
      </c>
      <c r="J7044" t="s">
        <v>19</v>
      </c>
      <c r="L7044" t="s">
        <v>186</v>
      </c>
    </row>
    <row r="7045" spans="1:12" x14ac:dyDescent="0.25">
      <c r="A7045" t="s">
        <v>212</v>
      </c>
      <c r="B7045">
        <v>2022</v>
      </c>
      <c r="C7045" t="s">
        <v>126</v>
      </c>
      <c r="D7045" s="9" t="s">
        <v>48</v>
      </c>
      <c r="E7045" s="10">
        <v>14</v>
      </c>
      <c r="I7045" t="s">
        <v>18</v>
      </c>
      <c r="J7045" t="s">
        <v>19</v>
      </c>
      <c r="L7045" t="s">
        <v>188</v>
      </c>
    </row>
    <row r="7046" spans="1:12" x14ac:dyDescent="0.25">
      <c r="A7046" t="s">
        <v>212</v>
      </c>
      <c r="B7046">
        <v>2022</v>
      </c>
      <c r="C7046" t="s">
        <v>126</v>
      </c>
      <c r="D7046" s="9" t="s">
        <v>35</v>
      </c>
      <c r="E7046" s="10">
        <v>29</v>
      </c>
      <c r="I7046" t="s">
        <v>18</v>
      </c>
      <c r="J7046" t="s">
        <v>36</v>
      </c>
      <c r="L7046" t="s">
        <v>187</v>
      </c>
    </row>
    <row r="7047" spans="1:12" x14ac:dyDescent="0.25">
      <c r="A7047" t="s">
        <v>212</v>
      </c>
      <c r="B7047">
        <v>2022</v>
      </c>
      <c r="C7047" t="s">
        <v>126</v>
      </c>
      <c r="D7047" s="9" t="s">
        <v>9</v>
      </c>
      <c r="E7047" s="10">
        <v>3</v>
      </c>
      <c r="I7047" t="s">
        <v>10</v>
      </c>
      <c r="J7047" t="s">
        <v>11</v>
      </c>
      <c r="L7047" t="s">
        <v>186</v>
      </c>
    </row>
    <row r="7048" spans="1:12" x14ac:dyDescent="0.25">
      <c r="A7048" t="s">
        <v>212</v>
      </c>
      <c r="B7048">
        <v>2022</v>
      </c>
      <c r="C7048" t="s">
        <v>126</v>
      </c>
      <c r="D7048" s="9" t="s">
        <v>41</v>
      </c>
      <c r="E7048" s="10">
        <v>19</v>
      </c>
      <c r="I7048" t="s">
        <v>15</v>
      </c>
      <c r="J7048" t="s">
        <v>42</v>
      </c>
      <c r="L7048" t="s">
        <v>187</v>
      </c>
    </row>
    <row r="7049" spans="1:12" x14ac:dyDescent="0.25">
      <c r="A7049" t="s">
        <v>212</v>
      </c>
      <c r="B7049">
        <v>2022</v>
      </c>
      <c r="C7049" t="s">
        <v>126</v>
      </c>
      <c r="D7049" s="9" t="s">
        <v>116</v>
      </c>
      <c r="E7049" s="10">
        <v>2</v>
      </c>
      <c r="I7049" t="s">
        <v>18</v>
      </c>
      <c r="J7049" t="s">
        <v>16</v>
      </c>
      <c r="L7049" t="s">
        <v>189</v>
      </c>
    </row>
    <row r="7050" spans="1:12" x14ac:dyDescent="0.25">
      <c r="A7050" t="s">
        <v>212</v>
      </c>
      <c r="B7050">
        <v>2022</v>
      </c>
      <c r="C7050" t="s">
        <v>126</v>
      </c>
      <c r="D7050" s="9" t="s">
        <v>157</v>
      </c>
      <c r="E7050" s="10">
        <v>8</v>
      </c>
      <c r="I7050" t="s">
        <v>18</v>
      </c>
      <c r="J7050" t="s">
        <v>16</v>
      </c>
      <c r="L7050" t="s">
        <v>189</v>
      </c>
    </row>
    <row r="7051" spans="1:12" x14ac:dyDescent="0.25">
      <c r="A7051" t="s">
        <v>212</v>
      </c>
      <c r="B7051">
        <v>2022</v>
      </c>
      <c r="C7051" t="s">
        <v>126</v>
      </c>
      <c r="D7051" s="9" t="s">
        <v>60</v>
      </c>
      <c r="E7051" s="10">
        <v>5</v>
      </c>
      <c r="I7051" t="s">
        <v>10</v>
      </c>
      <c r="J7051" t="s">
        <v>42</v>
      </c>
      <c r="L7051" t="s">
        <v>188</v>
      </c>
    </row>
    <row r="7052" spans="1:12" x14ac:dyDescent="0.25">
      <c r="A7052" t="s">
        <v>212</v>
      </c>
      <c r="B7052">
        <v>2022</v>
      </c>
      <c r="C7052" t="s">
        <v>126</v>
      </c>
      <c r="D7052" s="9" t="s">
        <v>148</v>
      </c>
      <c r="E7052" s="10">
        <v>6</v>
      </c>
      <c r="I7052" t="s">
        <v>18</v>
      </c>
      <c r="J7052" t="s">
        <v>38</v>
      </c>
      <c r="L7052" t="s">
        <v>186</v>
      </c>
    </row>
    <row r="7053" spans="1:12" x14ac:dyDescent="0.25">
      <c r="A7053" t="s">
        <v>212</v>
      </c>
      <c r="B7053">
        <v>2022</v>
      </c>
      <c r="C7053" t="s">
        <v>126</v>
      </c>
      <c r="D7053" s="9" t="s">
        <v>31</v>
      </c>
      <c r="E7053" s="10">
        <v>2</v>
      </c>
      <c r="I7053" t="s">
        <v>10</v>
      </c>
      <c r="J7053" t="s">
        <v>32</v>
      </c>
      <c r="L7053" t="s">
        <v>186</v>
      </c>
    </row>
    <row r="7054" spans="1:12" x14ac:dyDescent="0.25">
      <c r="A7054" t="s">
        <v>212</v>
      </c>
      <c r="B7054">
        <v>2022</v>
      </c>
      <c r="C7054" t="s">
        <v>126</v>
      </c>
      <c r="D7054" s="9" t="s">
        <v>50</v>
      </c>
      <c r="E7054" s="10">
        <v>4</v>
      </c>
      <c r="I7054" t="s">
        <v>15</v>
      </c>
      <c r="J7054" t="s">
        <v>42</v>
      </c>
      <c r="L7054" t="s">
        <v>188</v>
      </c>
    </row>
    <row r="7055" spans="1:12" x14ac:dyDescent="0.25">
      <c r="A7055" t="s">
        <v>212</v>
      </c>
      <c r="B7055">
        <v>2022</v>
      </c>
      <c r="C7055" t="s">
        <v>126</v>
      </c>
      <c r="D7055" s="9" t="s">
        <v>20</v>
      </c>
      <c r="E7055" s="10">
        <v>7</v>
      </c>
      <c r="I7055" t="s">
        <v>10</v>
      </c>
      <c r="J7055" t="s">
        <v>21</v>
      </c>
      <c r="L7055" t="s">
        <v>186</v>
      </c>
    </row>
    <row r="7056" spans="1:12" x14ac:dyDescent="0.25">
      <c r="A7056" t="s">
        <v>212</v>
      </c>
      <c r="B7056">
        <v>2022</v>
      </c>
      <c r="C7056" t="s">
        <v>126</v>
      </c>
      <c r="D7056" s="9" t="s">
        <v>27</v>
      </c>
      <c r="E7056" s="10">
        <v>4</v>
      </c>
      <c r="I7056" t="s">
        <v>18</v>
      </c>
      <c r="J7056" t="s">
        <v>28</v>
      </c>
      <c r="L7056" t="s">
        <v>188</v>
      </c>
    </row>
    <row r="7057" spans="1:12" x14ac:dyDescent="0.25">
      <c r="A7057" t="s">
        <v>212</v>
      </c>
      <c r="B7057">
        <v>2022</v>
      </c>
      <c r="C7057" t="s">
        <v>126</v>
      </c>
      <c r="D7057" s="9" t="s">
        <v>160</v>
      </c>
      <c r="E7057" s="10">
        <v>3</v>
      </c>
      <c r="I7057" t="s">
        <v>18</v>
      </c>
      <c r="J7057" t="s">
        <v>16</v>
      </c>
      <c r="L7057" t="s">
        <v>189</v>
      </c>
    </row>
    <row r="7058" spans="1:12" x14ac:dyDescent="0.25">
      <c r="A7058" t="s">
        <v>212</v>
      </c>
      <c r="B7058">
        <v>2022</v>
      </c>
      <c r="C7058" t="s">
        <v>126</v>
      </c>
      <c r="D7058" s="9" t="s">
        <v>131</v>
      </c>
      <c r="E7058" s="10">
        <v>12</v>
      </c>
      <c r="I7058" t="s">
        <v>10</v>
      </c>
      <c r="J7058" t="s">
        <v>45</v>
      </c>
      <c r="L7058" t="s">
        <v>186</v>
      </c>
    </row>
    <row r="7059" spans="1:12" x14ac:dyDescent="0.25">
      <c r="A7059" t="s">
        <v>212</v>
      </c>
      <c r="B7059">
        <v>2022</v>
      </c>
      <c r="C7059" t="s">
        <v>126</v>
      </c>
      <c r="D7059" s="9" t="s">
        <v>146</v>
      </c>
      <c r="E7059" s="10">
        <v>21</v>
      </c>
      <c r="I7059" t="s">
        <v>10</v>
      </c>
      <c r="J7059" t="s">
        <v>45</v>
      </c>
      <c r="L7059" t="s">
        <v>186</v>
      </c>
    </row>
    <row r="7060" spans="1:12" x14ac:dyDescent="0.25">
      <c r="A7060" t="s">
        <v>212</v>
      </c>
      <c r="B7060">
        <v>2022</v>
      </c>
      <c r="C7060" t="s">
        <v>126</v>
      </c>
      <c r="D7060" s="9" t="s">
        <v>142</v>
      </c>
      <c r="E7060" s="10">
        <v>5</v>
      </c>
      <c r="I7060" t="s">
        <v>18</v>
      </c>
      <c r="J7060" t="s">
        <v>34</v>
      </c>
      <c r="L7060" t="s">
        <v>186</v>
      </c>
    </row>
    <row r="7061" spans="1:12" x14ac:dyDescent="0.25">
      <c r="A7061" t="s">
        <v>212</v>
      </c>
      <c r="B7061">
        <v>2022</v>
      </c>
      <c r="C7061" t="s">
        <v>126</v>
      </c>
      <c r="D7061" s="9" t="s">
        <v>46</v>
      </c>
      <c r="E7061" s="10">
        <v>10</v>
      </c>
      <c r="I7061" t="s">
        <v>10</v>
      </c>
      <c r="J7061" t="s">
        <v>45</v>
      </c>
      <c r="L7061" t="s">
        <v>188</v>
      </c>
    </row>
    <row r="7062" spans="1:12" x14ac:dyDescent="0.25">
      <c r="A7062" t="s">
        <v>212</v>
      </c>
      <c r="B7062">
        <v>2022</v>
      </c>
      <c r="C7062" t="s">
        <v>126</v>
      </c>
      <c r="D7062" s="9" t="s">
        <v>87</v>
      </c>
      <c r="E7062" s="10">
        <v>19</v>
      </c>
      <c r="I7062" t="s">
        <v>18</v>
      </c>
      <c r="J7062" t="s">
        <v>19</v>
      </c>
      <c r="L7062" t="s">
        <v>188</v>
      </c>
    </row>
    <row r="7063" spans="1:12" x14ac:dyDescent="0.25">
      <c r="A7063" t="s">
        <v>212</v>
      </c>
      <c r="B7063">
        <v>2022</v>
      </c>
      <c r="C7063" t="s">
        <v>126</v>
      </c>
      <c r="D7063" s="9" t="s">
        <v>22</v>
      </c>
      <c r="E7063" s="10">
        <v>24</v>
      </c>
      <c r="I7063" t="s">
        <v>15</v>
      </c>
      <c r="J7063" t="s">
        <v>16</v>
      </c>
      <c r="L7063" t="s">
        <v>187</v>
      </c>
    </row>
    <row r="7064" spans="1:12" x14ac:dyDescent="0.25">
      <c r="A7064" t="s">
        <v>212</v>
      </c>
      <c r="B7064">
        <v>2022</v>
      </c>
      <c r="C7064" t="s">
        <v>126</v>
      </c>
      <c r="D7064" s="9" t="s">
        <v>145</v>
      </c>
      <c r="E7064" s="10">
        <v>4</v>
      </c>
      <c r="I7064" t="s">
        <v>18</v>
      </c>
      <c r="J7064" t="s">
        <v>19</v>
      </c>
      <c r="L7064" t="s">
        <v>188</v>
      </c>
    </row>
    <row r="7065" spans="1:12" x14ac:dyDescent="0.25">
      <c r="A7065" t="s">
        <v>212</v>
      </c>
      <c r="B7065">
        <v>2022</v>
      </c>
      <c r="C7065" t="s">
        <v>126</v>
      </c>
      <c r="D7065" s="9" t="s">
        <v>147</v>
      </c>
      <c r="E7065" s="10">
        <v>14</v>
      </c>
      <c r="I7065" t="s">
        <v>18</v>
      </c>
      <c r="J7065" t="s">
        <v>19</v>
      </c>
      <c r="L7065" t="s">
        <v>188</v>
      </c>
    </row>
    <row r="7066" spans="1:12" x14ac:dyDescent="0.25">
      <c r="A7066" t="s">
        <v>212</v>
      </c>
      <c r="B7066">
        <v>2022</v>
      </c>
      <c r="C7066" t="s">
        <v>126</v>
      </c>
      <c r="D7066" s="9" t="s">
        <v>133</v>
      </c>
      <c r="E7066" s="10">
        <v>6</v>
      </c>
      <c r="I7066" t="s">
        <v>10</v>
      </c>
      <c r="J7066" t="s">
        <v>21</v>
      </c>
      <c r="L7066" t="s">
        <v>186</v>
      </c>
    </row>
    <row r="7067" spans="1:12" x14ac:dyDescent="0.25">
      <c r="A7067" t="s">
        <v>212</v>
      </c>
      <c r="B7067">
        <v>2022</v>
      </c>
      <c r="C7067" t="s">
        <v>126</v>
      </c>
      <c r="D7067" s="9" t="s">
        <v>79</v>
      </c>
      <c r="E7067" s="10">
        <v>2</v>
      </c>
      <c r="I7067" t="s">
        <v>18</v>
      </c>
      <c r="J7067" t="s">
        <v>45</v>
      </c>
      <c r="L7067" t="s">
        <v>188</v>
      </c>
    </row>
    <row r="7068" spans="1:12" x14ac:dyDescent="0.25">
      <c r="A7068" t="s">
        <v>212</v>
      </c>
      <c r="B7068">
        <v>2022</v>
      </c>
      <c r="C7068" t="s">
        <v>126</v>
      </c>
      <c r="D7068" s="9" t="s">
        <v>152</v>
      </c>
      <c r="E7068" s="10">
        <v>3</v>
      </c>
      <c r="I7068" t="s">
        <v>10</v>
      </c>
      <c r="J7068" t="s">
        <v>13</v>
      </c>
      <c r="L7068" t="s">
        <v>189</v>
      </c>
    </row>
    <row r="7069" spans="1:12" x14ac:dyDescent="0.25">
      <c r="A7069" t="s">
        <v>212</v>
      </c>
      <c r="B7069">
        <v>2022</v>
      </c>
      <c r="C7069" t="s">
        <v>126</v>
      </c>
      <c r="D7069" s="9" t="s">
        <v>29</v>
      </c>
      <c r="E7069" s="10">
        <v>3</v>
      </c>
      <c r="I7069" t="s">
        <v>10</v>
      </c>
      <c r="J7069" t="s">
        <v>21</v>
      </c>
      <c r="L7069" t="s">
        <v>188</v>
      </c>
    </row>
    <row r="7070" spans="1:12" x14ac:dyDescent="0.25">
      <c r="A7070" t="s">
        <v>212</v>
      </c>
      <c r="B7070">
        <v>2022</v>
      </c>
      <c r="C7070" t="s">
        <v>126</v>
      </c>
      <c r="D7070" s="9" t="s">
        <v>155</v>
      </c>
      <c r="E7070" s="10">
        <v>7</v>
      </c>
      <c r="I7070" t="s">
        <v>18</v>
      </c>
      <c r="J7070" t="s">
        <v>16</v>
      </c>
      <c r="L7070" t="s">
        <v>186</v>
      </c>
    </row>
    <row r="7071" spans="1:12" x14ac:dyDescent="0.25">
      <c r="A7071" t="s">
        <v>212</v>
      </c>
      <c r="B7071">
        <v>2022</v>
      </c>
      <c r="C7071" t="s">
        <v>126</v>
      </c>
      <c r="D7071" s="9" t="s">
        <v>130</v>
      </c>
      <c r="E7071" s="10">
        <v>2</v>
      </c>
      <c r="I7071" t="s">
        <v>10</v>
      </c>
      <c r="J7071" t="s">
        <v>11</v>
      </c>
      <c r="L7071" t="s">
        <v>186</v>
      </c>
    </row>
    <row r="7072" spans="1:12" x14ac:dyDescent="0.25">
      <c r="A7072" t="s">
        <v>212</v>
      </c>
      <c r="B7072">
        <v>2022</v>
      </c>
      <c r="C7072" t="s">
        <v>126</v>
      </c>
      <c r="D7072" s="9" t="s">
        <v>136</v>
      </c>
      <c r="E7072" s="10">
        <v>8</v>
      </c>
      <c r="I7072" t="s">
        <v>18</v>
      </c>
      <c r="J7072" t="s">
        <v>16</v>
      </c>
      <c r="L7072" t="s">
        <v>189</v>
      </c>
    </row>
    <row r="7073" spans="1:12" x14ac:dyDescent="0.25">
      <c r="A7073" t="s">
        <v>212</v>
      </c>
      <c r="B7073">
        <v>2022</v>
      </c>
      <c r="C7073" t="s">
        <v>126</v>
      </c>
      <c r="D7073" s="9" t="s">
        <v>39</v>
      </c>
      <c r="E7073" s="10">
        <v>4</v>
      </c>
      <c r="I7073" t="s">
        <v>10</v>
      </c>
      <c r="J7073" t="s">
        <v>21</v>
      </c>
      <c r="L7073" t="s">
        <v>188</v>
      </c>
    </row>
    <row r="7074" spans="1:12" x14ac:dyDescent="0.25">
      <c r="A7074" t="s">
        <v>212</v>
      </c>
      <c r="B7074">
        <v>2022</v>
      </c>
      <c r="C7074" t="s">
        <v>126</v>
      </c>
      <c r="D7074" s="9" t="s">
        <v>25</v>
      </c>
      <c r="E7074" s="10">
        <v>8</v>
      </c>
      <c r="I7074" t="s">
        <v>10</v>
      </c>
      <c r="J7074" t="s">
        <v>26</v>
      </c>
      <c r="L7074" t="s">
        <v>186</v>
      </c>
    </row>
    <row r="7075" spans="1:12" x14ac:dyDescent="0.25">
      <c r="A7075" t="s">
        <v>212</v>
      </c>
      <c r="B7075">
        <v>2022</v>
      </c>
      <c r="C7075" t="s">
        <v>126</v>
      </c>
      <c r="D7075" s="9" t="s">
        <v>138</v>
      </c>
      <c r="E7075" s="10">
        <v>3</v>
      </c>
      <c r="I7075" t="s">
        <v>10</v>
      </c>
      <c r="J7075" t="s">
        <v>34</v>
      </c>
      <c r="L7075" t="s">
        <v>186</v>
      </c>
    </row>
    <row r="7076" spans="1:12" x14ac:dyDescent="0.25">
      <c r="A7076" t="s">
        <v>212</v>
      </c>
      <c r="B7076">
        <v>2022</v>
      </c>
      <c r="C7076" t="s">
        <v>126</v>
      </c>
      <c r="D7076" s="9" t="s">
        <v>149</v>
      </c>
      <c r="E7076" s="10">
        <v>1</v>
      </c>
      <c r="I7076" t="s">
        <v>18</v>
      </c>
      <c r="J7076" t="s">
        <v>16</v>
      </c>
      <c r="L7076" t="s">
        <v>189</v>
      </c>
    </row>
    <row r="7077" spans="1:12" x14ac:dyDescent="0.25">
      <c r="A7077" t="s">
        <v>212</v>
      </c>
      <c r="B7077">
        <v>2022</v>
      </c>
      <c r="C7077" t="s">
        <v>126</v>
      </c>
      <c r="D7077" s="9" t="s">
        <v>156</v>
      </c>
      <c r="E7077" s="10">
        <v>2</v>
      </c>
      <c r="I7077" t="s">
        <v>10</v>
      </c>
      <c r="J7077" t="s">
        <v>21</v>
      </c>
      <c r="L7077" t="s">
        <v>186</v>
      </c>
    </row>
    <row r="7078" spans="1:12" x14ac:dyDescent="0.25">
      <c r="A7078" t="s">
        <v>212</v>
      </c>
      <c r="B7078">
        <v>2022</v>
      </c>
      <c r="C7078" t="s">
        <v>126</v>
      </c>
      <c r="D7078" s="9" t="s">
        <v>57</v>
      </c>
      <c r="E7078" s="10">
        <v>1</v>
      </c>
      <c r="I7078" t="s">
        <v>10</v>
      </c>
      <c r="J7078" t="s">
        <v>11</v>
      </c>
      <c r="L7078" t="s">
        <v>189</v>
      </c>
    </row>
    <row r="7079" spans="1:12" x14ac:dyDescent="0.25">
      <c r="A7079" t="s">
        <v>212</v>
      </c>
      <c r="B7079">
        <v>2022</v>
      </c>
      <c r="C7079" t="s">
        <v>126</v>
      </c>
      <c r="D7079" s="9" t="s">
        <v>140</v>
      </c>
      <c r="E7079" s="10">
        <v>4</v>
      </c>
      <c r="I7079" t="s">
        <v>10</v>
      </c>
      <c r="J7079" t="s">
        <v>34</v>
      </c>
      <c r="L7079" t="s">
        <v>189</v>
      </c>
    </row>
    <row r="7080" spans="1:12" x14ac:dyDescent="0.25">
      <c r="A7080" t="s">
        <v>212</v>
      </c>
      <c r="B7080">
        <v>2022</v>
      </c>
      <c r="C7080" t="s">
        <v>126</v>
      </c>
      <c r="D7080" s="9" t="s">
        <v>154</v>
      </c>
      <c r="E7080" s="10">
        <v>5</v>
      </c>
      <c r="I7080" t="s">
        <v>18</v>
      </c>
      <c r="J7080" t="s">
        <v>36</v>
      </c>
      <c r="L7080" t="s">
        <v>186</v>
      </c>
    </row>
    <row r="7081" spans="1:12" x14ac:dyDescent="0.25">
      <c r="A7081" t="s">
        <v>212</v>
      </c>
      <c r="B7081">
        <v>2022</v>
      </c>
      <c r="C7081" t="s">
        <v>126</v>
      </c>
      <c r="D7081" s="9" t="s">
        <v>150</v>
      </c>
      <c r="E7081" s="10">
        <v>4</v>
      </c>
      <c r="I7081" t="s">
        <v>10</v>
      </c>
      <c r="J7081" t="s">
        <v>21</v>
      </c>
      <c r="L7081" t="s">
        <v>189</v>
      </c>
    </row>
    <row r="7082" spans="1:12" x14ac:dyDescent="0.25">
      <c r="A7082" t="s">
        <v>212</v>
      </c>
      <c r="B7082">
        <v>2022</v>
      </c>
      <c r="C7082" t="s">
        <v>126</v>
      </c>
      <c r="D7082" s="9" t="s">
        <v>67</v>
      </c>
      <c r="E7082" s="10">
        <v>3</v>
      </c>
      <c r="I7082" t="s">
        <v>10</v>
      </c>
      <c r="J7082" t="s">
        <v>68</v>
      </c>
      <c r="L7082" t="s">
        <v>186</v>
      </c>
    </row>
    <row r="7083" spans="1:12" x14ac:dyDescent="0.25">
      <c r="A7083" t="s">
        <v>212</v>
      </c>
      <c r="B7083">
        <v>2022</v>
      </c>
      <c r="C7083" t="s">
        <v>126</v>
      </c>
      <c r="D7083" s="9" t="s">
        <v>81</v>
      </c>
      <c r="E7083" s="10">
        <v>4</v>
      </c>
      <c r="I7083" t="s">
        <v>10</v>
      </c>
      <c r="J7083" t="s">
        <v>68</v>
      </c>
      <c r="L7083" t="s">
        <v>186</v>
      </c>
    </row>
    <row r="7084" spans="1:12" x14ac:dyDescent="0.25">
      <c r="A7084" t="s">
        <v>212</v>
      </c>
      <c r="B7084">
        <v>2022</v>
      </c>
      <c r="C7084" t="s">
        <v>126</v>
      </c>
      <c r="D7084" s="9" t="s">
        <v>74</v>
      </c>
      <c r="E7084" s="10">
        <v>7</v>
      </c>
      <c r="I7084" t="s">
        <v>18</v>
      </c>
      <c r="J7084" t="s">
        <v>19</v>
      </c>
      <c r="L7084" t="s">
        <v>186</v>
      </c>
    </row>
    <row r="7085" spans="1:12" x14ac:dyDescent="0.25">
      <c r="A7085" t="s">
        <v>212</v>
      </c>
      <c r="B7085">
        <v>2022</v>
      </c>
      <c r="C7085" t="s">
        <v>126</v>
      </c>
      <c r="D7085" s="9" t="s">
        <v>12</v>
      </c>
      <c r="E7085" s="10">
        <v>2</v>
      </c>
      <c r="I7085" t="s">
        <v>10</v>
      </c>
      <c r="J7085" t="s">
        <v>13</v>
      </c>
      <c r="L7085" t="s">
        <v>188</v>
      </c>
    </row>
    <row r="7086" spans="1:12" x14ac:dyDescent="0.25">
      <c r="A7086" t="s">
        <v>212</v>
      </c>
      <c r="B7086">
        <v>2022</v>
      </c>
      <c r="C7086" t="s">
        <v>126</v>
      </c>
      <c r="D7086" s="9" t="s">
        <v>30</v>
      </c>
      <c r="E7086" s="10">
        <v>2</v>
      </c>
      <c r="I7086" t="s">
        <v>10</v>
      </c>
      <c r="J7086" t="s">
        <v>13</v>
      </c>
      <c r="L7086" t="s">
        <v>186</v>
      </c>
    </row>
    <row r="7087" spans="1:12" x14ac:dyDescent="0.25">
      <c r="A7087" t="s">
        <v>212</v>
      </c>
      <c r="B7087">
        <v>2022</v>
      </c>
      <c r="C7087" t="s">
        <v>126</v>
      </c>
      <c r="D7087" s="9" t="s">
        <v>47</v>
      </c>
      <c r="E7087" s="10">
        <v>4</v>
      </c>
      <c r="I7087" t="s">
        <v>18</v>
      </c>
      <c r="J7087" t="s">
        <v>34</v>
      </c>
      <c r="L7087" t="s">
        <v>186</v>
      </c>
    </row>
    <row r="7088" spans="1:12" x14ac:dyDescent="0.25">
      <c r="A7088" t="s">
        <v>212</v>
      </c>
      <c r="B7088">
        <v>2022</v>
      </c>
      <c r="C7088" t="s">
        <v>126</v>
      </c>
      <c r="D7088" s="9" t="s">
        <v>40</v>
      </c>
      <c r="E7088" s="10">
        <v>1</v>
      </c>
      <c r="I7088" t="s">
        <v>18</v>
      </c>
      <c r="J7088" t="s">
        <v>16</v>
      </c>
      <c r="L7088" t="s">
        <v>186</v>
      </c>
    </row>
    <row r="7089" spans="1:12" x14ac:dyDescent="0.25">
      <c r="A7089" t="s">
        <v>212</v>
      </c>
      <c r="B7089">
        <v>2022</v>
      </c>
      <c r="C7089" t="s">
        <v>126</v>
      </c>
      <c r="D7089" s="9" t="s">
        <v>64</v>
      </c>
      <c r="E7089" s="10">
        <v>1</v>
      </c>
      <c r="I7089" t="s">
        <v>18</v>
      </c>
      <c r="J7089" t="s">
        <v>19</v>
      </c>
      <c r="L7089" t="s">
        <v>188</v>
      </c>
    </row>
    <row r="7090" spans="1:12" x14ac:dyDescent="0.25">
      <c r="A7090" t="s">
        <v>212</v>
      </c>
      <c r="B7090">
        <v>2022</v>
      </c>
      <c r="C7090" t="s">
        <v>126</v>
      </c>
      <c r="D7090" s="9" t="s">
        <v>139</v>
      </c>
      <c r="E7090" s="10">
        <v>1</v>
      </c>
      <c r="I7090" t="s">
        <v>15</v>
      </c>
      <c r="J7090" t="s">
        <v>13</v>
      </c>
      <c r="L7090" t="s">
        <v>189</v>
      </c>
    </row>
    <row r="7091" spans="1:12" x14ac:dyDescent="0.25">
      <c r="A7091" t="s">
        <v>212</v>
      </c>
      <c r="B7091">
        <v>2022</v>
      </c>
      <c r="C7091" t="s">
        <v>126</v>
      </c>
      <c r="D7091" s="9" t="s">
        <v>55</v>
      </c>
      <c r="E7091" s="10">
        <v>18</v>
      </c>
      <c r="I7091" t="s">
        <v>10</v>
      </c>
      <c r="J7091" t="s">
        <v>34</v>
      </c>
      <c r="L7091" t="s">
        <v>187</v>
      </c>
    </row>
    <row r="7092" spans="1:12" x14ac:dyDescent="0.25">
      <c r="A7092" t="s">
        <v>212</v>
      </c>
      <c r="B7092">
        <v>2022</v>
      </c>
      <c r="C7092" t="s">
        <v>126</v>
      </c>
      <c r="D7092" s="9" t="s">
        <v>59</v>
      </c>
      <c r="E7092" s="10">
        <v>2</v>
      </c>
      <c r="I7092" t="s">
        <v>18</v>
      </c>
      <c r="J7092" t="s">
        <v>38</v>
      </c>
      <c r="L7092" t="s">
        <v>186</v>
      </c>
    </row>
    <row r="7093" spans="1:12" x14ac:dyDescent="0.25">
      <c r="A7093" t="s">
        <v>212</v>
      </c>
      <c r="B7093">
        <v>2022</v>
      </c>
      <c r="C7093" t="s">
        <v>126</v>
      </c>
      <c r="D7093" s="9" t="s">
        <v>96</v>
      </c>
      <c r="E7093" s="10">
        <v>1</v>
      </c>
      <c r="I7093" t="s">
        <v>18</v>
      </c>
      <c r="J7093" t="s">
        <v>19</v>
      </c>
      <c r="L7093" t="s">
        <v>189</v>
      </c>
    </row>
    <row r="7094" spans="1:12" x14ac:dyDescent="0.25">
      <c r="A7094" t="s">
        <v>212</v>
      </c>
      <c r="B7094">
        <v>2022</v>
      </c>
      <c r="C7094" t="s">
        <v>126</v>
      </c>
      <c r="D7094" s="9" t="s">
        <v>117</v>
      </c>
      <c r="E7094" s="10">
        <v>1</v>
      </c>
      <c r="I7094" t="s">
        <v>18</v>
      </c>
      <c r="J7094" t="s">
        <v>16</v>
      </c>
      <c r="L7094" t="s">
        <v>189</v>
      </c>
    </row>
    <row r="7095" spans="1:12" x14ac:dyDescent="0.25">
      <c r="A7095" t="s">
        <v>212</v>
      </c>
      <c r="B7095">
        <v>2022</v>
      </c>
      <c r="C7095" t="s">
        <v>126</v>
      </c>
      <c r="D7095" s="9" t="s">
        <v>23</v>
      </c>
      <c r="E7095" s="10">
        <v>1</v>
      </c>
      <c r="I7095" t="s">
        <v>18</v>
      </c>
      <c r="J7095" t="s">
        <v>19</v>
      </c>
      <c r="L7095" t="s">
        <v>188</v>
      </c>
    </row>
    <row r="7096" spans="1:12" x14ac:dyDescent="0.25">
      <c r="A7096" t="s">
        <v>212</v>
      </c>
      <c r="B7096">
        <v>2022</v>
      </c>
      <c r="C7096" t="s">
        <v>126</v>
      </c>
      <c r="D7096" s="9" t="s">
        <v>54</v>
      </c>
      <c r="E7096" s="10">
        <v>1</v>
      </c>
      <c r="I7096" t="s">
        <v>10</v>
      </c>
      <c r="J7096" t="s">
        <v>34</v>
      </c>
      <c r="L7096" t="s">
        <v>189</v>
      </c>
    </row>
    <row r="7097" spans="1:12" x14ac:dyDescent="0.25">
      <c r="A7097" t="s">
        <v>212</v>
      </c>
      <c r="B7097">
        <v>2022</v>
      </c>
      <c r="C7097" t="s">
        <v>127</v>
      </c>
      <c r="D7097" s="9" t="s">
        <v>30</v>
      </c>
      <c r="E7097" s="10">
        <v>3</v>
      </c>
      <c r="I7097" t="s">
        <v>10</v>
      </c>
      <c r="J7097" t="s">
        <v>13</v>
      </c>
      <c r="L7097" t="s">
        <v>186</v>
      </c>
    </row>
    <row r="7098" spans="1:12" x14ac:dyDescent="0.25">
      <c r="A7098" t="s">
        <v>212</v>
      </c>
      <c r="B7098">
        <v>2022</v>
      </c>
      <c r="C7098" t="s">
        <v>127</v>
      </c>
      <c r="D7098" s="9" t="s">
        <v>56</v>
      </c>
      <c r="E7098" s="10">
        <v>2</v>
      </c>
      <c r="I7098" t="s">
        <v>10</v>
      </c>
      <c r="J7098" t="s">
        <v>11</v>
      </c>
      <c r="L7098" t="s">
        <v>189</v>
      </c>
    </row>
    <row r="7099" spans="1:12" x14ac:dyDescent="0.25">
      <c r="A7099" t="s">
        <v>212</v>
      </c>
      <c r="B7099">
        <v>2022</v>
      </c>
      <c r="C7099" t="s">
        <v>127</v>
      </c>
      <c r="D7099" s="9" t="s">
        <v>142</v>
      </c>
      <c r="E7099" s="10">
        <v>6</v>
      </c>
      <c r="I7099" t="s">
        <v>18</v>
      </c>
      <c r="J7099" t="s">
        <v>34</v>
      </c>
      <c r="L7099" t="s">
        <v>186</v>
      </c>
    </row>
    <row r="7100" spans="1:12" x14ac:dyDescent="0.25">
      <c r="A7100" t="s">
        <v>212</v>
      </c>
      <c r="B7100">
        <v>2022</v>
      </c>
      <c r="C7100" t="s">
        <v>127</v>
      </c>
      <c r="D7100" s="9" t="s">
        <v>83</v>
      </c>
      <c r="E7100" s="10">
        <v>1</v>
      </c>
      <c r="I7100" t="s">
        <v>10</v>
      </c>
      <c r="J7100" t="s">
        <v>28</v>
      </c>
      <c r="L7100" t="s">
        <v>189</v>
      </c>
    </row>
    <row r="7101" spans="1:12" x14ac:dyDescent="0.25">
      <c r="A7101" t="s">
        <v>212</v>
      </c>
      <c r="B7101">
        <v>2022</v>
      </c>
      <c r="C7101" t="s">
        <v>127</v>
      </c>
      <c r="D7101" s="9" t="s">
        <v>14</v>
      </c>
      <c r="E7101" s="10">
        <v>49</v>
      </c>
      <c r="I7101" t="s">
        <v>15</v>
      </c>
      <c r="J7101" t="s">
        <v>16</v>
      </c>
      <c r="L7101" t="s">
        <v>187</v>
      </c>
    </row>
    <row r="7102" spans="1:12" x14ac:dyDescent="0.25">
      <c r="A7102" t="s">
        <v>212</v>
      </c>
      <c r="B7102">
        <v>2022</v>
      </c>
      <c r="C7102" t="s">
        <v>127</v>
      </c>
      <c r="D7102" s="9" t="s">
        <v>41</v>
      </c>
      <c r="E7102" s="10">
        <v>12</v>
      </c>
      <c r="I7102" t="s">
        <v>15</v>
      </c>
      <c r="J7102" t="s">
        <v>42</v>
      </c>
      <c r="L7102" t="s">
        <v>187</v>
      </c>
    </row>
    <row r="7103" spans="1:12" x14ac:dyDescent="0.25">
      <c r="A7103" t="s">
        <v>212</v>
      </c>
      <c r="B7103">
        <v>2022</v>
      </c>
      <c r="C7103" t="s">
        <v>127</v>
      </c>
      <c r="D7103" s="9" t="s">
        <v>35</v>
      </c>
      <c r="E7103" s="10">
        <v>10</v>
      </c>
      <c r="I7103" t="s">
        <v>18</v>
      </c>
      <c r="J7103" t="s">
        <v>36</v>
      </c>
      <c r="L7103" t="s">
        <v>187</v>
      </c>
    </row>
    <row r="7104" spans="1:12" x14ac:dyDescent="0.25">
      <c r="A7104" t="s">
        <v>212</v>
      </c>
      <c r="B7104">
        <v>2022</v>
      </c>
      <c r="C7104" t="s">
        <v>127</v>
      </c>
      <c r="D7104" s="9" t="s">
        <v>44</v>
      </c>
      <c r="E7104" s="10">
        <v>42</v>
      </c>
      <c r="I7104" t="s">
        <v>10</v>
      </c>
      <c r="J7104" t="s">
        <v>45</v>
      </c>
      <c r="L7104" t="s">
        <v>187</v>
      </c>
    </row>
    <row r="7105" spans="1:12" x14ac:dyDescent="0.25">
      <c r="A7105" t="s">
        <v>212</v>
      </c>
      <c r="B7105">
        <v>2022</v>
      </c>
      <c r="C7105" t="s">
        <v>127</v>
      </c>
      <c r="D7105" s="9" t="s">
        <v>145</v>
      </c>
      <c r="E7105" s="10">
        <v>16</v>
      </c>
      <c r="I7105" t="s">
        <v>18</v>
      </c>
      <c r="J7105" t="s">
        <v>19</v>
      </c>
      <c r="L7105" t="s">
        <v>188</v>
      </c>
    </row>
    <row r="7106" spans="1:12" x14ac:dyDescent="0.25">
      <c r="A7106" t="s">
        <v>212</v>
      </c>
      <c r="B7106">
        <v>2022</v>
      </c>
      <c r="C7106" t="s">
        <v>127</v>
      </c>
      <c r="D7106" s="9" t="s">
        <v>22</v>
      </c>
      <c r="E7106" s="10">
        <v>23</v>
      </c>
      <c r="I7106" t="s">
        <v>15</v>
      </c>
      <c r="J7106" t="s">
        <v>16</v>
      </c>
      <c r="L7106" t="s">
        <v>187</v>
      </c>
    </row>
    <row r="7107" spans="1:12" x14ac:dyDescent="0.25">
      <c r="A7107" t="s">
        <v>212</v>
      </c>
      <c r="B7107">
        <v>2022</v>
      </c>
      <c r="C7107" t="s">
        <v>127</v>
      </c>
      <c r="D7107" s="9" t="s">
        <v>46</v>
      </c>
      <c r="E7107" s="10">
        <v>22</v>
      </c>
      <c r="I7107" t="s">
        <v>10</v>
      </c>
      <c r="J7107" t="s">
        <v>45</v>
      </c>
      <c r="L7107" t="s">
        <v>188</v>
      </c>
    </row>
    <row r="7108" spans="1:12" x14ac:dyDescent="0.25">
      <c r="A7108" t="s">
        <v>212</v>
      </c>
      <c r="B7108">
        <v>2022</v>
      </c>
      <c r="C7108" t="s">
        <v>127</v>
      </c>
      <c r="D7108" s="9" t="s">
        <v>9</v>
      </c>
      <c r="E7108" s="10">
        <v>1</v>
      </c>
      <c r="I7108" t="s">
        <v>10</v>
      </c>
      <c r="J7108" t="s">
        <v>11</v>
      </c>
      <c r="L7108" t="s">
        <v>186</v>
      </c>
    </row>
    <row r="7109" spans="1:12" x14ac:dyDescent="0.25">
      <c r="A7109" t="s">
        <v>212</v>
      </c>
      <c r="B7109">
        <v>2022</v>
      </c>
      <c r="C7109" t="s">
        <v>127</v>
      </c>
      <c r="D7109" s="9" t="s">
        <v>39</v>
      </c>
      <c r="E7109" s="10">
        <v>14</v>
      </c>
      <c r="I7109" t="s">
        <v>10</v>
      </c>
      <c r="J7109" t="s">
        <v>21</v>
      </c>
      <c r="L7109" t="s">
        <v>188</v>
      </c>
    </row>
    <row r="7110" spans="1:12" x14ac:dyDescent="0.25">
      <c r="A7110" t="s">
        <v>212</v>
      </c>
      <c r="B7110">
        <v>2022</v>
      </c>
      <c r="C7110" t="s">
        <v>127</v>
      </c>
      <c r="D7110" s="9" t="s">
        <v>63</v>
      </c>
      <c r="E7110" s="10">
        <v>3</v>
      </c>
      <c r="I7110" t="s">
        <v>18</v>
      </c>
      <c r="J7110" t="s">
        <v>19</v>
      </c>
      <c r="L7110" t="s">
        <v>186</v>
      </c>
    </row>
    <row r="7111" spans="1:12" x14ac:dyDescent="0.25">
      <c r="A7111" t="s">
        <v>212</v>
      </c>
      <c r="B7111">
        <v>2022</v>
      </c>
      <c r="C7111" t="s">
        <v>127</v>
      </c>
      <c r="D7111" s="9" t="s">
        <v>74</v>
      </c>
      <c r="E7111" s="10">
        <v>2</v>
      </c>
      <c r="I7111" t="s">
        <v>18</v>
      </c>
      <c r="J7111" t="s">
        <v>19</v>
      </c>
      <c r="L7111" t="s">
        <v>186</v>
      </c>
    </row>
    <row r="7112" spans="1:12" x14ac:dyDescent="0.25">
      <c r="A7112" t="s">
        <v>212</v>
      </c>
      <c r="B7112">
        <v>2022</v>
      </c>
      <c r="C7112" t="s">
        <v>127</v>
      </c>
      <c r="D7112" s="9" t="s">
        <v>87</v>
      </c>
      <c r="E7112" s="10">
        <v>17</v>
      </c>
      <c r="I7112" t="s">
        <v>18</v>
      </c>
      <c r="J7112" t="s">
        <v>19</v>
      </c>
      <c r="L7112" t="s">
        <v>188</v>
      </c>
    </row>
    <row r="7113" spans="1:12" x14ac:dyDescent="0.25">
      <c r="A7113" t="s">
        <v>212</v>
      </c>
      <c r="B7113">
        <v>2022</v>
      </c>
      <c r="C7113" t="s">
        <v>127</v>
      </c>
      <c r="D7113" s="9" t="s">
        <v>146</v>
      </c>
      <c r="E7113" s="10">
        <v>20</v>
      </c>
      <c r="I7113" t="s">
        <v>10</v>
      </c>
      <c r="J7113" t="s">
        <v>45</v>
      </c>
      <c r="L7113" t="s">
        <v>186</v>
      </c>
    </row>
    <row r="7114" spans="1:12" x14ac:dyDescent="0.25">
      <c r="A7114" t="s">
        <v>212</v>
      </c>
      <c r="B7114">
        <v>2022</v>
      </c>
      <c r="C7114" t="s">
        <v>127</v>
      </c>
      <c r="D7114" s="9" t="s">
        <v>147</v>
      </c>
      <c r="E7114" s="10">
        <v>17</v>
      </c>
      <c r="I7114" t="s">
        <v>18</v>
      </c>
      <c r="J7114" t="s">
        <v>19</v>
      </c>
      <c r="L7114" t="s">
        <v>188</v>
      </c>
    </row>
    <row r="7115" spans="1:12" x14ac:dyDescent="0.25">
      <c r="A7115" t="s">
        <v>212</v>
      </c>
      <c r="B7115">
        <v>2022</v>
      </c>
      <c r="C7115" t="s">
        <v>127</v>
      </c>
      <c r="D7115" s="9" t="s">
        <v>25</v>
      </c>
      <c r="E7115" s="10">
        <v>3</v>
      </c>
      <c r="I7115" t="s">
        <v>10</v>
      </c>
      <c r="J7115" t="s">
        <v>26</v>
      </c>
      <c r="L7115" t="s">
        <v>186</v>
      </c>
    </row>
    <row r="7116" spans="1:12" x14ac:dyDescent="0.25">
      <c r="A7116" t="s">
        <v>212</v>
      </c>
      <c r="B7116">
        <v>2022</v>
      </c>
      <c r="C7116" t="s">
        <v>127</v>
      </c>
      <c r="D7116" s="9" t="s">
        <v>138</v>
      </c>
      <c r="E7116" s="10">
        <v>0</v>
      </c>
      <c r="I7116" t="s">
        <v>10</v>
      </c>
      <c r="J7116" t="s">
        <v>34</v>
      </c>
      <c r="L7116" t="s">
        <v>186</v>
      </c>
    </row>
    <row r="7117" spans="1:12" x14ac:dyDescent="0.25">
      <c r="A7117" t="s">
        <v>212</v>
      </c>
      <c r="B7117">
        <v>2022</v>
      </c>
      <c r="C7117" t="s">
        <v>127</v>
      </c>
      <c r="D7117" s="9" t="s">
        <v>84</v>
      </c>
      <c r="E7117" s="10">
        <v>1</v>
      </c>
      <c r="I7117" t="s">
        <v>18</v>
      </c>
      <c r="J7117" t="s">
        <v>19</v>
      </c>
      <c r="L7117" t="s">
        <v>189</v>
      </c>
    </row>
    <row r="7118" spans="1:12" x14ac:dyDescent="0.25">
      <c r="A7118" t="s">
        <v>212</v>
      </c>
      <c r="B7118">
        <v>2022</v>
      </c>
      <c r="C7118" t="s">
        <v>127</v>
      </c>
      <c r="D7118" s="9" t="s">
        <v>134</v>
      </c>
      <c r="E7118" s="10">
        <v>3</v>
      </c>
      <c r="I7118" t="s">
        <v>18</v>
      </c>
      <c r="J7118" t="s">
        <v>19</v>
      </c>
      <c r="L7118" t="s">
        <v>186</v>
      </c>
    </row>
    <row r="7119" spans="1:12" x14ac:dyDescent="0.25">
      <c r="A7119" t="s">
        <v>212</v>
      </c>
      <c r="B7119">
        <v>2022</v>
      </c>
      <c r="C7119" t="s">
        <v>127</v>
      </c>
      <c r="D7119" s="9" t="s">
        <v>59</v>
      </c>
      <c r="E7119" s="10">
        <v>2</v>
      </c>
      <c r="I7119" t="s">
        <v>18</v>
      </c>
      <c r="J7119" t="s">
        <v>38</v>
      </c>
      <c r="L7119" t="s">
        <v>186</v>
      </c>
    </row>
    <row r="7120" spans="1:12" x14ac:dyDescent="0.25">
      <c r="A7120" t="s">
        <v>212</v>
      </c>
      <c r="B7120">
        <v>2022</v>
      </c>
      <c r="C7120" t="s">
        <v>127</v>
      </c>
      <c r="D7120" s="9" t="s">
        <v>50</v>
      </c>
      <c r="E7120" s="10">
        <v>8</v>
      </c>
      <c r="I7120" t="s">
        <v>15</v>
      </c>
      <c r="J7120" t="s">
        <v>42</v>
      </c>
      <c r="L7120" t="s">
        <v>188</v>
      </c>
    </row>
    <row r="7121" spans="1:12" x14ac:dyDescent="0.25">
      <c r="A7121" t="s">
        <v>212</v>
      </c>
      <c r="B7121">
        <v>2022</v>
      </c>
      <c r="C7121" t="s">
        <v>127</v>
      </c>
      <c r="D7121" s="9" t="s">
        <v>12</v>
      </c>
      <c r="E7121" s="10">
        <v>1</v>
      </c>
      <c r="I7121" t="s">
        <v>10</v>
      </c>
      <c r="J7121" t="s">
        <v>13</v>
      </c>
      <c r="L7121" t="s">
        <v>188</v>
      </c>
    </row>
    <row r="7122" spans="1:12" x14ac:dyDescent="0.25">
      <c r="A7122" t="s">
        <v>212</v>
      </c>
      <c r="B7122">
        <v>2022</v>
      </c>
      <c r="C7122" t="s">
        <v>127</v>
      </c>
      <c r="D7122" s="9" t="s">
        <v>150</v>
      </c>
      <c r="E7122" s="10">
        <v>2</v>
      </c>
      <c r="I7122" t="s">
        <v>10</v>
      </c>
      <c r="J7122" t="s">
        <v>21</v>
      </c>
      <c r="L7122" t="s">
        <v>189</v>
      </c>
    </row>
    <row r="7123" spans="1:12" x14ac:dyDescent="0.25">
      <c r="A7123" t="s">
        <v>212</v>
      </c>
      <c r="B7123">
        <v>2022</v>
      </c>
      <c r="C7123" t="s">
        <v>127</v>
      </c>
      <c r="D7123" s="9" t="s">
        <v>135</v>
      </c>
      <c r="E7123" s="10">
        <v>5</v>
      </c>
      <c r="I7123" t="s">
        <v>18</v>
      </c>
      <c r="J7123" t="s">
        <v>19</v>
      </c>
      <c r="L7123" t="s">
        <v>189</v>
      </c>
    </row>
    <row r="7124" spans="1:12" x14ac:dyDescent="0.25">
      <c r="A7124" t="s">
        <v>212</v>
      </c>
      <c r="B7124">
        <v>2022</v>
      </c>
      <c r="C7124" t="s">
        <v>127</v>
      </c>
      <c r="D7124" s="9" t="s">
        <v>27</v>
      </c>
      <c r="E7124" s="10">
        <v>1</v>
      </c>
      <c r="I7124" t="s">
        <v>18</v>
      </c>
      <c r="J7124" t="s">
        <v>28</v>
      </c>
      <c r="L7124" t="s">
        <v>188</v>
      </c>
    </row>
    <row r="7125" spans="1:12" x14ac:dyDescent="0.25">
      <c r="A7125" t="s">
        <v>212</v>
      </c>
      <c r="B7125">
        <v>2022</v>
      </c>
      <c r="C7125" t="s">
        <v>127</v>
      </c>
      <c r="D7125" s="9" t="s">
        <v>157</v>
      </c>
      <c r="E7125" s="10">
        <v>6</v>
      </c>
      <c r="I7125" t="s">
        <v>18</v>
      </c>
      <c r="J7125" t="s">
        <v>16</v>
      </c>
      <c r="L7125" t="s">
        <v>189</v>
      </c>
    </row>
    <row r="7126" spans="1:12" x14ac:dyDescent="0.25">
      <c r="A7126" t="s">
        <v>212</v>
      </c>
      <c r="B7126">
        <v>2022</v>
      </c>
      <c r="C7126" t="s">
        <v>127</v>
      </c>
      <c r="D7126" s="9" t="s">
        <v>148</v>
      </c>
      <c r="E7126" s="10">
        <v>2</v>
      </c>
      <c r="I7126" t="s">
        <v>18</v>
      </c>
      <c r="J7126" t="s">
        <v>38</v>
      </c>
      <c r="L7126" t="s">
        <v>186</v>
      </c>
    </row>
    <row r="7127" spans="1:12" x14ac:dyDescent="0.25">
      <c r="A7127" t="s">
        <v>212</v>
      </c>
      <c r="B7127">
        <v>2022</v>
      </c>
      <c r="C7127" t="s">
        <v>127</v>
      </c>
      <c r="D7127" s="9" t="s">
        <v>47</v>
      </c>
      <c r="E7127" s="10">
        <v>2</v>
      </c>
      <c r="I7127" t="s">
        <v>18</v>
      </c>
      <c r="J7127" t="s">
        <v>34</v>
      </c>
      <c r="L7127" t="s">
        <v>186</v>
      </c>
    </row>
    <row r="7128" spans="1:12" x14ac:dyDescent="0.25">
      <c r="A7128" t="s">
        <v>212</v>
      </c>
      <c r="B7128">
        <v>2022</v>
      </c>
      <c r="C7128" t="s">
        <v>127</v>
      </c>
      <c r="D7128" s="9" t="s">
        <v>55</v>
      </c>
      <c r="E7128" s="10">
        <v>20</v>
      </c>
      <c r="I7128" t="s">
        <v>10</v>
      </c>
      <c r="J7128" t="s">
        <v>34</v>
      </c>
      <c r="L7128" t="s">
        <v>187</v>
      </c>
    </row>
    <row r="7129" spans="1:12" x14ac:dyDescent="0.25">
      <c r="A7129" t="s">
        <v>212</v>
      </c>
      <c r="B7129">
        <v>2022</v>
      </c>
      <c r="C7129" t="s">
        <v>127</v>
      </c>
      <c r="D7129" s="9" t="s">
        <v>43</v>
      </c>
      <c r="E7129" s="10">
        <v>4</v>
      </c>
      <c r="I7129" t="s">
        <v>18</v>
      </c>
      <c r="J7129" t="s">
        <v>34</v>
      </c>
      <c r="L7129" t="s">
        <v>186</v>
      </c>
    </row>
    <row r="7130" spans="1:12" x14ac:dyDescent="0.25">
      <c r="A7130" t="s">
        <v>212</v>
      </c>
      <c r="B7130">
        <v>2022</v>
      </c>
      <c r="C7130" t="s">
        <v>127</v>
      </c>
      <c r="D7130" s="9" t="s">
        <v>29</v>
      </c>
      <c r="E7130" s="10">
        <v>6</v>
      </c>
      <c r="I7130" t="s">
        <v>10</v>
      </c>
      <c r="J7130" t="s">
        <v>21</v>
      </c>
      <c r="L7130" t="s">
        <v>188</v>
      </c>
    </row>
    <row r="7131" spans="1:12" x14ac:dyDescent="0.25">
      <c r="A7131" t="s">
        <v>212</v>
      </c>
      <c r="B7131">
        <v>2022</v>
      </c>
      <c r="C7131" t="s">
        <v>127</v>
      </c>
      <c r="D7131" s="9" t="s">
        <v>37</v>
      </c>
      <c r="E7131" s="10">
        <v>10</v>
      </c>
      <c r="I7131" t="s">
        <v>10</v>
      </c>
      <c r="J7131" t="s">
        <v>38</v>
      </c>
      <c r="L7131" t="s">
        <v>187</v>
      </c>
    </row>
    <row r="7132" spans="1:12" x14ac:dyDescent="0.25">
      <c r="A7132" t="s">
        <v>212</v>
      </c>
      <c r="B7132">
        <v>2022</v>
      </c>
      <c r="C7132" t="s">
        <v>127</v>
      </c>
      <c r="D7132" s="9" t="s">
        <v>151</v>
      </c>
      <c r="E7132" s="10">
        <v>1</v>
      </c>
      <c r="I7132" t="s">
        <v>10</v>
      </c>
      <c r="J7132" t="s">
        <v>13</v>
      </c>
      <c r="L7132" t="s">
        <v>189</v>
      </c>
    </row>
    <row r="7133" spans="1:12" x14ac:dyDescent="0.25">
      <c r="A7133" t="s">
        <v>212</v>
      </c>
      <c r="B7133">
        <v>2022</v>
      </c>
      <c r="C7133" t="s">
        <v>127</v>
      </c>
      <c r="D7133" s="9" t="s">
        <v>140</v>
      </c>
      <c r="E7133" s="10">
        <v>1</v>
      </c>
      <c r="I7133" t="s">
        <v>10</v>
      </c>
      <c r="J7133" t="s">
        <v>34</v>
      </c>
      <c r="L7133" t="s">
        <v>189</v>
      </c>
    </row>
    <row r="7134" spans="1:12" x14ac:dyDescent="0.25">
      <c r="A7134" t="s">
        <v>212</v>
      </c>
      <c r="B7134">
        <v>2022</v>
      </c>
      <c r="C7134" t="s">
        <v>127</v>
      </c>
      <c r="D7134" s="9" t="s">
        <v>131</v>
      </c>
      <c r="E7134" s="10">
        <v>1</v>
      </c>
      <c r="I7134" t="s">
        <v>10</v>
      </c>
      <c r="J7134" t="s">
        <v>45</v>
      </c>
      <c r="L7134" t="s">
        <v>186</v>
      </c>
    </row>
    <row r="7135" spans="1:12" x14ac:dyDescent="0.25">
      <c r="A7135" t="s">
        <v>212</v>
      </c>
      <c r="B7135">
        <v>2022</v>
      </c>
      <c r="C7135" t="s">
        <v>127</v>
      </c>
      <c r="D7135" s="9" t="s">
        <v>20</v>
      </c>
      <c r="E7135" s="10">
        <v>2</v>
      </c>
      <c r="I7135" t="s">
        <v>10</v>
      </c>
      <c r="J7135" t="s">
        <v>21</v>
      </c>
      <c r="L7135" t="s">
        <v>186</v>
      </c>
    </row>
    <row r="7136" spans="1:12" x14ac:dyDescent="0.25">
      <c r="A7136" t="s">
        <v>212</v>
      </c>
      <c r="B7136">
        <v>2022</v>
      </c>
      <c r="C7136" t="s">
        <v>127</v>
      </c>
      <c r="D7136" s="9" t="s">
        <v>160</v>
      </c>
      <c r="E7136" s="10">
        <v>3</v>
      </c>
      <c r="I7136" t="s">
        <v>18</v>
      </c>
      <c r="J7136" t="s">
        <v>16</v>
      </c>
      <c r="L7136" t="s">
        <v>189</v>
      </c>
    </row>
    <row r="7137" spans="1:12" x14ac:dyDescent="0.25">
      <c r="A7137" t="s">
        <v>212</v>
      </c>
      <c r="B7137">
        <v>2022</v>
      </c>
      <c r="C7137" t="s">
        <v>127</v>
      </c>
      <c r="D7137" s="9" t="s">
        <v>60</v>
      </c>
      <c r="E7137" s="10">
        <v>4</v>
      </c>
      <c r="I7137" t="s">
        <v>10</v>
      </c>
      <c r="J7137" t="s">
        <v>42</v>
      </c>
      <c r="L7137" t="s">
        <v>188</v>
      </c>
    </row>
    <row r="7138" spans="1:12" x14ac:dyDescent="0.25">
      <c r="A7138" t="s">
        <v>212</v>
      </c>
      <c r="B7138">
        <v>2022</v>
      </c>
      <c r="C7138" t="s">
        <v>127</v>
      </c>
      <c r="D7138" s="9" t="s">
        <v>48</v>
      </c>
      <c r="E7138" s="10">
        <v>8</v>
      </c>
      <c r="I7138" t="s">
        <v>18</v>
      </c>
      <c r="J7138" t="s">
        <v>19</v>
      </c>
      <c r="L7138" t="s">
        <v>188</v>
      </c>
    </row>
    <row r="7139" spans="1:12" x14ac:dyDescent="0.25">
      <c r="A7139" t="s">
        <v>212</v>
      </c>
      <c r="B7139">
        <v>2022</v>
      </c>
      <c r="C7139" t="s">
        <v>127</v>
      </c>
      <c r="D7139" s="9" t="s">
        <v>132</v>
      </c>
      <c r="E7139" s="10">
        <v>1</v>
      </c>
      <c r="I7139" t="s">
        <v>18</v>
      </c>
      <c r="J7139" t="s">
        <v>16</v>
      </c>
      <c r="L7139" t="s">
        <v>189</v>
      </c>
    </row>
    <row r="7140" spans="1:12" x14ac:dyDescent="0.25">
      <c r="A7140" t="s">
        <v>212</v>
      </c>
      <c r="B7140">
        <v>2022</v>
      </c>
      <c r="C7140" t="s">
        <v>127</v>
      </c>
      <c r="D7140" s="9" t="s">
        <v>64</v>
      </c>
      <c r="E7140" s="10">
        <v>3</v>
      </c>
      <c r="I7140" t="s">
        <v>18</v>
      </c>
      <c r="J7140" t="s">
        <v>19</v>
      </c>
      <c r="L7140" t="s">
        <v>188</v>
      </c>
    </row>
    <row r="7141" spans="1:12" x14ac:dyDescent="0.25">
      <c r="A7141" t="s">
        <v>212</v>
      </c>
      <c r="B7141">
        <v>2022</v>
      </c>
      <c r="C7141" t="s">
        <v>127</v>
      </c>
      <c r="D7141" s="9" t="s">
        <v>111</v>
      </c>
      <c r="E7141" s="10">
        <v>4</v>
      </c>
      <c r="I7141" t="s">
        <v>18</v>
      </c>
      <c r="J7141" t="s">
        <v>16</v>
      </c>
      <c r="L7141" t="s">
        <v>189</v>
      </c>
    </row>
    <row r="7142" spans="1:12" x14ac:dyDescent="0.25">
      <c r="A7142" t="s">
        <v>212</v>
      </c>
      <c r="B7142">
        <v>2022</v>
      </c>
      <c r="C7142" t="s">
        <v>127</v>
      </c>
      <c r="D7142" s="9" t="s">
        <v>109</v>
      </c>
      <c r="E7142" s="10">
        <v>1</v>
      </c>
      <c r="I7142" t="s">
        <v>18</v>
      </c>
      <c r="J7142" t="s">
        <v>16</v>
      </c>
      <c r="L7142" t="s">
        <v>189</v>
      </c>
    </row>
    <row r="7143" spans="1:12" x14ac:dyDescent="0.25">
      <c r="A7143" t="s">
        <v>212</v>
      </c>
      <c r="B7143">
        <v>2022</v>
      </c>
      <c r="C7143" t="s">
        <v>127</v>
      </c>
      <c r="D7143" s="9" t="s">
        <v>133</v>
      </c>
      <c r="E7143" s="10">
        <v>1</v>
      </c>
      <c r="I7143" t="s">
        <v>10</v>
      </c>
      <c r="J7143" t="s">
        <v>21</v>
      </c>
      <c r="L7143" t="s">
        <v>186</v>
      </c>
    </row>
    <row r="7144" spans="1:12" x14ac:dyDescent="0.25">
      <c r="A7144" t="s">
        <v>212</v>
      </c>
      <c r="B7144">
        <v>2022</v>
      </c>
      <c r="C7144" t="s">
        <v>127</v>
      </c>
      <c r="D7144" s="9" t="s">
        <v>130</v>
      </c>
      <c r="E7144" s="10">
        <v>3</v>
      </c>
      <c r="I7144" t="s">
        <v>10</v>
      </c>
      <c r="J7144" t="s">
        <v>11</v>
      </c>
      <c r="L7144" t="s">
        <v>186</v>
      </c>
    </row>
    <row r="7145" spans="1:12" x14ac:dyDescent="0.25">
      <c r="A7145" t="s">
        <v>212</v>
      </c>
      <c r="B7145">
        <v>2022</v>
      </c>
      <c r="C7145" t="s">
        <v>127</v>
      </c>
      <c r="D7145" s="9" t="s">
        <v>67</v>
      </c>
      <c r="E7145" s="10">
        <v>1</v>
      </c>
      <c r="I7145" t="s">
        <v>10</v>
      </c>
      <c r="J7145" t="s">
        <v>68</v>
      </c>
      <c r="L7145" t="s">
        <v>186</v>
      </c>
    </row>
    <row r="7146" spans="1:12" x14ac:dyDescent="0.25">
      <c r="A7146" t="s">
        <v>212</v>
      </c>
      <c r="B7146">
        <v>2022</v>
      </c>
      <c r="C7146" t="s">
        <v>127</v>
      </c>
      <c r="D7146" s="9" t="s">
        <v>54</v>
      </c>
      <c r="E7146" s="10">
        <v>2</v>
      </c>
      <c r="I7146" t="s">
        <v>10</v>
      </c>
      <c r="J7146" t="s">
        <v>34</v>
      </c>
      <c r="L7146" t="s">
        <v>189</v>
      </c>
    </row>
    <row r="7147" spans="1:12" x14ac:dyDescent="0.25">
      <c r="A7147" t="s">
        <v>212</v>
      </c>
      <c r="B7147">
        <v>2022</v>
      </c>
      <c r="C7147" t="s">
        <v>127</v>
      </c>
      <c r="D7147" s="9" t="s">
        <v>75</v>
      </c>
      <c r="E7147" s="10">
        <v>1</v>
      </c>
      <c r="I7147" t="s">
        <v>18</v>
      </c>
      <c r="J7147" t="s">
        <v>19</v>
      </c>
      <c r="L7147" t="s">
        <v>189</v>
      </c>
    </row>
    <row r="7148" spans="1:12" x14ac:dyDescent="0.25">
      <c r="A7148" t="s">
        <v>212</v>
      </c>
      <c r="B7148">
        <v>2022</v>
      </c>
      <c r="C7148" t="s">
        <v>127</v>
      </c>
      <c r="D7148" s="9" t="s">
        <v>40</v>
      </c>
      <c r="E7148" s="10">
        <v>1</v>
      </c>
      <c r="I7148" t="s">
        <v>18</v>
      </c>
      <c r="J7148" t="s">
        <v>16</v>
      </c>
      <c r="L7148" t="s">
        <v>186</v>
      </c>
    </row>
    <row r="7149" spans="1:12" x14ac:dyDescent="0.25">
      <c r="A7149" t="s">
        <v>212</v>
      </c>
      <c r="B7149">
        <v>2022</v>
      </c>
      <c r="C7149" t="s">
        <v>127</v>
      </c>
      <c r="D7149" s="9" t="s">
        <v>152</v>
      </c>
      <c r="E7149" s="10">
        <v>2</v>
      </c>
      <c r="I7149" t="s">
        <v>10</v>
      </c>
      <c r="J7149" t="s">
        <v>13</v>
      </c>
      <c r="L7149" t="s">
        <v>189</v>
      </c>
    </row>
    <row r="7150" spans="1:12" x14ac:dyDescent="0.25">
      <c r="A7150" t="s">
        <v>212</v>
      </c>
      <c r="B7150">
        <v>2022</v>
      </c>
      <c r="C7150" t="s">
        <v>127</v>
      </c>
      <c r="D7150" s="9" t="s">
        <v>58</v>
      </c>
      <c r="E7150" s="10">
        <v>1</v>
      </c>
      <c r="I7150" t="s">
        <v>18</v>
      </c>
      <c r="J7150" t="s">
        <v>38</v>
      </c>
      <c r="L7150" t="s">
        <v>189</v>
      </c>
    </row>
    <row r="7151" spans="1:12" x14ac:dyDescent="0.25">
      <c r="A7151" t="s">
        <v>212</v>
      </c>
      <c r="B7151">
        <v>2022</v>
      </c>
      <c r="C7151" t="s">
        <v>127</v>
      </c>
      <c r="D7151" s="9" t="s">
        <v>79</v>
      </c>
      <c r="E7151" s="10">
        <v>1</v>
      </c>
      <c r="I7151" t="s">
        <v>18</v>
      </c>
      <c r="J7151" t="s">
        <v>45</v>
      </c>
      <c r="L7151" t="s">
        <v>188</v>
      </c>
    </row>
    <row r="7152" spans="1:12" x14ac:dyDescent="0.25">
      <c r="A7152" t="s">
        <v>212</v>
      </c>
      <c r="B7152">
        <v>2022</v>
      </c>
      <c r="C7152" t="s">
        <v>127</v>
      </c>
      <c r="D7152" s="9" t="s">
        <v>23</v>
      </c>
      <c r="E7152" s="10">
        <v>1</v>
      </c>
      <c r="I7152" t="s">
        <v>18</v>
      </c>
      <c r="J7152" t="s">
        <v>19</v>
      </c>
      <c r="L7152" t="s">
        <v>188</v>
      </c>
    </row>
    <row r="7153" spans="1:12" x14ac:dyDescent="0.25">
      <c r="A7153" t="s">
        <v>212</v>
      </c>
      <c r="B7153">
        <v>2022</v>
      </c>
      <c r="C7153" t="s">
        <v>127</v>
      </c>
      <c r="D7153" s="9" t="s">
        <v>137</v>
      </c>
      <c r="E7153" s="10">
        <v>1</v>
      </c>
      <c r="I7153" t="s">
        <v>10</v>
      </c>
      <c r="J7153" t="s">
        <v>45</v>
      </c>
      <c r="L7153" t="s">
        <v>188</v>
      </c>
    </row>
    <row r="7154" spans="1:12" x14ac:dyDescent="0.25">
      <c r="A7154" t="s">
        <v>212</v>
      </c>
      <c r="B7154">
        <v>2022</v>
      </c>
      <c r="C7154" t="s">
        <v>127</v>
      </c>
      <c r="D7154" s="9" t="s">
        <v>51</v>
      </c>
      <c r="E7154" s="10">
        <v>1</v>
      </c>
      <c r="I7154" t="s">
        <v>15</v>
      </c>
      <c r="J7154" t="s">
        <v>42</v>
      </c>
      <c r="L7154" t="s">
        <v>186</v>
      </c>
    </row>
    <row r="7155" spans="1:12" x14ac:dyDescent="0.25">
      <c r="A7155" t="s">
        <v>212</v>
      </c>
      <c r="B7155">
        <v>2022</v>
      </c>
      <c r="C7155" t="s">
        <v>127</v>
      </c>
      <c r="D7155" s="9" t="s">
        <v>73</v>
      </c>
      <c r="E7155" s="10">
        <v>1</v>
      </c>
      <c r="I7155" t="s">
        <v>18</v>
      </c>
      <c r="J7155" t="s">
        <v>19</v>
      </c>
      <c r="L7155" t="s">
        <v>186</v>
      </c>
    </row>
    <row r="7156" spans="1:12" x14ac:dyDescent="0.25">
      <c r="A7156" t="s">
        <v>212</v>
      </c>
      <c r="B7156">
        <v>2022</v>
      </c>
      <c r="C7156" t="s">
        <v>128</v>
      </c>
      <c r="D7156" s="9" t="s">
        <v>55</v>
      </c>
      <c r="E7156" s="10">
        <v>100</v>
      </c>
      <c r="I7156" t="s">
        <v>10</v>
      </c>
      <c r="J7156" t="s">
        <v>34</v>
      </c>
      <c r="L7156" t="s">
        <v>187</v>
      </c>
    </row>
    <row r="7157" spans="1:12" x14ac:dyDescent="0.25">
      <c r="A7157" t="s">
        <v>212</v>
      </c>
      <c r="B7157">
        <v>2022</v>
      </c>
      <c r="C7157" t="s">
        <v>128</v>
      </c>
      <c r="D7157" s="9" t="s">
        <v>33</v>
      </c>
      <c r="E7157" s="10">
        <v>1</v>
      </c>
      <c r="I7157" t="s">
        <v>18</v>
      </c>
      <c r="J7157" t="s">
        <v>34</v>
      </c>
      <c r="L7157" t="s">
        <v>186</v>
      </c>
    </row>
    <row r="7158" spans="1:12" x14ac:dyDescent="0.25">
      <c r="A7158" t="s">
        <v>212</v>
      </c>
      <c r="B7158">
        <v>2022</v>
      </c>
      <c r="C7158" t="s">
        <v>128</v>
      </c>
      <c r="D7158" s="9" t="s">
        <v>14</v>
      </c>
      <c r="E7158" s="10">
        <v>167</v>
      </c>
      <c r="I7158" t="s">
        <v>15</v>
      </c>
      <c r="J7158" t="s">
        <v>16</v>
      </c>
      <c r="L7158" t="s">
        <v>187</v>
      </c>
    </row>
    <row r="7159" spans="1:12" x14ac:dyDescent="0.25">
      <c r="A7159" t="s">
        <v>212</v>
      </c>
      <c r="B7159">
        <v>2022</v>
      </c>
      <c r="C7159" t="s">
        <v>128</v>
      </c>
      <c r="D7159" s="9" t="s">
        <v>41</v>
      </c>
      <c r="E7159" s="10">
        <v>29</v>
      </c>
      <c r="I7159" t="s">
        <v>15</v>
      </c>
      <c r="J7159" t="s">
        <v>42</v>
      </c>
      <c r="L7159" t="s">
        <v>187</v>
      </c>
    </row>
    <row r="7160" spans="1:12" x14ac:dyDescent="0.25">
      <c r="A7160" t="s">
        <v>212</v>
      </c>
      <c r="B7160">
        <v>2022</v>
      </c>
      <c r="C7160" t="s">
        <v>128</v>
      </c>
      <c r="D7160" s="9" t="s">
        <v>74</v>
      </c>
      <c r="E7160" s="10">
        <v>8</v>
      </c>
      <c r="I7160" t="s">
        <v>18</v>
      </c>
      <c r="J7160" t="s">
        <v>19</v>
      </c>
      <c r="L7160" t="s">
        <v>186</v>
      </c>
    </row>
    <row r="7161" spans="1:12" x14ac:dyDescent="0.25">
      <c r="A7161" t="s">
        <v>212</v>
      </c>
      <c r="B7161">
        <v>2022</v>
      </c>
      <c r="C7161" t="s">
        <v>128</v>
      </c>
      <c r="D7161" s="9" t="s">
        <v>147</v>
      </c>
      <c r="E7161" s="10">
        <v>15</v>
      </c>
      <c r="I7161" t="s">
        <v>18</v>
      </c>
      <c r="J7161" t="s">
        <v>19</v>
      </c>
      <c r="L7161" t="s">
        <v>188</v>
      </c>
    </row>
    <row r="7162" spans="1:12" x14ac:dyDescent="0.25">
      <c r="A7162" t="s">
        <v>212</v>
      </c>
      <c r="B7162">
        <v>2022</v>
      </c>
      <c r="C7162" t="s">
        <v>128</v>
      </c>
      <c r="D7162" s="9" t="s">
        <v>25</v>
      </c>
      <c r="E7162" s="10">
        <v>9</v>
      </c>
      <c r="I7162" t="s">
        <v>10</v>
      </c>
      <c r="J7162" t="s">
        <v>26</v>
      </c>
      <c r="L7162" t="s">
        <v>186</v>
      </c>
    </row>
    <row r="7163" spans="1:12" x14ac:dyDescent="0.25">
      <c r="A7163" t="s">
        <v>212</v>
      </c>
      <c r="B7163">
        <v>2022</v>
      </c>
      <c r="C7163" t="s">
        <v>128</v>
      </c>
      <c r="D7163" s="9" t="s">
        <v>146</v>
      </c>
      <c r="E7163" s="10">
        <v>10</v>
      </c>
      <c r="I7163" t="s">
        <v>10</v>
      </c>
      <c r="J7163" t="s">
        <v>45</v>
      </c>
      <c r="L7163" t="s">
        <v>186</v>
      </c>
    </row>
    <row r="7164" spans="1:12" x14ac:dyDescent="0.25">
      <c r="A7164" t="s">
        <v>212</v>
      </c>
      <c r="B7164">
        <v>2022</v>
      </c>
      <c r="C7164" t="s">
        <v>128</v>
      </c>
      <c r="D7164" s="9" t="s">
        <v>131</v>
      </c>
      <c r="E7164" s="10">
        <v>16</v>
      </c>
      <c r="I7164" t="s">
        <v>10</v>
      </c>
      <c r="J7164" t="s">
        <v>45</v>
      </c>
      <c r="L7164" t="s">
        <v>186</v>
      </c>
    </row>
    <row r="7165" spans="1:12" x14ac:dyDescent="0.25">
      <c r="A7165" t="s">
        <v>212</v>
      </c>
      <c r="B7165">
        <v>2022</v>
      </c>
      <c r="C7165" t="s">
        <v>128</v>
      </c>
      <c r="D7165" s="9" t="s">
        <v>20</v>
      </c>
      <c r="E7165" s="10">
        <v>7</v>
      </c>
      <c r="I7165" t="s">
        <v>10</v>
      </c>
      <c r="J7165" t="s">
        <v>21</v>
      </c>
      <c r="L7165" t="s">
        <v>186</v>
      </c>
    </row>
    <row r="7166" spans="1:12" x14ac:dyDescent="0.25">
      <c r="A7166" t="s">
        <v>212</v>
      </c>
      <c r="B7166">
        <v>2022</v>
      </c>
      <c r="C7166" t="s">
        <v>128</v>
      </c>
      <c r="D7166" s="9" t="s">
        <v>134</v>
      </c>
      <c r="E7166" s="10">
        <v>7</v>
      </c>
      <c r="I7166" t="s">
        <v>18</v>
      </c>
      <c r="J7166" t="s">
        <v>19</v>
      </c>
      <c r="L7166" t="s">
        <v>186</v>
      </c>
    </row>
    <row r="7167" spans="1:12" x14ac:dyDescent="0.25">
      <c r="A7167" t="s">
        <v>212</v>
      </c>
      <c r="B7167">
        <v>2022</v>
      </c>
      <c r="C7167" t="s">
        <v>128</v>
      </c>
      <c r="D7167" s="9" t="s">
        <v>44</v>
      </c>
      <c r="E7167" s="10">
        <v>49</v>
      </c>
      <c r="I7167" t="s">
        <v>10</v>
      </c>
      <c r="J7167" t="s">
        <v>45</v>
      </c>
      <c r="L7167" t="s">
        <v>187</v>
      </c>
    </row>
    <row r="7168" spans="1:12" x14ac:dyDescent="0.25">
      <c r="A7168" t="s">
        <v>212</v>
      </c>
      <c r="B7168">
        <v>2022</v>
      </c>
      <c r="C7168" t="s">
        <v>128</v>
      </c>
      <c r="D7168" s="9" t="s">
        <v>60</v>
      </c>
      <c r="E7168" s="10">
        <v>5</v>
      </c>
      <c r="I7168" t="s">
        <v>10</v>
      </c>
      <c r="J7168" t="s">
        <v>42</v>
      </c>
      <c r="L7168" t="s">
        <v>188</v>
      </c>
    </row>
    <row r="7169" spans="1:12" x14ac:dyDescent="0.25">
      <c r="A7169" t="s">
        <v>212</v>
      </c>
      <c r="B7169">
        <v>2022</v>
      </c>
      <c r="C7169" t="s">
        <v>128</v>
      </c>
      <c r="D7169" s="9" t="s">
        <v>52</v>
      </c>
      <c r="E7169" s="10">
        <v>3</v>
      </c>
      <c r="I7169" t="s">
        <v>18</v>
      </c>
      <c r="J7169" t="s">
        <v>36</v>
      </c>
      <c r="L7169" t="s">
        <v>186</v>
      </c>
    </row>
    <row r="7170" spans="1:12" x14ac:dyDescent="0.25">
      <c r="A7170" t="s">
        <v>212</v>
      </c>
      <c r="B7170">
        <v>2022</v>
      </c>
      <c r="C7170" t="s">
        <v>128</v>
      </c>
      <c r="D7170" s="9" t="s">
        <v>73</v>
      </c>
      <c r="E7170" s="10">
        <v>1</v>
      </c>
      <c r="I7170" t="s">
        <v>18</v>
      </c>
      <c r="J7170" t="s">
        <v>19</v>
      </c>
      <c r="L7170" t="s">
        <v>186</v>
      </c>
    </row>
    <row r="7171" spans="1:12" x14ac:dyDescent="0.25">
      <c r="A7171" t="s">
        <v>212</v>
      </c>
      <c r="B7171">
        <v>2022</v>
      </c>
      <c r="C7171" t="s">
        <v>128</v>
      </c>
      <c r="D7171" s="9" t="s">
        <v>22</v>
      </c>
      <c r="E7171" s="10">
        <v>34</v>
      </c>
      <c r="I7171" t="s">
        <v>15</v>
      </c>
      <c r="J7171" t="s">
        <v>16</v>
      </c>
      <c r="L7171" t="s">
        <v>187</v>
      </c>
    </row>
    <row r="7172" spans="1:12" x14ac:dyDescent="0.25">
      <c r="A7172" t="s">
        <v>212</v>
      </c>
      <c r="B7172">
        <v>2022</v>
      </c>
      <c r="C7172" t="s">
        <v>128</v>
      </c>
      <c r="D7172" s="9" t="s">
        <v>87</v>
      </c>
      <c r="E7172" s="10">
        <v>22</v>
      </c>
      <c r="I7172" t="s">
        <v>18</v>
      </c>
      <c r="J7172" t="s">
        <v>19</v>
      </c>
      <c r="L7172" t="s">
        <v>188</v>
      </c>
    </row>
    <row r="7173" spans="1:12" x14ac:dyDescent="0.25">
      <c r="A7173" t="s">
        <v>212</v>
      </c>
      <c r="B7173">
        <v>2022</v>
      </c>
      <c r="C7173" t="s">
        <v>128</v>
      </c>
      <c r="D7173" s="9" t="s">
        <v>155</v>
      </c>
      <c r="E7173" s="10">
        <v>5</v>
      </c>
      <c r="I7173" t="s">
        <v>18</v>
      </c>
      <c r="J7173" t="s">
        <v>16</v>
      </c>
      <c r="L7173" t="s">
        <v>186</v>
      </c>
    </row>
    <row r="7174" spans="1:12" x14ac:dyDescent="0.25">
      <c r="A7174" t="s">
        <v>212</v>
      </c>
      <c r="B7174">
        <v>2022</v>
      </c>
      <c r="C7174" t="s">
        <v>128</v>
      </c>
      <c r="D7174" s="9" t="s">
        <v>71</v>
      </c>
      <c r="E7174" s="10">
        <v>1</v>
      </c>
      <c r="I7174" t="s">
        <v>18</v>
      </c>
      <c r="J7174" t="s">
        <v>72</v>
      </c>
      <c r="L7174" t="s">
        <v>186</v>
      </c>
    </row>
    <row r="7175" spans="1:12" x14ac:dyDescent="0.25">
      <c r="A7175" t="s">
        <v>212</v>
      </c>
      <c r="B7175">
        <v>2022</v>
      </c>
      <c r="C7175" t="s">
        <v>128</v>
      </c>
      <c r="D7175" s="9" t="s">
        <v>30</v>
      </c>
      <c r="E7175" s="10">
        <v>3</v>
      </c>
      <c r="I7175" t="s">
        <v>10</v>
      </c>
      <c r="J7175" t="s">
        <v>13</v>
      </c>
      <c r="L7175" t="s">
        <v>186</v>
      </c>
    </row>
    <row r="7176" spans="1:12" x14ac:dyDescent="0.25">
      <c r="A7176" t="s">
        <v>212</v>
      </c>
      <c r="B7176">
        <v>2022</v>
      </c>
      <c r="C7176" t="s">
        <v>128</v>
      </c>
      <c r="D7176" s="9" t="s">
        <v>58</v>
      </c>
      <c r="E7176" s="10">
        <v>1</v>
      </c>
      <c r="I7176" t="s">
        <v>18</v>
      </c>
      <c r="J7176" t="s">
        <v>38</v>
      </c>
      <c r="L7176" t="s">
        <v>189</v>
      </c>
    </row>
    <row r="7177" spans="1:12" x14ac:dyDescent="0.25">
      <c r="A7177" t="s">
        <v>212</v>
      </c>
      <c r="B7177">
        <v>2022</v>
      </c>
      <c r="C7177" t="s">
        <v>128</v>
      </c>
      <c r="D7177" s="9" t="s">
        <v>47</v>
      </c>
      <c r="E7177" s="10">
        <v>1</v>
      </c>
      <c r="I7177" t="s">
        <v>18</v>
      </c>
      <c r="J7177" t="s">
        <v>34</v>
      </c>
      <c r="L7177" t="s">
        <v>186</v>
      </c>
    </row>
    <row r="7178" spans="1:12" x14ac:dyDescent="0.25">
      <c r="A7178" t="s">
        <v>212</v>
      </c>
      <c r="B7178">
        <v>2022</v>
      </c>
      <c r="C7178" t="s">
        <v>128</v>
      </c>
      <c r="D7178" s="9" t="s">
        <v>23</v>
      </c>
      <c r="E7178" s="10">
        <v>1</v>
      </c>
      <c r="I7178" t="s">
        <v>18</v>
      </c>
      <c r="J7178" t="s">
        <v>19</v>
      </c>
      <c r="L7178" t="s">
        <v>188</v>
      </c>
    </row>
    <row r="7179" spans="1:12" x14ac:dyDescent="0.25">
      <c r="A7179" t="s">
        <v>212</v>
      </c>
      <c r="B7179">
        <v>2022</v>
      </c>
      <c r="C7179" t="s">
        <v>128</v>
      </c>
      <c r="D7179" s="9" t="s">
        <v>76</v>
      </c>
      <c r="E7179" s="10">
        <v>1</v>
      </c>
      <c r="I7179" t="s">
        <v>18</v>
      </c>
      <c r="J7179" t="s">
        <v>72</v>
      </c>
      <c r="L7179" t="s">
        <v>189</v>
      </c>
    </row>
    <row r="7180" spans="1:12" x14ac:dyDescent="0.25">
      <c r="A7180" t="s">
        <v>212</v>
      </c>
      <c r="B7180">
        <v>2022</v>
      </c>
      <c r="C7180" t="s">
        <v>128</v>
      </c>
      <c r="D7180" s="9" t="s">
        <v>50</v>
      </c>
      <c r="E7180" s="10">
        <v>2</v>
      </c>
      <c r="I7180" t="s">
        <v>15</v>
      </c>
      <c r="J7180" t="s">
        <v>42</v>
      </c>
      <c r="L7180" t="s">
        <v>188</v>
      </c>
    </row>
    <row r="7181" spans="1:12" x14ac:dyDescent="0.25">
      <c r="A7181" t="s">
        <v>212</v>
      </c>
      <c r="B7181">
        <v>2022</v>
      </c>
      <c r="C7181" t="s">
        <v>128</v>
      </c>
      <c r="D7181" s="9" t="s">
        <v>46</v>
      </c>
      <c r="E7181" s="10">
        <v>18</v>
      </c>
      <c r="I7181" t="s">
        <v>10</v>
      </c>
      <c r="J7181" t="s">
        <v>45</v>
      </c>
      <c r="L7181" t="s">
        <v>188</v>
      </c>
    </row>
    <row r="7182" spans="1:12" x14ac:dyDescent="0.25">
      <c r="A7182" t="s">
        <v>212</v>
      </c>
      <c r="B7182">
        <v>2022</v>
      </c>
      <c r="C7182" t="s">
        <v>128</v>
      </c>
      <c r="D7182" s="9" t="s">
        <v>145</v>
      </c>
      <c r="E7182" s="10">
        <v>18</v>
      </c>
      <c r="I7182" t="s">
        <v>18</v>
      </c>
      <c r="J7182" t="s">
        <v>19</v>
      </c>
      <c r="L7182" t="s">
        <v>188</v>
      </c>
    </row>
    <row r="7183" spans="1:12" x14ac:dyDescent="0.25">
      <c r="A7183" t="s">
        <v>212</v>
      </c>
      <c r="B7183">
        <v>2022</v>
      </c>
      <c r="C7183" t="s">
        <v>128</v>
      </c>
      <c r="D7183" s="9" t="s">
        <v>133</v>
      </c>
      <c r="E7183" s="10">
        <v>4</v>
      </c>
      <c r="I7183" t="s">
        <v>10</v>
      </c>
      <c r="J7183" t="s">
        <v>21</v>
      </c>
      <c r="L7183" t="s">
        <v>186</v>
      </c>
    </row>
    <row r="7184" spans="1:12" x14ac:dyDescent="0.25">
      <c r="A7184" t="s">
        <v>212</v>
      </c>
      <c r="B7184">
        <v>2022</v>
      </c>
      <c r="C7184" t="s">
        <v>128</v>
      </c>
      <c r="D7184" s="9" t="s">
        <v>137</v>
      </c>
      <c r="E7184" s="10">
        <v>2</v>
      </c>
      <c r="I7184" t="s">
        <v>10</v>
      </c>
      <c r="J7184" t="s">
        <v>45</v>
      </c>
      <c r="L7184" t="s">
        <v>188</v>
      </c>
    </row>
    <row r="7185" spans="1:12" x14ac:dyDescent="0.25">
      <c r="A7185" t="s">
        <v>212</v>
      </c>
      <c r="B7185">
        <v>2022</v>
      </c>
      <c r="C7185" t="s">
        <v>128</v>
      </c>
      <c r="D7185" s="9" t="s">
        <v>135</v>
      </c>
      <c r="E7185" s="10">
        <v>3</v>
      </c>
      <c r="I7185" t="s">
        <v>18</v>
      </c>
      <c r="J7185" t="s">
        <v>19</v>
      </c>
      <c r="L7185" t="s">
        <v>189</v>
      </c>
    </row>
    <row r="7186" spans="1:12" x14ac:dyDescent="0.25">
      <c r="A7186" t="s">
        <v>212</v>
      </c>
      <c r="B7186">
        <v>2022</v>
      </c>
      <c r="C7186" t="s">
        <v>128</v>
      </c>
      <c r="D7186" s="9" t="s">
        <v>142</v>
      </c>
      <c r="E7186" s="10">
        <v>11</v>
      </c>
      <c r="I7186" t="s">
        <v>18</v>
      </c>
      <c r="J7186" t="s">
        <v>34</v>
      </c>
      <c r="L7186" t="s">
        <v>186</v>
      </c>
    </row>
    <row r="7187" spans="1:12" x14ac:dyDescent="0.25">
      <c r="A7187" t="s">
        <v>212</v>
      </c>
      <c r="B7187">
        <v>2022</v>
      </c>
      <c r="C7187" t="s">
        <v>128</v>
      </c>
      <c r="D7187" s="9" t="s">
        <v>39</v>
      </c>
      <c r="E7187" s="10">
        <v>16</v>
      </c>
      <c r="I7187" t="s">
        <v>10</v>
      </c>
      <c r="J7187" t="s">
        <v>21</v>
      </c>
      <c r="L7187" t="s">
        <v>188</v>
      </c>
    </row>
    <row r="7188" spans="1:12" x14ac:dyDescent="0.25">
      <c r="A7188" t="s">
        <v>212</v>
      </c>
      <c r="B7188">
        <v>2022</v>
      </c>
      <c r="C7188" t="s">
        <v>128</v>
      </c>
      <c r="D7188" s="9" t="s">
        <v>143</v>
      </c>
      <c r="E7188" s="10">
        <v>2</v>
      </c>
      <c r="I7188" t="s">
        <v>10</v>
      </c>
      <c r="J7188" t="s">
        <v>45</v>
      </c>
      <c r="L7188" t="s">
        <v>186</v>
      </c>
    </row>
    <row r="7189" spans="1:12" x14ac:dyDescent="0.25">
      <c r="A7189" t="s">
        <v>212</v>
      </c>
      <c r="B7189">
        <v>2022</v>
      </c>
      <c r="C7189" t="s">
        <v>128</v>
      </c>
      <c r="D7189" s="9" t="s">
        <v>150</v>
      </c>
      <c r="E7189" s="10">
        <v>1</v>
      </c>
      <c r="I7189" t="s">
        <v>10</v>
      </c>
      <c r="J7189" t="s">
        <v>21</v>
      </c>
      <c r="L7189" t="s">
        <v>189</v>
      </c>
    </row>
    <row r="7190" spans="1:12" x14ac:dyDescent="0.25">
      <c r="A7190" t="s">
        <v>212</v>
      </c>
      <c r="B7190">
        <v>2022</v>
      </c>
      <c r="C7190" t="s">
        <v>128</v>
      </c>
      <c r="D7190" s="9" t="s">
        <v>37</v>
      </c>
      <c r="E7190" s="10">
        <v>16</v>
      </c>
      <c r="I7190" t="s">
        <v>10</v>
      </c>
      <c r="J7190" t="s">
        <v>38</v>
      </c>
      <c r="L7190" t="s">
        <v>187</v>
      </c>
    </row>
    <row r="7191" spans="1:12" x14ac:dyDescent="0.25">
      <c r="A7191" t="s">
        <v>212</v>
      </c>
      <c r="B7191">
        <v>2022</v>
      </c>
      <c r="C7191" t="s">
        <v>128</v>
      </c>
      <c r="D7191" s="9" t="s">
        <v>62</v>
      </c>
      <c r="E7191" s="10">
        <v>5</v>
      </c>
      <c r="I7191" t="s">
        <v>18</v>
      </c>
      <c r="J7191" t="s">
        <v>16</v>
      </c>
      <c r="L7191" t="s">
        <v>186</v>
      </c>
    </row>
    <row r="7192" spans="1:12" x14ac:dyDescent="0.25">
      <c r="A7192" t="s">
        <v>212</v>
      </c>
      <c r="B7192">
        <v>2022</v>
      </c>
      <c r="C7192" t="s">
        <v>128</v>
      </c>
      <c r="D7192" s="9" t="s">
        <v>138</v>
      </c>
      <c r="E7192" s="10">
        <v>6</v>
      </c>
      <c r="I7192" t="s">
        <v>10</v>
      </c>
      <c r="J7192" t="s">
        <v>34</v>
      </c>
      <c r="L7192" t="s">
        <v>186</v>
      </c>
    </row>
    <row r="7193" spans="1:12" x14ac:dyDescent="0.25">
      <c r="A7193" t="s">
        <v>212</v>
      </c>
      <c r="B7193">
        <v>2022</v>
      </c>
      <c r="C7193" t="s">
        <v>128</v>
      </c>
      <c r="D7193" s="9" t="s">
        <v>53</v>
      </c>
      <c r="E7193" s="10">
        <v>2</v>
      </c>
      <c r="I7193" t="s">
        <v>18</v>
      </c>
      <c r="J7193" t="s">
        <v>16</v>
      </c>
      <c r="L7193" t="s">
        <v>186</v>
      </c>
    </row>
    <row r="7194" spans="1:12" x14ac:dyDescent="0.25">
      <c r="A7194" t="s">
        <v>212</v>
      </c>
      <c r="B7194">
        <v>2022</v>
      </c>
      <c r="C7194" t="s">
        <v>128</v>
      </c>
      <c r="D7194" s="9" t="s">
        <v>27</v>
      </c>
      <c r="E7194" s="10">
        <v>7</v>
      </c>
      <c r="I7194" t="s">
        <v>18</v>
      </c>
      <c r="J7194" t="s">
        <v>28</v>
      </c>
      <c r="L7194" t="s">
        <v>188</v>
      </c>
    </row>
    <row r="7195" spans="1:12" x14ac:dyDescent="0.25">
      <c r="A7195" t="s">
        <v>212</v>
      </c>
      <c r="B7195">
        <v>2022</v>
      </c>
      <c r="C7195" t="s">
        <v>128</v>
      </c>
      <c r="D7195" s="9" t="s">
        <v>35</v>
      </c>
      <c r="E7195" s="10">
        <v>19</v>
      </c>
      <c r="I7195" t="s">
        <v>18</v>
      </c>
      <c r="J7195" t="s">
        <v>36</v>
      </c>
      <c r="L7195" t="s">
        <v>187</v>
      </c>
    </row>
    <row r="7196" spans="1:12" x14ac:dyDescent="0.25">
      <c r="A7196" t="s">
        <v>212</v>
      </c>
      <c r="B7196">
        <v>2022</v>
      </c>
      <c r="C7196" t="s">
        <v>128</v>
      </c>
      <c r="D7196" s="9" t="s">
        <v>79</v>
      </c>
      <c r="E7196" s="10">
        <v>5</v>
      </c>
      <c r="I7196" t="s">
        <v>18</v>
      </c>
      <c r="J7196" t="s">
        <v>45</v>
      </c>
      <c r="L7196" t="s">
        <v>188</v>
      </c>
    </row>
    <row r="7197" spans="1:12" x14ac:dyDescent="0.25">
      <c r="A7197" t="s">
        <v>212</v>
      </c>
      <c r="B7197">
        <v>2022</v>
      </c>
      <c r="C7197" t="s">
        <v>128</v>
      </c>
      <c r="D7197" s="9" t="s">
        <v>48</v>
      </c>
      <c r="E7197" s="10">
        <v>8</v>
      </c>
      <c r="I7197" t="s">
        <v>18</v>
      </c>
      <c r="J7197" t="s">
        <v>19</v>
      </c>
      <c r="L7197" t="s">
        <v>188</v>
      </c>
    </row>
    <row r="7198" spans="1:12" x14ac:dyDescent="0.25">
      <c r="A7198" t="s">
        <v>212</v>
      </c>
      <c r="B7198">
        <v>2022</v>
      </c>
      <c r="C7198" t="s">
        <v>128</v>
      </c>
      <c r="D7198" s="9" t="s">
        <v>100</v>
      </c>
      <c r="E7198" s="10">
        <v>1</v>
      </c>
      <c r="I7198" t="s">
        <v>10</v>
      </c>
      <c r="J7198" t="s">
        <v>32</v>
      </c>
      <c r="L7198" t="s">
        <v>189</v>
      </c>
    </row>
    <row r="7199" spans="1:12" x14ac:dyDescent="0.25">
      <c r="A7199" t="s">
        <v>212</v>
      </c>
      <c r="B7199">
        <v>2022</v>
      </c>
      <c r="C7199" t="s">
        <v>128</v>
      </c>
      <c r="D7199" s="9" t="s">
        <v>148</v>
      </c>
      <c r="E7199" s="10">
        <v>4</v>
      </c>
      <c r="I7199" t="s">
        <v>18</v>
      </c>
      <c r="J7199" t="s">
        <v>38</v>
      </c>
      <c r="L7199" t="s">
        <v>186</v>
      </c>
    </row>
    <row r="7200" spans="1:12" x14ac:dyDescent="0.25">
      <c r="A7200" t="s">
        <v>212</v>
      </c>
      <c r="B7200">
        <v>2022</v>
      </c>
      <c r="C7200" t="s">
        <v>128</v>
      </c>
      <c r="D7200" s="9" t="s">
        <v>61</v>
      </c>
      <c r="E7200" s="10">
        <v>1</v>
      </c>
      <c r="I7200" t="s">
        <v>18</v>
      </c>
      <c r="J7200" t="s">
        <v>38</v>
      </c>
      <c r="L7200" t="s">
        <v>186</v>
      </c>
    </row>
    <row r="7201" spans="1:12" x14ac:dyDescent="0.25">
      <c r="A7201" t="s">
        <v>212</v>
      </c>
      <c r="B7201">
        <v>2022</v>
      </c>
      <c r="C7201" t="s">
        <v>128</v>
      </c>
      <c r="D7201" s="9" t="s">
        <v>29</v>
      </c>
      <c r="E7201" s="10">
        <v>6</v>
      </c>
      <c r="I7201" t="s">
        <v>10</v>
      </c>
      <c r="J7201" t="s">
        <v>21</v>
      </c>
      <c r="L7201" t="s">
        <v>188</v>
      </c>
    </row>
    <row r="7202" spans="1:12" x14ac:dyDescent="0.25">
      <c r="A7202" t="s">
        <v>212</v>
      </c>
      <c r="B7202">
        <v>2022</v>
      </c>
      <c r="C7202" t="s">
        <v>128</v>
      </c>
      <c r="D7202" s="9" t="s">
        <v>156</v>
      </c>
      <c r="E7202" s="10">
        <v>1</v>
      </c>
      <c r="I7202" t="s">
        <v>10</v>
      </c>
      <c r="J7202" t="s">
        <v>21</v>
      </c>
      <c r="L7202" t="s">
        <v>186</v>
      </c>
    </row>
    <row r="7203" spans="1:12" x14ac:dyDescent="0.25">
      <c r="A7203" t="s">
        <v>212</v>
      </c>
      <c r="B7203">
        <v>2022</v>
      </c>
      <c r="C7203" t="s">
        <v>128</v>
      </c>
      <c r="D7203" s="9" t="s">
        <v>149</v>
      </c>
      <c r="E7203" s="10">
        <v>1</v>
      </c>
      <c r="I7203" t="s">
        <v>18</v>
      </c>
      <c r="J7203" t="s">
        <v>16</v>
      </c>
      <c r="L7203" t="s">
        <v>189</v>
      </c>
    </row>
    <row r="7204" spans="1:12" x14ac:dyDescent="0.25">
      <c r="A7204" t="s">
        <v>212</v>
      </c>
      <c r="B7204">
        <v>2022</v>
      </c>
      <c r="C7204" t="s">
        <v>128</v>
      </c>
      <c r="D7204" s="9" t="s">
        <v>139</v>
      </c>
      <c r="E7204" s="10">
        <v>2</v>
      </c>
      <c r="I7204" t="s">
        <v>15</v>
      </c>
      <c r="J7204" t="s">
        <v>13</v>
      </c>
      <c r="L7204" t="s">
        <v>189</v>
      </c>
    </row>
    <row r="7205" spans="1:12" x14ac:dyDescent="0.25">
      <c r="A7205" t="s">
        <v>212</v>
      </c>
      <c r="B7205">
        <v>2022</v>
      </c>
      <c r="C7205" t="s">
        <v>128</v>
      </c>
      <c r="D7205" s="9" t="s">
        <v>9</v>
      </c>
      <c r="E7205" s="10">
        <v>1</v>
      </c>
      <c r="I7205" t="s">
        <v>10</v>
      </c>
      <c r="J7205" t="s">
        <v>11</v>
      </c>
      <c r="L7205" t="s">
        <v>186</v>
      </c>
    </row>
    <row r="7206" spans="1:12" x14ac:dyDescent="0.25">
      <c r="A7206" t="s">
        <v>212</v>
      </c>
      <c r="B7206">
        <v>2022</v>
      </c>
      <c r="C7206" t="s">
        <v>128</v>
      </c>
      <c r="D7206" s="9" t="s">
        <v>63</v>
      </c>
      <c r="E7206" s="10">
        <v>2</v>
      </c>
      <c r="I7206" t="s">
        <v>18</v>
      </c>
      <c r="J7206" t="s">
        <v>19</v>
      </c>
      <c r="L7206" t="s">
        <v>186</v>
      </c>
    </row>
    <row r="7207" spans="1:12" x14ac:dyDescent="0.25">
      <c r="A7207" t="s">
        <v>212</v>
      </c>
      <c r="B7207">
        <v>2022</v>
      </c>
      <c r="C7207" t="s">
        <v>128</v>
      </c>
      <c r="D7207" s="9" t="s">
        <v>140</v>
      </c>
      <c r="E7207" s="10">
        <v>2</v>
      </c>
      <c r="I7207" t="s">
        <v>10</v>
      </c>
      <c r="J7207" t="s">
        <v>34</v>
      </c>
      <c r="L7207" t="s">
        <v>189</v>
      </c>
    </row>
    <row r="7208" spans="1:12" x14ac:dyDescent="0.25">
      <c r="A7208" t="s">
        <v>212</v>
      </c>
      <c r="B7208">
        <v>2022</v>
      </c>
      <c r="C7208" t="s">
        <v>128</v>
      </c>
      <c r="D7208" s="9" t="s">
        <v>152</v>
      </c>
      <c r="E7208" s="10">
        <v>1</v>
      </c>
      <c r="I7208" t="s">
        <v>10</v>
      </c>
      <c r="J7208" t="s">
        <v>13</v>
      </c>
      <c r="L7208" t="s">
        <v>189</v>
      </c>
    </row>
    <row r="7209" spans="1:12" x14ac:dyDescent="0.25">
      <c r="A7209" t="s">
        <v>212</v>
      </c>
      <c r="B7209">
        <v>2022</v>
      </c>
      <c r="C7209" t="s">
        <v>128</v>
      </c>
      <c r="D7209" s="9" t="s">
        <v>154</v>
      </c>
      <c r="E7209" s="10">
        <v>1</v>
      </c>
      <c r="I7209" t="s">
        <v>18</v>
      </c>
      <c r="J7209" t="s">
        <v>36</v>
      </c>
      <c r="L7209" t="s">
        <v>186</v>
      </c>
    </row>
    <row r="7210" spans="1:12" x14ac:dyDescent="0.25">
      <c r="A7210" t="s">
        <v>212</v>
      </c>
      <c r="B7210">
        <v>2022</v>
      </c>
      <c r="C7210" t="s">
        <v>128</v>
      </c>
      <c r="D7210" s="9" t="s">
        <v>69</v>
      </c>
      <c r="E7210" s="10">
        <v>1</v>
      </c>
      <c r="I7210" t="s">
        <v>18</v>
      </c>
      <c r="J7210" t="s">
        <v>19</v>
      </c>
      <c r="L7210" t="s">
        <v>186</v>
      </c>
    </row>
    <row r="7211" spans="1:12" x14ac:dyDescent="0.25">
      <c r="A7211" t="s">
        <v>212</v>
      </c>
      <c r="B7211">
        <v>2022</v>
      </c>
      <c r="C7211" t="s">
        <v>128</v>
      </c>
      <c r="D7211" s="9" t="s">
        <v>64</v>
      </c>
      <c r="E7211" s="10">
        <v>2</v>
      </c>
      <c r="I7211" t="s">
        <v>18</v>
      </c>
      <c r="J7211" t="s">
        <v>19</v>
      </c>
      <c r="L7211" t="s">
        <v>188</v>
      </c>
    </row>
    <row r="7212" spans="1:12" x14ac:dyDescent="0.25">
      <c r="A7212" t="s">
        <v>212</v>
      </c>
      <c r="B7212">
        <v>2022</v>
      </c>
      <c r="C7212" t="s">
        <v>128</v>
      </c>
      <c r="D7212" s="9" t="s">
        <v>144</v>
      </c>
      <c r="E7212" s="10">
        <v>1</v>
      </c>
      <c r="I7212" t="s">
        <v>10</v>
      </c>
      <c r="J7212" t="s">
        <v>13</v>
      </c>
      <c r="L7212" t="s">
        <v>189</v>
      </c>
    </row>
    <row r="7213" spans="1:12" x14ac:dyDescent="0.25">
      <c r="A7213" t="s">
        <v>212</v>
      </c>
      <c r="B7213">
        <v>2022</v>
      </c>
      <c r="C7213" t="s">
        <v>128</v>
      </c>
      <c r="D7213" s="9" t="s">
        <v>17</v>
      </c>
      <c r="E7213" s="10">
        <v>1</v>
      </c>
      <c r="I7213" t="s">
        <v>18</v>
      </c>
      <c r="J7213" t="s">
        <v>19</v>
      </c>
      <c r="L7213" t="s">
        <v>189</v>
      </c>
    </row>
    <row r="7214" spans="1:12" x14ac:dyDescent="0.25">
      <c r="A7214" t="s">
        <v>212</v>
      </c>
      <c r="B7214">
        <v>2022</v>
      </c>
      <c r="C7214" t="s">
        <v>128</v>
      </c>
      <c r="D7214" s="9" t="s">
        <v>40</v>
      </c>
      <c r="E7214" s="10">
        <v>1</v>
      </c>
      <c r="I7214" t="s">
        <v>18</v>
      </c>
      <c r="J7214" t="s">
        <v>16</v>
      </c>
      <c r="L7214" t="s">
        <v>186</v>
      </c>
    </row>
    <row r="7215" spans="1:12" x14ac:dyDescent="0.25">
      <c r="A7215" t="s">
        <v>212</v>
      </c>
      <c r="B7215">
        <v>2022</v>
      </c>
      <c r="C7215" t="s">
        <v>128</v>
      </c>
      <c r="D7215" s="9" t="s">
        <v>12</v>
      </c>
      <c r="E7215" s="10">
        <v>1</v>
      </c>
      <c r="I7215" t="s">
        <v>10</v>
      </c>
      <c r="J7215" t="s">
        <v>13</v>
      </c>
      <c r="L7215" t="s">
        <v>188</v>
      </c>
    </row>
    <row r="7216" spans="1:12" x14ac:dyDescent="0.25">
      <c r="A7216" t="s">
        <v>212</v>
      </c>
      <c r="B7216">
        <v>2022</v>
      </c>
      <c r="C7216" t="s">
        <v>128</v>
      </c>
      <c r="D7216" s="9" t="s">
        <v>31</v>
      </c>
      <c r="E7216" s="10">
        <v>2</v>
      </c>
      <c r="I7216" t="s">
        <v>10</v>
      </c>
      <c r="J7216" t="s">
        <v>32</v>
      </c>
      <c r="L7216" t="s">
        <v>186</v>
      </c>
    </row>
    <row r="7217" spans="1:12" x14ac:dyDescent="0.25">
      <c r="A7217" t="s">
        <v>212</v>
      </c>
      <c r="B7217">
        <v>2022</v>
      </c>
      <c r="C7217" t="s">
        <v>129</v>
      </c>
      <c r="D7217" s="9" t="s">
        <v>39</v>
      </c>
      <c r="E7217" s="10">
        <v>11</v>
      </c>
      <c r="I7217" t="s">
        <v>10</v>
      </c>
      <c r="J7217" t="s">
        <v>21</v>
      </c>
      <c r="L7217" t="s">
        <v>188</v>
      </c>
    </row>
    <row r="7218" spans="1:12" x14ac:dyDescent="0.25">
      <c r="A7218" t="s">
        <v>212</v>
      </c>
      <c r="B7218">
        <v>2022</v>
      </c>
      <c r="C7218" t="s">
        <v>129</v>
      </c>
      <c r="D7218" s="9" t="s">
        <v>44</v>
      </c>
      <c r="E7218" s="10">
        <v>27</v>
      </c>
      <c r="I7218" t="s">
        <v>10</v>
      </c>
      <c r="J7218" t="s">
        <v>45</v>
      </c>
      <c r="L7218" t="s">
        <v>187</v>
      </c>
    </row>
    <row r="7219" spans="1:12" x14ac:dyDescent="0.25">
      <c r="A7219" t="s">
        <v>212</v>
      </c>
      <c r="B7219">
        <v>2022</v>
      </c>
      <c r="C7219" t="s">
        <v>129</v>
      </c>
      <c r="D7219" s="9" t="s">
        <v>76</v>
      </c>
      <c r="E7219" s="10">
        <v>1</v>
      </c>
      <c r="I7219" t="s">
        <v>18</v>
      </c>
      <c r="J7219" t="s">
        <v>72</v>
      </c>
      <c r="L7219" t="s">
        <v>189</v>
      </c>
    </row>
    <row r="7220" spans="1:12" x14ac:dyDescent="0.25">
      <c r="A7220" t="s">
        <v>212</v>
      </c>
      <c r="B7220">
        <v>2022</v>
      </c>
      <c r="C7220" t="s">
        <v>129</v>
      </c>
      <c r="D7220" s="9" t="s">
        <v>55</v>
      </c>
      <c r="E7220" s="10">
        <v>62</v>
      </c>
      <c r="I7220" t="s">
        <v>10</v>
      </c>
      <c r="J7220" t="s">
        <v>34</v>
      </c>
      <c r="L7220" t="s">
        <v>187</v>
      </c>
    </row>
    <row r="7221" spans="1:12" x14ac:dyDescent="0.25">
      <c r="A7221" t="s">
        <v>212</v>
      </c>
      <c r="B7221">
        <v>2022</v>
      </c>
      <c r="C7221" t="s">
        <v>129</v>
      </c>
      <c r="D7221" s="9" t="s">
        <v>47</v>
      </c>
      <c r="E7221" s="10">
        <v>2</v>
      </c>
      <c r="I7221" t="s">
        <v>18</v>
      </c>
      <c r="J7221" t="s">
        <v>34</v>
      </c>
      <c r="L7221" t="s">
        <v>186</v>
      </c>
    </row>
    <row r="7222" spans="1:12" x14ac:dyDescent="0.25">
      <c r="A7222" t="s">
        <v>212</v>
      </c>
      <c r="B7222">
        <v>2022</v>
      </c>
      <c r="C7222" t="s">
        <v>129</v>
      </c>
      <c r="D7222" s="9" t="s">
        <v>14</v>
      </c>
      <c r="E7222" s="10">
        <v>68</v>
      </c>
      <c r="I7222" t="s">
        <v>15</v>
      </c>
      <c r="J7222" t="s">
        <v>16</v>
      </c>
      <c r="L7222" t="s">
        <v>187</v>
      </c>
    </row>
    <row r="7223" spans="1:12" x14ac:dyDescent="0.25">
      <c r="A7223" t="s">
        <v>212</v>
      </c>
      <c r="B7223">
        <v>2022</v>
      </c>
      <c r="C7223" t="s">
        <v>129</v>
      </c>
      <c r="D7223" s="9" t="s">
        <v>134</v>
      </c>
      <c r="E7223" s="10">
        <v>10</v>
      </c>
      <c r="I7223" t="s">
        <v>18</v>
      </c>
      <c r="J7223" t="s">
        <v>19</v>
      </c>
      <c r="L7223" t="s">
        <v>186</v>
      </c>
    </row>
    <row r="7224" spans="1:12" x14ac:dyDescent="0.25">
      <c r="A7224" t="s">
        <v>212</v>
      </c>
      <c r="B7224">
        <v>2022</v>
      </c>
      <c r="C7224" t="s">
        <v>129</v>
      </c>
      <c r="D7224" s="9" t="s">
        <v>22</v>
      </c>
      <c r="E7224" s="10">
        <v>10</v>
      </c>
      <c r="I7224" t="s">
        <v>15</v>
      </c>
      <c r="J7224" t="s">
        <v>16</v>
      </c>
      <c r="L7224" t="s">
        <v>187</v>
      </c>
    </row>
    <row r="7225" spans="1:12" x14ac:dyDescent="0.25">
      <c r="A7225" t="s">
        <v>212</v>
      </c>
      <c r="B7225">
        <v>2022</v>
      </c>
      <c r="C7225" t="s">
        <v>129</v>
      </c>
      <c r="D7225" s="9" t="s">
        <v>20</v>
      </c>
      <c r="E7225" s="10">
        <v>6</v>
      </c>
      <c r="I7225" t="s">
        <v>10</v>
      </c>
      <c r="J7225" t="s">
        <v>21</v>
      </c>
      <c r="L7225" t="s">
        <v>186</v>
      </c>
    </row>
    <row r="7226" spans="1:12" x14ac:dyDescent="0.25">
      <c r="A7226" t="s">
        <v>212</v>
      </c>
      <c r="B7226">
        <v>2022</v>
      </c>
      <c r="C7226" t="s">
        <v>129</v>
      </c>
      <c r="D7226" s="9" t="s">
        <v>48</v>
      </c>
      <c r="E7226" s="10">
        <v>2</v>
      </c>
      <c r="I7226" t="s">
        <v>18</v>
      </c>
      <c r="J7226" t="s">
        <v>19</v>
      </c>
      <c r="L7226" t="s">
        <v>188</v>
      </c>
    </row>
    <row r="7227" spans="1:12" x14ac:dyDescent="0.25">
      <c r="A7227" t="s">
        <v>212</v>
      </c>
      <c r="B7227">
        <v>2022</v>
      </c>
      <c r="C7227" t="s">
        <v>129</v>
      </c>
      <c r="D7227" s="9" t="s">
        <v>50</v>
      </c>
      <c r="E7227" s="10">
        <v>1</v>
      </c>
      <c r="I7227" t="s">
        <v>15</v>
      </c>
      <c r="J7227" t="s">
        <v>42</v>
      </c>
      <c r="L7227" t="s">
        <v>188</v>
      </c>
    </row>
    <row r="7228" spans="1:12" x14ac:dyDescent="0.25">
      <c r="A7228" t="s">
        <v>212</v>
      </c>
      <c r="B7228">
        <v>2022</v>
      </c>
      <c r="C7228" t="s">
        <v>129</v>
      </c>
      <c r="D7228" s="9" t="s">
        <v>150</v>
      </c>
      <c r="E7228" s="10">
        <v>2</v>
      </c>
      <c r="I7228" t="s">
        <v>10</v>
      </c>
      <c r="J7228" t="s">
        <v>21</v>
      </c>
      <c r="L7228" t="s">
        <v>189</v>
      </c>
    </row>
    <row r="7229" spans="1:12" x14ac:dyDescent="0.25">
      <c r="A7229" t="s">
        <v>212</v>
      </c>
      <c r="B7229">
        <v>2022</v>
      </c>
      <c r="C7229" t="s">
        <v>129</v>
      </c>
      <c r="D7229" s="9" t="s">
        <v>71</v>
      </c>
      <c r="E7229" s="10">
        <v>3</v>
      </c>
      <c r="I7229" t="s">
        <v>18</v>
      </c>
      <c r="J7229" t="s">
        <v>72</v>
      </c>
      <c r="L7229" t="s">
        <v>186</v>
      </c>
    </row>
    <row r="7230" spans="1:12" x14ac:dyDescent="0.25">
      <c r="A7230" t="s">
        <v>212</v>
      </c>
      <c r="B7230">
        <v>2022</v>
      </c>
      <c r="C7230" t="s">
        <v>129</v>
      </c>
      <c r="D7230" s="9" t="s">
        <v>62</v>
      </c>
      <c r="E7230" s="10">
        <v>5</v>
      </c>
      <c r="I7230" t="s">
        <v>18</v>
      </c>
      <c r="J7230" t="s">
        <v>16</v>
      </c>
      <c r="L7230" t="s">
        <v>186</v>
      </c>
    </row>
    <row r="7231" spans="1:12" x14ac:dyDescent="0.25">
      <c r="A7231" t="s">
        <v>212</v>
      </c>
      <c r="B7231">
        <v>2022</v>
      </c>
      <c r="C7231" t="s">
        <v>129</v>
      </c>
      <c r="D7231" s="9" t="s">
        <v>81</v>
      </c>
      <c r="E7231" s="10">
        <v>14</v>
      </c>
      <c r="I7231" t="s">
        <v>10</v>
      </c>
      <c r="J7231" t="s">
        <v>68</v>
      </c>
      <c r="L7231" t="s">
        <v>186</v>
      </c>
    </row>
    <row r="7232" spans="1:12" x14ac:dyDescent="0.25">
      <c r="A7232" t="s">
        <v>212</v>
      </c>
      <c r="B7232">
        <v>2022</v>
      </c>
      <c r="C7232" t="s">
        <v>129</v>
      </c>
      <c r="D7232" s="9" t="s">
        <v>87</v>
      </c>
      <c r="E7232" s="10">
        <v>26</v>
      </c>
      <c r="I7232" t="s">
        <v>18</v>
      </c>
      <c r="J7232" t="s">
        <v>19</v>
      </c>
      <c r="L7232" t="s">
        <v>188</v>
      </c>
    </row>
    <row r="7233" spans="1:12" x14ac:dyDescent="0.25">
      <c r="A7233" t="s">
        <v>212</v>
      </c>
      <c r="B7233">
        <v>2022</v>
      </c>
      <c r="C7233" t="s">
        <v>129</v>
      </c>
      <c r="D7233" s="9" t="s">
        <v>41</v>
      </c>
      <c r="E7233" s="10">
        <v>16</v>
      </c>
      <c r="I7233" t="s">
        <v>15</v>
      </c>
      <c r="J7233" t="s">
        <v>42</v>
      </c>
      <c r="L7233" t="s">
        <v>187</v>
      </c>
    </row>
    <row r="7234" spans="1:12" x14ac:dyDescent="0.25">
      <c r="A7234" t="s">
        <v>212</v>
      </c>
      <c r="B7234">
        <v>2022</v>
      </c>
      <c r="C7234" t="s">
        <v>129</v>
      </c>
      <c r="D7234" s="9" t="s">
        <v>142</v>
      </c>
      <c r="E7234" s="10">
        <v>9</v>
      </c>
      <c r="I7234" t="s">
        <v>18</v>
      </c>
      <c r="J7234" t="s">
        <v>34</v>
      </c>
      <c r="L7234" t="s">
        <v>186</v>
      </c>
    </row>
    <row r="7235" spans="1:12" x14ac:dyDescent="0.25">
      <c r="A7235" t="s">
        <v>212</v>
      </c>
      <c r="B7235">
        <v>2022</v>
      </c>
      <c r="C7235" t="s">
        <v>129</v>
      </c>
      <c r="D7235" s="9" t="s">
        <v>37</v>
      </c>
      <c r="E7235" s="10">
        <v>8</v>
      </c>
      <c r="I7235" t="s">
        <v>10</v>
      </c>
      <c r="J7235" t="s">
        <v>38</v>
      </c>
      <c r="L7235" t="s">
        <v>187</v>
      </c>
    </row>
    <row r="7236" spans="1:12" x14ac:dyDescent="0.25">
      <c r="A7236" t="s">
        <v>212</v>
      </c>
      <c r="B7236">
        <v>2022</v>
      </c>
      <c r="C7236" t="s">
        <v>129</v>
      </c>
      <c r="D7236" s="9" t="s">
        <v>29</v>
      </c>
      <c r="E7236" s="10">
        <v>5</v>
      </c>
      <c r="I7236" t="s">
        <v>10</v>
      </c>
      <c r="J7236" t="s">
        <v>21</v>
      </c>
      <c r="L7236" t="s">
        <v>188</v>
      </c>
    </row>
    <row r="7237" spans="1:12" x14ac:dyDescent="0.25">
      <c r="A7237" t="s">
        <v>212</v>
      </c>
      <c r="B7237">
        <v>2022</v>
      </c>
      <c r="C7237" t="s">
        <v>129</v>
      </c>
      <c r="D7237" s="9" t="s">
        <v>155</v>
      </c>
      <c r="E7237" s="10">
        <v>4</v>
      </c>
      <c r="I7237" t="s">
        <v>18</v>
      </c>
      <c r="J7237" t="s">
        <v>16</v>
      </c>
      <c r="L7237" t="s">
        <v>186</v>
      </c>
    </row>
    <row r="7238" spans="1:12" x14ac:dyDescent="0.25">
      <c r="A7238" t="s">
        <v>212</v>
      </c>
      <c r="B7238">
        <v>2022</v>
      </c>
      <c r="C7238" t="s">
        <v>129</v>
      </c>
      <c r="D7238" s="9" t="s">
        <v>25</v>
      </c>
      <c r="E7238" s="10">
        <v>3</v>
      </c>
      <c r="I7238" t="s">
        <v>10</v>
      </c>
      <c r="J7238" t="s">
        <v>26</v>
      </c>
      <c r="L7238" t="s">
        <v>186</v>
      </c>
    </row>
    <row r="7239" spans="1:12" x14ac:dyDescent="0.25">
      <c r="A7239" t="s">
        <v>212</v>
      </c>
      <c r="B7239">
        <v>2022</v>
      </c>
      <c r="C7239" t="s">
        <v>129</v>
      </c>
      <c r="D7239" s="9" t="s">
        <v>92</v>
      </c>
      <c r="E7239" s="10">
        <v>1</v>
      </c>
      <c r="I7239" t="s">
        <v>10</v>
      </c>
      <c r="J7239" t="s">
        <v>28</v>
      </c>
      <c r="L7239" t="s">
        <v>189</v>
      </c>
    </row>
    <row r="7240" spans="1:12" x14ac:dyDescent="0.25">
      <c r="A7240" t="s">
        <v>212</v>
      </c>
      <c r="B7240">
        <v>2022</v>
      </c>
      <c r="C7240" t="s">
        <v>129</v>
      </c>
      <c r="D7240" s="9" t="s">
        <v>27</v>
      </c>
      <c r="E7240" s="10">
        <v>3</v>
      </c>
      <c r="I7240" t="s">
        <v>18</v>
      </c>
      <c r="J7240" t="s">
        <v>28</v>
      </c>
      <c r="L7240" t="s">
        <v>188</v>
      </c>
    </row>
    <row r="7241" spans="1:12" x14ac:dyDescent="0.25">
      <c r="A7241" t="s">
        <v>212</v>
      </c>
      <c r="B7241">
        <v>2022</v>
      </c>
      <c r="C7241" t="s">
        <v>129</v>
      </c>
      <c r="D7241" s="9" t="s">
        <v>116</v>
      </c>
      <c r="E7241" s="10">
        <v>5</v>
      </c>
      <c r="I7241" t="s">
        <v>18</v>
      </c>
      <c r="J7241" t="s">
        <v>16</v>
      </c>
      <c r="L7241" t="s">
        <v>189</v>
      </c>
    </row>
    <row r="7242" spans="1:12" x14ac:dyDescent="0.25">
      <c r="A7242" t="s">
        <v>212</v>
      </c>
      <c r="B7242">
        <v>2022</v>
      </c>
      <c r="C7242" t="s">
        <v>129</v>
      </c>
      <c r="D7242" s="9" t="s">
        <v>131</v>
      </c>
      <c r="E7242" s="10">
        <v>9</v>
      </c>
      <c r="I7242" t="s">
        <v>10</v>
      </c>
      <c r="J7242" t="s">
        <v>45</v>
      </c>
      <c r="L7242" t="s">
        <v>186</v>
      </c>
    </row>
    <row r="7243" spans="1:12" x14ac:dyDescent="0.25">
      <c r="A7243" t="s">
        <v>212</v>
      </c>
      <c r="B7243">
        <v>2022</v>
      </c>
      <c r="C7243" t="s">
        <v>129</v>
      </c>
      <c r="D7243" s="9" t="s">
        <v>143</v>
      </c>
      <c r="E7243" s="10">
        <v>4</v>
      </c>
      <c r="I7243" t="s">
        <v>10</v>
      </c>
      <c r="J7243" t="s">
        <v>45</v>
      </c>
      <c r="L7243" t="s">
        <v>186</v>
      </c>
    </row>
    <row r="7244" spans="1:12" x14ac:dyDescent="0.25">
      <c r="A7244" t="s">
        <v>212</v>
      </c>
      <c r="B7244">
        <v>2022</v>
      </c>
      <c r="C7244" t="s">
        <v>129</v>
      </c>
      <c r="D7244" s="9" t="s">
        <v>147</v>
      </c>
      <c r="E7244" s="10">
        <v>3</v>
      </c>
      <c r="I7244" t="s">
        <v>18</v>
      </c>
      <c r="J7244" t="s">
        <v>19</v>
      </c>
      <c r="L7244" t="s">
        <v>188</v>
      </c>
    </row>
    <row r="7245" spans="1:12" x14ac:dyDescent="0.25">
      <c r="A7245" t="s">
        <v>212</v>
      </c>
      <c r="B7245">
        <v>2022</v>
      </c>
      <c r="C7245" t="s">
        <v>129</v>
      </c>
      <c r="D7245" s="9" t="s">
        <v>137</v>
      </c>
      <c r="E7245" s="10">
        <v>3</v>
      </c>
      <c r="I7245" t="s">
        <v>10</v>
      </c>
      <c r="J7245" t="s">
        <v>45</v>
      </c>
      <c r="L7245" t="s">
        <v>188</v>
      </c>
    </row>
    <row r="7246" spans="1:12" x14ac:dyDescent="0.25">
      <c r="A7246" t="s">
        <v>212</v>
      </c>
      <c r="B7246">
        <v>2022</v>
      </c>
      <c r="C7246" t="s">
        <v>129</v>
      </c>
      <c r="D7246" s="9" t="s">
        <v>60</v>
      </c>
      <c r="E7246" s="10">
        <v>5</v>
      </c>
      <c r="I7246" t="s">
        <v>10</v>
      </c>
      <c r="J7246" t="s">
        <v>42</v>
      </c>
      <c r="L7246" t="s">
        <v>188</v>
      </c>
    </row>
    <row r="7247" spans="1:12" x14ac:dyDescent="0.25">
      <c r="A7247" t="s">
        <v>212</v>
      </c>
      <c r="B7247">
        <v>2022</v>
      </c>
      <c r="C7247" t="s">
        <v>129</v>
      </c>
      <c r="D7247" s="9" t="s">
        <v>138</v>
      </c>
      <c r="E7247" s="10">
        <v>2</v>
      </c>
      <c r="I7247" t="s">
        <v>10</v>
      </c>
      <c r="J7247" t="s">
        <v>34</v>
      </c>
      <c r="L7247" t="s">
        <v>186</v>
      </c>
    </row>
    <row r="7248" spans="1:12" x14ac:dyDescent="0.25">
      <c r="A7248" t="s">
        <v>212</v>
      </c>
      <c r="B7248">
        <v>2022</v>
      </c>
      <c r="C7248" t="s">
        <v>129</v>
      </c>
      <c r="D7248" s="9" t="s">
        <v>99</v>
      </c>
      <c r="E7248" s="10">
        <v>3</v>
      </c>
      <c r="I7248" t="s">
        <v>10</v>
      </c>
      <c r="J7248" t="s">
        <v>26</v>
      </c>
      <c r="L7248" t="s">
        <v>189</v>
      </c>
    </row>
    <row r="7249" spans="1:12" x14ac:dyDescent="0.25">
      <c r="A7249" t="s">
        <v>212</v>
      </c>
      <c r="B7249">
        <v>2022</v>
      </c>
      <c r="C7249" t="s">
        <v>129</v>
      </c>
      <c r="D7249" s="9" t="s">
        <v>160</v>
      </c>
      <c r="E7249" s="10">
        <v>2</v>
      </c>
      <c r="I7249" t="s">
        <v>18</v>
      </c>
      <c r="J7249" t="s">
        <v>16</v>
      </c>
      <c r="L7249" t="s">
        <v>189</v>
      </c>
    </row>
    <row r="7250" spans="1:12" x14ac:dyDescent="0.25">
      <c r="A7250" t="s">
        <v>212</v>
      </c>
      <c r="B7250">
        <v>2022</v>
      </c>
      <c r="C7250" t="s">
        <v>129</v>
      </c>
      <c r="D7250" s="9" t="s">
        <v>30</v>
      </c>
      <c r="E7250" s="10">
        <v>5</v>
      </c>
      <c r="I7250" t="s">
        <v>10</v>
      </c>
      <c r="J7250" t="s">
        <v>13</v>
      </c>
      <c r="L7250" t="s">
        <v>186</v>
      </c>
    </row>
    <row r="7251" spans="1:12" x14ac:dyDescent="0.25">
      <c r="A7251" t="s">
        <v>212</v>
      </c>
      <c r="B7251">
        <v>2022</v>
      </c>
      <c r="C7251" t="s">
        <v>129</v>
      </c>
      <c r="D7251" s="9" t="s">
        <v>53</v>
      </c>
      <c r="E7251" s="10">
        <v>1</v>
      </c>
      <c r="I7251" t="s">
        <v>18</v>
      </c>
      <c r="J7251" t="s">
        <v>16</v>
      </c>
      <c r="L7251" t="s">
        <v>186</v>
      </c>
    </row>
    <row r="7252" spans="1:12" x14ac:dyDescent="0.25">
      <c r="A7252" t="s">
        <v>212</v>
      </c>
      <c r="B7252">
        <v>2022</v>
      </c>
      <c r="C7252" t="s">
        <v>129</v>
      </c>
      <c r="D7252" s="9" t="s">
        <v>73</v>
      </c>
      <c r="E7252" s="10">
        <v>1</v>
      </c>
      <c r="I7252" t="s">
        <v>18</v>
      </c>
      <c r="J7252" t="s">
        <v>19</v>
      </c>
      <c r="L7252" t="s">
        <v>186</v>
      </c>
    </row>
    <row r="7253" spans="1:12" x14ac:dyDescent="0.25">
      <c r="A7253" t="s">
        <v>212</v>
      </c>
      <c r="B7253">
        <v>2022</v>
      </c>
      <c r="C7253" t="s">
        <v>129</v>
      </c>
      <c r="D7253" s="9" t="s">
        <v>152</v>
      </c>
      <c r="E7253" s="10">
        <v>1</v>
      </c>
      <c r="I7253" t="s">
        <v>10</v>
      </c>
      <c r="J7253" t="s">
        <v>13</v>
      </c>
      <c r="L7253" t="s">
        <v>189</v>
      </c>
    </row>
    <row r="7254" spans="1:12" x14ac:dyDescent="0.25">
      <c r="A7254" t="s">
        <v>212</v>
      </c>
      <c r="B7254">
        <v>2022</v>
      </c>
      <c r="C7254" t="s">
        <v>129</v>
      </c>
      <c r="D7254" s="9" t="s">
        <v>133</v>
      </c>
      <c r="E7254" s="10">
        <v>1</v>
      </c>
      <c r="I7254" t="s">
        <v>10</v>
      </c>
      <c r="J7254" t="s">
        <v>21</v>
      </c>
      <c r="L7254" t="s">
        <v>186</v>
      </c>
    </row>
    <row r="7255" spans="1:12" x14ac:dyDescent="0.25">
      <c r="A7255" t="s">
        <v>212</v>
      </c>
      <c r="B7255">
        <v>2022</v>
      </c>
      <c r="C7255" t="s">
        <v>129</v>
      </c>
      <c r="D7255" s="9" t="s">
        <v>17</v>
      </c>
      <c r="E7255" s="10">
        <v>1</v>
      </c>
      <c r="I7255" t="s">
        <v>18</v>
      </c>
      <c r="J7255" t="s">
        <v>19</v>
      </c>
      <c r="L7255" t="s">
        <v>189</v>
      </c>
    </row>
    <row r="7256" spans="1:12" x14ac:dyDescent="0.25">
      <c r="A7256" t="s">
        <v>212</v>
      </c>
      <c r="B7256">
        <v>2022</v>
      </c>
      <c r="C7256" t="s">
        <v>129</v>
      </c>
      <c r="D7256" s="9" t="s">
        <v>140</v>
      </c>
      <c r="E7256" s="10">
        <v>4</v>
      </c>
      <c r="I7256" t="s">
        <v>10</v>
      </c>
      <c r="J7256" t="s">
        <v>34</v>
      </c>
      <c r="L7256" t="s">
        <v>189</v>
      </c>
    </row>
    <row r="7257" spans="1:12" x14ac:dyDescent="0.25">
      <c r="A7257" t="s">
        <v>212</v>
      </c>
      <c r="B7257">
        <v>2022</v>
      </c>
      <c r="C7257" t="s">
        <v>129</v>
      </c>
      <c r="D7257" s="9" t="s">
        <v>54</v>
      </c>
      <c r="E7257" s="10">
        <v>1</v>
      </c>
      <c r="I7257" t="s">
        <v>10</v>
      </c>
      <c r="J7257" t="s">
        <v>34</v>
      </c>
      <c r="L7257" t="s">
        <v>189</v>
      </c>
    </row>
    <row r="7258" spans="1:12" x14ac:dyDescent="0.25">
      <c r="A7258" t="s">
        <v>212</v>
      </c>
      <c r="B7258">
        <v>2022</v>
      </c>
      <c r="C7258" t="s">
        <v>129</v>
      </c>
      <c r="D7258" s="9" t="s">
        <v>148</v>
      </c>
      <c r="E7258" s="10">
        <v>2</v>
      </c>
      <c r="I7258" t="s">
        <v>18</v>
      </c>
      <c r="J7258" t="s">
        <v>38</v>
      </c>
      <c r="L7258" t="s">
        <v>186</v>
      </c>
    </row>
    <row r="7259" spans="1:12" x14ac:dyDescent="0.25">
      <c r="A7259" t="s">
        <v>212</v>
      </c>
      <c r="B7259">
        <v>2022</v>
      </c>
      <c r="C7259" t="s">
        <v>129</v>
      </c>
      <c r="D7259" s="9" t="s">
        <v>111</v>
      </c>
      <c r="E7259" s="10">
        <v>2</v>
      </c>
      <c r="I7259" t="s">
        <v>18</v>
      </c>
      <c r="J7259" t="s">
        <v>16</v>
      </c>
      <c r="L7259" t="s">
        <v>189</v>
      </c>
    </row>
    <row r="7260" spans="1:12" x14ac:dyDescent="0.25">
      <c r="A7260" t="s">
        <v>212</v>
      </c>
      <c r="B7260">
        <v>2022</v>
      </c>
      <c r="C7260" t="s">
        <v>129</v>
      </c>
      <c r="D7260" s="9" t="s">
        <v>59</v>
      </c>
      <c r="E7260" s="10">
        <v>1</v>
      </c>
      <c r="I7260" t="s">
        <v>18</v>
      </c>
      <c r="J7260" t="s">
        <v>38</v>
      </c>
      <c r="L7260" t="s">
        <v>186</v>
      </c>
    </row>
    <row r="7261" spans="1:12" x14ac:dyDescent="0.25">
      <c r="A7261" t="s">
        <v>212</v>
      </c>
      <c r="B7261">
        <v>2022</v>
      </c>
      <c r="C7261" t="s">
        <v>129</v>
      </c>
      <c r="D7261" s="9" t="s">
        <v>40</v>
      </c>
      <c r="E7261" s="10">
        <v>1</v>
      </c>
      <c r="I7261" t="s">
        <v>18</v>
      </c>
      <c r="J7261" t="s">
        <v>16</v>
      </c>
      <c r="L7261" t="s">
        <v>186</v>
      </c>
    </row>
    <row r="7262" spans="1:12" x14ac:dyDescent="0.25">
      <c r="A7262" t="s">
        <v>212</v>
      </c>
      <c r="B7262">
        <v>2022</v>
      </c>
      <c r="C7262" t="s">
        <v>129</v>
      </c>
      <c r="D7262" s="9" t="s">
        <v>64</v>
      </c>
      <c r="E7262" s="10">
        <v>1</v>
      </c>
      <c r="I7262" t="s">
        <v>18</v>
      </c>
      <c r="J7262" t="s">
        <v>19</v>
      </c>
      <c r="L7262" t="s">
        <v>188</v>
      </c>
    </row>
    <row r="7263" spans="1:12" x14ac:dyDescent="0.25">
      <c r="A7263" t="s">
        <v>212</v>
      </c>
      <c r="B7263">
        <v>2022</v>
      </c>
      <c r="C7263" t="s">
        <v>129</v>
      </c>
      <c r="D7263" s="9" t="s">
        <v>52</v>
      </c>
      <c r="E7263" s="10">
        <v>1</v>
      </c>
      <c r="I7263" t="s">
        <v>18</v>
      </c>
      <c r="J7263" t="s">
        <v>36</v>
      </c>
      <c r="L7263" t="s">
        <v>186</v>
      </c>
    </row>
    <row r="7264" spans="1:12" x14ac:dyDescent="0.25">
      <c r="A7264" t="s">
        <v>212</v>
      </c>
      <c r="B7264">
        <v>2022</v>
      </c>
      <c r="C7264" t="s">
        <v>129</v>
      </c>
      <c r="D7264" s="9" t="s">
        <v>146</v>
      </c>
      <c r="E7264" s="10">
        <v>3</v>
      </c>
      <c r="I7264" t="s">
        <v>10</v>
      </c>
      <c r="J7264" t="s">
        <v>45</v>
      </c>
      <c r="L7264" t="s">
        <v>186</v>
      </c>
    </row>
    <row r="7265" spans="1:12" x14ac:dyDescent="0.25">
      <c r="A7265" t="s">
        <v>212</v>
      </c>
      <c r="B7265">
        <v>2022</v>
      </c>
      <c r="C7265" t="s">
        <v>129</v>
      </c>
      <c r="D7265" s="9" t="s">
        <v>23</v>
      </c>
      <c r="E7265" s="10">
        <v>1</v>
      </c>
      <c r="I7265" t="s">
        <v>18</v>
      </c>
      <c r="J7265" t="s">
        <v>19</v>
      </c>
      <c r="L7265" t="s">
        <v>188</v>
      </c>
    </row>
    <row r="7266" spans="1:12" x14ac:dyDescent="0.25">
      <c r="A7266" t="s">
        <v>212</v>
      </c>
      <c r="B7266">
        <v>2022</v>
      </c>
      <c r="C7266" t="s">
        <v>129</v>
      </c>
      <c r="D7266" s="9" t="s">
        <v>145</v>
      </c>
      <c r="E7266" s="10">
        <v>1</v>
      </c>
      <c r="I7266" t="s">
        <v>18</v>
      </c>
      <c r="J7266" t="s">
        <v>19</v>
      </c>
      <c r="L7266" t="s">
        <v>188</v>
      </c>
    </row>
    <row r="7267" spans="1:12" x14ac:dyDescent="0.25">
      <c r="A7267" t="s">
        <v>212</v>
      </c>
      <c r="B7267">
        <v>2022</v>
      </c>
      <c r="C7267" t="s">
        <v>129</v>
      </c>
      <c r="D7267" s="9" t="s">
        <v>144</v>
      </c>
      <c r="E7267" s="10">
        <v>1</v>
      </c>
      <c r="I7267" t="s">
        <v>10</v>
      </c>
      <c r="J7267" t="s">
        <v>13</v>
      </c>
      <c r="L7267" t="s">
        <v>189</v>
      </c>
    </row>
    <row r="7268" spans="1:12" x14ac:dyDescent="0.25">
      <c r="A7268" t="s">
        <v>212</v>
      </c>
      <c r="B7268">
        <v>2022</v>
      </c>
      <c r="C7268" t="s">
        <v>129</v>
      </c>
      <c r="D7268" s="9" t="s">
        <v>130</v>
      </c>
      <c r="E7268" s="10">
        <v>1</v>
      </c>
      <c r="I7268" t="s">
        <v>10</v>
      </c>
      <c r="J7268" t="s">
        <v>11</v>
      </c>
      <c r="L7268" t="s">
        <v>186</v>
      </c>
    </row>
    <row r="7269" spans="1:12" x14ac:dyDescent="0.25">
      <c r="A7269" t="s">
        <v>212</v>
      </c>
      <c r="B7269">
        <v>2022</v>
      </c>
      <c r="C7269" t="s">
        <v>129</v>
      </c>
      <c r="D7269" s="9" t="s">
        <v>110</v>
      </c>
      <c r="E7269" s="10">
        <v>1</v>
      </c>
      <c r="I7269" t="s">
        <v>10</v>
      </c>
      <c r="J7269" t="s">
        <v>19</v>
      </c>
      <c r="L7269" t="s">
        <v>189</v>
      </c>
    </row>
    <row r="7270" spans="1:12" x14ac:dyDescent="0.25">
      <c r="A7270" t="s">
        <v>212</v>
      </c>
      <c r="B7270">
        <v>2023</v>
      </c>
      <c r="D7270" s="3" t="s">
        <v>55</v>
      </c>
      <c r="F7270" s="25">
        <v>8910294.8900000006</v>
      </c>
      <c r="G7270" s="4">
        <v>134</v>
      </c>
      <c r="H7270" s="5">
        <v>0.80279999999999996</v>
      </c>
      <c r="I7270" t="s">
        <v>10</v>
      </c>
      <c r="J7270" t="s">
        <v>34</v>
      </c>
      <c r="K7270" s="4">
        <v>226</v>
      </c>
      <c r="L7270" t="s">
        <v>187</v>
      </c>
    </row>
    <row r="7271" spans="1:12" x14ac:dyDescent="0.25">
      <c r="A7271" t="s">
        <v>212</v>
      </c>
      <c r="B7271">
        <v>2023</v>
      </c>
      <c r="D7271" s="3" t="s">
        <v>48</v>
      </c>
      <c r="F7271" s="25">
        <v>738014.36</v>
      </c>
      <c r="G7271" s="4">
        <v>9</v>
      </c>
      <c r="H7271" s="5">
        <v>0.5776</v>
      </c>
      <c r="I7271" t="s">
        <v>18</v>
      </c>
      <c r="J7271" t="s">
        <v>19</v>
      </c>
      <c r="K7271" s="4">
        <v>17</v>
      </c>
      <c r="L7271" t="s">
        <v>188</v>
      </c>
    </row>
    <row r="7272" spans="1:12" x14ac:dyDescent="0.25">
      <c r="A7272" t="s">
        <v>212</v>
      </c>
      <c r="B7272">
        <v>2023</v>
      </c>
      <c r="D7272" s="3" t="s">
        <v>130</v>
      </c>
      <c r="F7272" s="25">
        <v>571965.59</v>
      </c>
      <c r="G7272" s="4">
        <v>17</v>
      </c>
      <c r="H7272" s="5">
        <v>0.62009999999999998</v>
      </c>
      <c r="I7272" t="s">
        <v>10</v>
      </c>
      <c r="J7272" t="s">
        <v>11</v>
      </c>
      <c r="K7272" s="4">
        <v>27</v>
      </c>
      <c r="L7272" t="s">
        <v>186</v>
      </c>
    </row>
    <row r="7273" spans="1:12" x14ac:dyDescent="0.25">
      <c r="A7273" t="s">
        <v>212</v>
      </c>
      <c r="B7273">
        <v>2023</v>
      </c>
      <c r="D7273" s="3" t="s">
        <v>40</v>
      </c>
      <c r="F7273" s="25">
        <v>110196.12</v>
      </c>
      <c r="G7273" s="4">
        <v>2</v>
      </c>
      <c r="H7273" s="5">
        <v>0.46139999999999998</v>
      </c>
      <c r="I7273" t="s">
        <v>18</v>
      </c>
      <c r="J7273" t="s">
        <v>16</v>
      </c>
      <c r="K7273" s="4">
        <v>6</v>
      </c>
      <c r="L7273" t="s">
        <v>186</v>
      </c>
    </row>
    <row r="7274" spans="1:12" x14ac:dyDescent="0.25">
      <c r="A7274" t="s">
        <v>212</v>
      </c>
      <c r="B7274">
        <v>2023</v>
      </c>
      <c r="D7274" s="3" t="s">
        <v>30</v>
      </c>
      <c r="F7274" s="25">
        <v>612747.79</v>
      </c>
      <c r="G7274" s="4">
        <v>11</v>
      </c>
      <c r="H7274" s="5">
        <v>0.50990000000000002</v>
      </c>
      <c r="I7274" t="s">
        <v>10</v>
      </c>
      <c r="J7274" t="s">
        <v>13</v>
      </c>
      <c r="K7274" s="4">
        <v>23</v>
      </c>
      <c r="L7274" t="s">
        <v>186</v>
      </c>
    </row>
    <row r="7275" spans="1:12" x14ac:dyDescent="0.25">
      <c r="A7275" t="s">
        <v>212</v>
      </c>
      <c r="B7275">
        <v>2023</v>
      </c>
      <c r="D7275" s="3" t="s">
        <v>29</v>
      </c>
      <c r="F7275" s="25">
        <v>480021.48</v>
      </c>
      <c r="G7275" s="4">
        <v>11</v>
      </c>
      <c r="H7275" s="5">
        <v>0.5</v>
      </c>
      <c r="I7275" t="s">
        <v>10</v>
      </c>
      <c r="J7275" t="s">
        <v>21</v>
      </c>
      <c r="K7275" s="4">
        <v>23</v>
      </c>
      <c r="L7275" t="s">
        <v>188</v>
      </c>
    </row>
    <row r="7276" spans="1:12" x14ac:dyDescent="0.25">
      <c r="A7276" t="s">
        <v>212</v>
      </c>
      <c r="B7276">
        <v>2023</v>
      </c>
      <c r="D7276" s="3" t="s">
        <v>39</v>
      </c>
      <c r="F7276" s="25">
        <v>1013548.01</v>
      </c>
      <c r="G7276" s="4">
        <v>20</v>
      </c>
      <c r="H7276" s="5">
        <v>0.36320000000000002</v>
      </c>
      <c r="I7276" t="s">
        <v>10</v>
      </c>
      <c r="J7276" t="s">
        <v>21</v>
      </c>
      <c r="K7276" s="4">
        <v>56</v>
      </c>
      <c r="L7276" t="s">
        <v>188</v>
      </c>
    </row>
    <row r="7277" spans="1:12" x14ac:dyDescent="0.25">
      <c r="A7277" t="s">
        <v>212</v>
      </c>
      <c r="B7277">
        <v>2023</v>
      </c>
      <c r="D7277" s="3" t="s">
        <v>9</v>
      </c>
      <c r="F7277" s="25">
        <v>170528.5</v>
      </c>
      <c r="G7277" s="4">
        <v>6</v>
      </c>
      <c r="H7277" s="5">
        <v>0.55410000000000004</v>
      </c>
      <c r="I7277" t="s">
        <v>10</v>
      </c>
      <c r="J7277" t="s">
        <v>11</v>
      </c>
      <c r="K7277" s="4">
        <v>11</v>
      </c>
      <c r="L7277" t="s">
        <v>186</v>
      </c>
    </row>
    <row r="7278" spans="1:12" x14ac:dyDescent="0.25">
      <c r="A7278" t="s">
        <v>212</v>
      </c>
      <c r="B7278">
        <v>2023</v>
      </c>
      <c r="D7278" s="3" t="s">
        <v>133</v>
      </c>
      <c r="F7278" s="25">
        <v>788279.87</v>
      </c>
      <c r="G7278" s="4">
        <v>23</v>
      </c>
      <c r="H7278" s="5">
        <v>0.73640000000000005</v>
      </c>
      <c r="I7278" t="s">
        <v>10</v>
      </c>
      <c r="J7278" t="s">
        <v>21</v>
      </c>
      <c r="K7278" s="4">
        <v>36</v>
      </c>
      <c r="L7278" t="s">
        <v>186</v>
      </c>
    </row>
    <row r="7279" spans="1:12" x14ac:dyDescent="0.25">
      <c r="A7279" t="s">
        <v>212</v>
      </c>
      <c r="B7279">
        <v>2023</v>
      </c>
      <c r="D7279" s="3" t="s">
        <v>143</v>
      </c>
      <c r="F7279" s="25">
        <v>1276527.29</v>
      </c>
      <c r="G7279" s="4">
        <v>22</v>
      </c>
      <c r="H7279" s="5">
        <v>0.39589999999999997</v>
      </c>
      <c r="I7279" t="s">
        <v>10</v>
      </c>
      <c r="J7279" t="s">
        <v>45</v>
      </c>
      <c r="K7279" s="4">
        <v>52</v>
      </c>
      <c r="L7279" t="s">
        <v>186</v>
      </c>
    </row>
    <row r="7280" spans="1:12" x14ac:dyDescent="0.25">
      <c r="A7280" t="s">
        <v>212</v>
      </c>
      <c r="B7280">
        <v>2023</v>
      </c>
      <c r="D7280" s="3" t="s">
        <v>51</v>
      </c>
      <c r="F7280" s="25">
        <v>270978.75</v>
      </c>
      <c r="G7280" s="4">
        <v>7</v>
      </c>
      <c r="H7280" s="5">
        <v>0.55559999999999998</v>
      </c>
      <c r="I7280" t="s">
        <v>15</v>
      </c>
      <c r="J7280" t="s">
        <v>42</v>
      </c>
      <c r="K7280" s="4">
        <v>18</v>
      </c>
      <c r="L7280" t="s">
        <v>186</v>
      </c>
    </row>
    <row r="7281" spans="1:12" x14ac:dyDescent="0.25">
      <c r="A7281" t="s">
        <v>212</v>
      </c>
      <c r="B7281">
        <v>2023</v>
      </c>
      <c r="D7281" s="3" t="s">
        <v>71</v>
      </c>
      <c r="F7281" s="25">
        <v>80248.17</v>
      </c>
      <c r="G7281" s="4">
        <v>4</v>
      </c>
      <c r="H7281" s="5">
        <v>0.5272</v>
      </c>
      <c r="I7281" t="s">
        <v>18</v>
      </c>
      <c r="J7281" t="s">
        <v>72</v>
      </c>
      <c r="K7281" s="4">
        <v>8</v>
      </c>
      <c r="L7281" t="s">
        <v>186</v>
      </c>
    </row>
    <row r="7282" spans="1:12" x14ac:dyDescent="0.25">
      <c r="A7282" t="s">
        <v>212</v>
      </c>
      <c r="B7282">
        <v>2023</v>
      </c>
      <c r="D7282" s="3" t="s">
        <v>60</v>
      </c>
      <c r="F7282" s="25">
        <v>827503.28</v>
      </c>
      <c r="G7282" s="4">
        <v>18</v>
      </c>
      <c r="H7282" s="5">
        <v>0.50860000000000005</v>
      </c>
      <c r="I7282" t="s">
        <v>10</v>
      </c>
      <c r="J7282" t="s">
        <v>42</v>
      </c>
      <c r="K7282" s="4">
        <v>42</v>
      </c>
      <c r="L7282" t="s">
        <v>188</v>
      </c>
    </row>
    <row r="7283" spans="1:12" x14ac:dyDescent="0.25">
      <c r="A7283" t="s">
        <v>212</v>
      </c>
      <c r="B7283">
        <v>2023</v>
      </c>
      <c r="D7283" s="3" t="s">
        <v>134</v>
      </c>
      <c r="F7283" s="25">
        <v>2167076.5300000003</v>
      </c>
      <c r="G7283" s="4">
        <v>25</v>
      </c>
      <c r="H7283" s="5">
        <v>0.60129999999999995</v>
      </c>
      <c r="I7283" t="s">
        <v>18</v>
      </c>
      <c r="J7283" t="s">
        <v>19</v>
      </c>
      <c r="K7283" s="4">
        <v>54</v>
      </c>
      <c r="L7283" t="s">
        <v>186</v>
      </c>
    </row>
    <row r="7284" spans="1:12" x14ac:dyDescent="0.25">
      <c r="A7284" t="s">
        <v>212</v>
      </c>
      <c r="B7284">
        <v>2023</v>
      </c>
      <c r="D7284" s="3" t="s">
        <v>96</v>
      </c>
      <c r="F7284" s="25">
        <v>55215.56</v>
      </c>
      <c r="G7284" s="4">
        <v>2</v>
      </c>
      <c r="H7284" s="5">
        <v>0</v>
      </c>
      <c r="I7284" t="s">
        <v>18</v>
      </c>
      <c r="J7284" t="s">
        <v>19</v>
      </c>
      <c r="K7284" s="4">
        <v>3</v>
      </c>
      <c r="L7284" t="s">
        <v>189</v>
      </c>
    </row>
    <row r="7285" spans="1:12" x14ac:dyDescent="0.25">
      <c r="A7285" t="s">
        <v>212</v>
      </c>
      <c r="B7285">
        <v>2023</v>
      </c>
      <c r="D7285" s="3" t="s">
        <v>47</v>
      </c>
      <c r="F7285" s="25">
        <v>899935.65</v>
      </c>
      <c r="G7285" s="4">
        <v>14</v>
      </c>
      <c r="H7285" s="5">
        <v>0.62739999999999996</v>
      </c>
      <c r="I7285" t="s">
        <v>18</v>
      </c>
      <c r="J7285" t="s">
        <v>34</v>
      </c>
      <c r="K7285" s="4">
        <v>24</v>
      </c>
      <c r="L7285" t="s">
        <v>186</v>
      </c>
    </row>
    <row r="7286" spans="1:12" x14ac:dyDescent="0.25">
      <c r="A7286" t="s">
        <v>212</v>
      </c>
      <c r="B7286">
        <v>2023</v>
      </c>
      <c r="D7286" s="3" t="s">
        <v>84</v>
      </c>
      <c r="F7286" s="25">
        <v>110431.12</v>
      </c>
      <c r="G7286" s="4">
        <v>3</v>
      </c>
      <c r="H7286" s="5">
        <v>0.5</v>
      </c>
      <c r="I7286" t="s">
        <v>18</v>
      </c>
      <c r="J7286" t="s">
        <v>19</v>
      </c>
      <c r="K7286" s="4">
        <v>6</v>
      </c>
      <c r="L7286" t="s">
        <v>189</v>
      </c>
    </row>
    <row r="7287" spans="1:12" x14ac:dyDescent="0.25">
      <c r="A7287" t="s">
        <v>212</v>
      </c>
      <c r="B7287">
        <v>2023</v>
      </c>
      <c r="D7287" s="3" t="s">
        <v>59</v>
      </c>
      <c r="F7287" s="25">
        <v>164924.62</v>
      </c>
      <c r="G7287" s="4">
        <v>3</v>
      </c>
      <c r="H7287" s="5">
        <v>0.69720000000000004</v>
      </c>
      <c r="I7287" t="s">
        <v>18</v>
      </c>
      <c r="J7287" t="s">
        <v>38</v>
      </c>
      <c r="K7287" s="4">
        <v>7</v>
      </c>
      <c r="L7287" t="s">
        <v>186</v>
      </c>
    </row>
    <row r="7288" spans="1:12" x14ac:dyDescent="0.25">
      <c r="A7288" t="s">
        <v>212</v>
      </c>
      <c r="B7288">
        <v>2023</v>
      </c>
      <c r="D7288" s="3" t="s">
        <v>63</v>
      </c>
      <c r="F7288" s="25">
        <v>663707.48</v>
      </c>
      <c r="G7288" s="4">
        <v>6</v>
      </c>
      <c r="H7288" s="5">
        <v>0.35980000000000001</v>
      </c>
      <c r="I7288" t="s">
        <v>18</v>
      </c>
      <c r="J7288" t="s">
        <v>19</v>
      </c>
      <c r="K7288" s="4">
        <v>17</v>
      </c>
      <c r="L7288" t="s">
        <v>186</v>
      </c>
    </row>
    <row r="7289" spans="1:12" x14ac:dyDescent="0.25">
      <c r="A7289" t="s">
        <v>212</v>
      </c>
      <c r="B7289">
        <v>2023</v>
      </c>
      <c r="D7289" s="3" t="s">
        <v>23</v>
      </c>
      <c r="F7289" s="25">
        <v>350317.88</v>
      </c>
      <c r="G7289" s="4">
        <v>6</v>
      </c>
      <c r="H7289" s="5">
        <v>0.59970000000000001</v>
      </c>
      <c r="I7289" t="s">
        <v>18</v>
      </c>
      <c r="J7289" t="s">
        <v>19</v>
      </c>
      <c r="K7289" s="4">
        <v>12</v>
      </c>
      <c r="L7289" t="s">
        <v>188</v>
      </c>
    </row>
    <row r="7290" spans="1:12" x14ac:dyDescent="0.25">
      <c r="A7290" t="s">
        <v>212</v>
      </c>
      <c r="B7290">
        <v>2023</v>
      </c>
      <c r="D7290" s="3" t="s">
        <v>61</v>
      </c>
      <c r="F7290" s="25">
        <v>75630.12</v>
      </c>
      <c r="G7290" s="4">
        <v>3</v>
      </c>
      <c r="H7290" s="5">
        <v>0.84319999999999995</v>
      </c>
      <c r="I7290" t="s">
        <v>18</v>
      </c>
      <c r="J7290" t="s">
        <v>38</v>
      </c>
      <c r="K7290" s="4">
        <v>4</v>
      </c>
      <c r="L7290" t="s">
        <v>186</v>
      </c>
    </row>
    <row r="7291" spans="1:12" x14ac:dyDescent="0.25">
      <c r="A7291" t="s">
        <v>212</v>
      </c>
      <c r="B7291">
        <v>2023</v>
      </c>
      <c r="D7291" s="3" t="s">
        <v>33</v>
      </c>
      <c r="F7291" s="25">
        <v>157711.89000000001</v>
      </c>
      <c r="G7291" s="4">
        <v>4</v>
      </c>
      <c r="H7291" s="5">
        <v>0.78129999999999999</v>
      </c>
      <c r="I7291" t="s">
        <v>18</v>
      </c>
      <c r="J7291" t="s">
        <v>34</v>
      </c>
      <c r="K7291" s="4">
        <v>5</v>
      </c>
      <c r="L7291" t="s">
        <v>186</v>
      </c>
    </row>
    <row r="7292" spans="1:12" x14ac:dyDescent="0.25">
      <c r="A7292" t="s">
        <v>212</v>
      </c>
      <c r="B7292">
        <v>2023</v>
      </c>
      <c r="D7292" s="3" t="s">
        <v>20</v>
      </c>
      <c r="F7292" s="25">
        <v>323127.02999999997</v>
      </c>
      <c r="G7292" s="4">
        <v>10</v>
      </c>
      <c r="H7292" s="5">
        <v>0.63039999999999996</v>
      </c>
      <c r="I7292" t="s">
        <v>10</v>
      </c>
      <c r="J7292" t="s">
        <v>21</v>
      </c>
      <c r="K7292" s="4">
        <v>18</v>
      </c>
      <c r="L7292" t="s">
        <v>186</v>
      </c>
    </row>
    <row r="7293" spans="1:12" x14ac:dyDescent="0.25">
      <c r="A7293" t="s">
        <v>212</v>
      </c>
      <c r="B7293">
        <v>2023</v>
      </c>
      <c r="D7293" s="3" t="s">
        <v>138</v>
      </c>
      <c r="F7293" s="25">
        <v>505302.48000000004</v>
      </c>
      <c r="G7293" s="4">
        <v>12</v>
      </c>
      <c r="H7293" s="5">
        <v>0.69189999999999996</v>
      </c>
      <c r="I7293" t="s">
        <v>10</v>
      </c>
      <c r="J7293" t="s">
        <v>34</v>
      </c>
      <c r="K7293" s="4">
        <v>19</v>
      </c>
      <c r="L7293" t="s">
        <v>186</v>
      </c>
    </row>
    <row r="7294" spans="1:12" x14ac:dyDescent="0.25">
      <c r="A7294" t="s">
        <v>212</v>
      </c>
      <c r="B7294">
        <v>2023</v>
      </c>
      <c r="D7294" s="3" t="s">
        <v>139</v>
      </c>
      <c r="F7294" s="25">
        <v>148717.79999999999</v>
      </c>
      <c r="G7294" s="4">
        <v>4</v>
      </c>
      <c r="H7294" s="5">
        <v>0.58330000000000004</v>
      </c>
      <c r="I7294" t="s">
        <v>15</v>
      </c>
      <c r="J7294" t="s">
        <v>13</v>
      </c>
      <c r="K7294" s="4">
        <v>10</v>
      </c>
      <c r="L7294" t="s">
        <v>189</v>
      </c>
    </row>
    <row r="7295" spans="1:12" x14ac:dyDescent="0.25">
      <c r="A7295" t="s">
        <v>212</v>
      </c>
      <c r="B7295">
        <v>2023</v>
      </c>
      <c r="D7295" s="3" t="s">
        <v>147</v>
      </c>
      <c r="F7295" s="25">
        <v>4202063.4099999992</v>
      </c>
      <c r="G7295" s="4">
        <v>39</v>
      </c>
      <c r="H7295" s="5">
        <v>0.56610000000000005</v>
      </c>
      <c r="I7295" t="s">
        <v>18</v>
      </c>
      <c r="J7295" t="s">
        <v>19</v>
      </c>
      <c r="K7295" s="4">
        <v>100</v>
      </c>
      <c r="L7295" t="s">
        <v>188</v>
      </c>
    </row>
    <row r="7296" spans="1:12" x14ac:dyDescent="0.25">
      <c r="A7296" t="s">
        <v>212</v>
      </c>
      <c r="B7296">
        <v>2023</v>
      </c>
      <c r="D7296" s="3" t="s">
        <v>99</v>
      </c>
      <c r="F7296" s="25">
        <v>44747.75</v>
      </c>
      <c r="G7296" s="4">
        <v>3</v>
      </c>
      <c r="H7296" s="5">
        <v>0.86119999999999997</v>
      </c>
      <c r="I7296" t="s">
        <v>10</v>
      </c>
      <c r="J7296" t="s">
        <v>26</v>
      </c>
      <c r="K7296" s="4">
        <v>4</v>
      </c>
      <c r="L7296" t="s">
        <v>189</v>
      </c>
    </row>
    <row r="7297" spans="1:12" x14ac:dyDescent="0.25">
      <c r="A7297" t="s">
        <v>212</v>
      </c>
      <c r="B7297">
        <v>2023</v>
      </c>
      <c r="D7297" s="3" t="s">
        <v>159</v>
      </c>
      <c r="F7297" s="25">
        <v>55215.56</v>
      </c>
      <c r="G7297" s="4">
        <v>1</v>
      </c>
      <c r="H7297" s="5">
        <v>0.33329999999999999</v>
      </c>
      <c r="I7297" t="s">
        <v>10</v>
      </c>
      <c r="J7297" t="s">
        <v>13</v>
      </c>
      <c r="K7297" s="4">
        <v>3</v>
      </c>
      <c r="L7297" t="s">
        <v>189</v>
      </c>
    </row>
    <row r="7298" spans="1:12" x14ac:dyDescent="0.25">
      <c r="A7298" t="s">
        <v>212</v>
      </c>
      <c r="B7298">
        <v>2023</v>
      </c>
      <c r="D7298" s="3" t="s">
        <v>148</v>
      </c>
      <c r="F7298" s="25">
        <v>457727.67</v>
      </c>
      <c r="G7298" s="4">
        <v>8</v>
      </c>
      <c r="H7298" s="5">
        <v>0.53320000000000001</v>
      </c>
      <c r="I7298" t="s">
        <v>18</v>
      </c>
      <c r="J7298" t="s">
        <v>38</v>
      </c>
      <c r="K7298" s="4">
        <v>19</v>
      </c>
      <c r="L7298" t="s">
        <v>186</v>
      </c>
    </row>
    <row r="7299" spans="1:12" x14ac:dyDescent="0.25">
      <c r="A7299" t="s">
        <v>212</v>
      </c>
      <c r="B7299">
        <v>2023</v>
      </c>
      <c r="D7299" s="3" t="s">
        <v>144</v>
      </c>
      <c r="F7299" s="25">
        <v>72600.94</v>
      </c>
      <c r="G7299" s="4">
        <v>3</v>
      </c>
      <c r="H7299" s="5">
        <v>0.8</v>
      </c>
      <c r="I7299" t="s">
        <v>10</v>
      </c>
      <c r="J7299" t="s">
        <v>13</v>
      </c>
      <c r="K7299" s="4">
        <v>5</v>
      </c>
      <c r="L7299" t="s">
        <v>189</v>
      </c>
    </row>
    <row r="7300" spans="1:12" x14ac:dyDescent="0.25">
      <c r="A7300" t="s">
        <v>212</v>
      </c>
      <c r="B7300">
        <v>2023</v>
      </c>
      <c r="D7300" s="3" t="s">
        <v>150</v>
      </c>
      <c r="F7300" s="25">
        <v>290956.07</v>
      </c>
      <c r="G7300" s="4">
        <v>3</v>
      </c>
      <c r="H7300" s="5">
        <v>0.3599</v>
      </c>
      <c r="I7300" t="s">
        <v>10</v>
      </c>
      <c r="J7300" t="s">
        <v>21</v>
      </c>
      <c r="K7300" s="4">
        <v>10</v>
      </c>
      <c r="L7300" t="s">
        <v>189</v>
      </c>
    </row>
    <row r="7301" spans="1:12" x14ac:dyDescent="0.25">
      <c r="A7301" t="s">
        <v>212</v>
      </c>
      <c r="B7301">
        <v>2023</v>
      </c>
      <c r="D7301" s="3" t="s">
        <v>90</v>
      </c>
      <c r="F7301" s="25">
        <v>360468.86</v>
      </c>
      <c r="G7301" s="4">
        <v>8</v>
      </c>
      <c r="H7301" s="5">
        <v>0.42480000000000001</v>
      </c>
      <c r="I7301" t="s">
        <v>10</v>
      </c>
      <c r="J7301" t="s">
        <v>68</v>
      </c>
      <c r="K7301" s="4">
        <v>20</v>
      </c>
      <c r="L7301" t="s">
        <v>186</v>
      </c>
    </row>
    <row r="7302" spans="1:12" x14ac:dyDescent="0.25">
      <c r="A7302" t="s">
        <v>212</v>
      </c>
      <c r="B7302">
        <v>2023</v>
      </c>
      <c r="D7302" s="3" t="s">
        <v>37</v>
      </c>
      <c r="F7302" s="25">
        <v>1813197.54</v>
      </c>
      <c r="G7302" s="4">
        <v>32</v>
      </c>
      <c r="H7302" s="5">
        <v>0.44479999999999997</v>
      </c>
      <c r="I7302" t="s">
        <v>10</v>
      </c>
      <c r="J7302" t="s">
        <v>38</v>
      </c>
      <c r="K7302" s="4">
        <v>80</v>
      </c>
      <c r="L7302" t="s">
        <v>187</v>
      </c>
    </row>
    <row r="7303" spans="1:12" x14ac:dyDescent="0.25">
      <c r="A7303" t="s">
        <v>212</v>
      </c>
      <c r="B7303">
        <v>2023</v>
      </c>
      <c r="D7303" s="3" t="s">
        <v>44</v>
      </c>
      <c r="F7303" s="25">
        <v>3325899.81</v>
      </c>
      <c r="G7303" s="4">
        <v>80</v>
      </c>
      <c r="H7303" s="5">
        <v>0.71689999999999998</v>
      </c>
      <c r="I7303" t="s">
        <v>10</v>
      </c>
      <c r="J7303" t="s">
        <v>45</v>
      </c>
      <c r="K7303" s="4">
        <v>138</v>
      </c>
      <c r="L7303" t="s">
        <v>187</v>
      </c>
    </row>
    <row r="7304" spans="1:12" x14ac:dyDescent="0.25">
      <c r="A7304" t="s">
        <v>212</v>
      </c>
      <c r="B7304">
        <v>2023</v>
      </c>
      <c r="D7304" s="3" t="s">
        <v>87</v>
      </c>
      <c r="F7304" s="25">
        <v>3261243.74</v>
      </c>
      <c r="G7304" s="4">
        <v>27</v>
      </c>
      <c r="H7304" s="5">
        <v>0.39660000000000001</v>
      </c>
      <c r="I7304" t="s">
        <v>18</v>
      </c>
      <c r="J7304" t="s">
        <v>19</v>
      </c>
      <c r="K7304" s="4">
        <v>71</v>
      </c>
      <c r="L7304" t="s">
        <v>188</v>
      </c>
    </row>
    <row r="7305" spans="1:12" x14ac:dyDescent="0.25">
      <c r="A7305" t="s">
        <v>212</v>
      </c>
      <c r="B7305">
        <v>2023</v>
      </c>
      <c r="D7305" s="3" t="s">
        <v>54</v>
      </c>
      <c r="F7305" s="25">
        <v>160343.66999999998</v>
      </c>
      <c r="G7305" s="4">
        <v>3</v>
      </c>
      <c r="H7305" s="5">
        <v>0.61560000000000004</v>
      </c>
      <c r="I7305" t="s">
        <v>10</v>
      </c>
      <c r="J7305" t="s">
        <v>34</v>
      </c>
      <c r="K7305" s="4">
        <v>5</v>
      </c>
      <c r="L7305" t="s">
        <v>189</v>
      </c>
    </row>
    <row r="7306" spans="1:12" x14ac:dyDescent="0.25">
      <c r="A7306" t="s">
        <v>212</v>
      </c>
      <c r="B7306">
        <v>2023</v>
      </c>
      <c r="D7306" s="3" t="s">
        <v>27</v>
      </c>
      <c r="F7306" s="25">
        <v>69882.679999999993</v>
      </c>
      <c r="G7306" s="4">
        <v>2</v>
      </c>
      <c r="H7306" s="5">
        <v>0.17030000000000001</v>
      </c>
      <c r="I7306" t="s">
        <v>18</v>
      </c>
      <c r="J7306" t="s">
        <v>28</v>
      </c>
      <c r="K7306" s="4">
        <v>10</v>
      </c>
      <c r="L7306" t="s">
        <v>188</v>
      </c>
    </row>
    <row r="7307" spans="1:12" x14ac:dyDescent="0.25">
      <c r="A7307" t="s">
        <v>212</v>
      </c>
      <c r="B7307">
        <v>2023</v>
      </c>
      <c r="D7307" s="3" t="s">
        <v>156</v>
      </c>
      <c r="F7307" s="25">
        <v>223892.55</v>
      </c>
      <c r="G7307" s="4">
        <v>6</v>
      </c>
      <c r="H7307" s="5">
        <v>0.77939999999999998</v>
      </c>
      <c r="I7307" t="s">
        <v>10</v>
      </c>
      <c r="J7307" t="s">
        <v>21</v>
      </c>
      <c r="K7307" s="4">
        <v>14</v>
      </c>
      <c r="L7307" t="s">
        <v>186</v>
      </c>
    </row>
    <row r="7308" spans="1:12" x14ac:dyDescent="0.25">
      <c r="A7308" t="s">
        <v>212</v>
      </c>
      <c r="B7308">
        <v>2023</v>
      </c>
      <c r="D7308" s="3" t="s">
        <v>154</v>
      </c>
      <c r="F7308" s="25">
        <v>759086.23</v>
      </c>
      <c r="G7308" s="4">
        <v>17</v>
      </c>
      <c r="H7308" s="5">
        <v>0.64049999999999996</v>
      </c>
      <c r="I7308" t="s">
        <v>18</v>
      </c>
      <c r="J7308" t="s">
        <v>36</v>
      </c>
      <c r="K7308" s="4">
        <v>34</v>
      </c>
      <c r="L7308" t="s">
        <v>186</v>
      </c>
    </row>
    <row r="7309" spans="1:12" x14ac:dyDescent="0.25">
      <c r="A7309" t="s">
        <v>212</v>
      </c>
      <c r="B7309">
        <v>2023</v>
      </c>
      <c r="D7309" s="3" t="s">
        <v>14</v>
      </c>
      <c r="F7309" s="25">
        <v>7458144.7699999996</v>
      </c>
      <c r="G7309" s="4">
        <v>176</v>
      </c>
      <c r="H7309" s="5">
        <v>0.68010000000000004</v>
      </c>
      <c r="I7309" t="s">
        <v>15</v>
      </c>
      <c r="J7309" t="s">
        <v>16</v>
      </c>
      <c r="K7309" s="4">
        <v>374</v>
      </c>
      <c r="L7309" t="s">
        <v>187</v>
      </c>
    </row>
    <row r="7310" spans="1:12" x14ac:dyDescent="0.25">
      <c r="A7310" t="s">
        <v>212</v>
      </c>
      <c r="B7310">
        <v>2023</v>
      </c>
      <c r="D7310" s="3" t="s">
        <v>35</v>
      </c>
      <c r="F7310" s="25">
        <v>1841490.1900000002</v>
      </c>
      <c r="G7310" s="4">
        <v>42</v>
      </c>
      <c r="H7310" s="5">
        <v>0.71189999999999998</v>
      </c>
      <c r="I7310" t="s">
        <v>18</v>
      </c>
      <c r="J7310" t="s">
        <v>36</v>
      </c>
      <c r="K7310" s="4">
        <v>76</v>
      </c>
      <c r="L7310" t="s">
        <v>187</v>
      </c>
    </row>
    <row r="7311" spans="1:12" x14ac:dyDescent="0.25">
      <c r="A7311" t="s">
        <v>212</v>
      </c>
      <c r="B7311">
        <v>2023</v>
      </c>
      <c r="D7311" s="3" t="s">
        <v>67</v>
      </c>
      <c r="F7311" s="25">
        <v>317114.82</v>
      </c>
      <c r="G7311" s="4">
        <v>4</v>
      </c>
      <c r="H7311" s="5">
        <v>0.38100000000000001</v>
      </c>
      <c r="I7311" t="s">
        <v>10</v>
      </c>
      <c r="J7311" t="s">
        <v>68</v>
      </c>
      <c r="K7311" s="4">
        <v>11</v>
      </c>
      <c r="L7311" t="s">
        <v>186</v>
      </c>
    </row>
    <row r="7312" spans="1:12" x14ac:dyDescent="0.25">
      <c r="A7312" t="s">
        <v>212</v>
      </c>
      <c r="B7312">
        <v>2023</v>
      </c>
      <c r="D7312" s="3" t="s">
        <v>41</v>
      </c>
      <c r="F7312" s="25">
        <v>1386083.15</v>
      </c>
      <c r="G7312" s="4">
        <v>34</v>
      </c>
      <c r="H7312" s="5">
        <v>0.40770000000000001</v>
      </c>
      <c r="I7312" t="s">
        <v>15</v>
      </c>
      <c r="J7312" t="s">
        <v>42</v>
      </c>
      <c r="K7312" s="4">
        <v>81</v>
      </c>
      <c r="L7312" t="s">
        <v>187</v>
      </c>
    </row>
    <row r="7313" spans="1:12" x14ac:dyDescent="0.25">
      <c r="A7313" t="s">
        <v>212</v>
      </c>
      <c r="B7313">
        <v>2023</v>
      </c>
      <c r="D7313" s="3" t="s">
        <v>158</v>
      </c>
      <c r="F7313" s="25">
        <v>153836.51999999999</v>
      </c>
      <c r="G7313" s="4">
        <v>5</v>
      </c>
      <c r="H7313" s="5">
        <v>0.49359999999999998</v>
      </c>
      <c r="I7313" t="s">
        <v>10</v>
      </c>
      <c r="J7313" t="s">
        <v>45</v>
      </c>
      <c r="K7313" s="4">
        <v>10</v>
      </c>
      <c r="L7313" t="s">
        <v>189</v>
      </c>
    </row>
    <row r="7314" spans="1:12" x14ac:dyDescent="0.25">
      <c r="A7314" t="s">
        <v>212</v>
      </c>
      <c r="B7314">
        <v>2023</v>
      </c>
      <c r="D7314" s="3" t="s">
        <v>137</v>
      </c>
      <c r="F7314" s="25">
        <v>1310089.5</v>
      </c>
      <c r="G7314" s="4">
        <v>32</v>
      </c>
      <c r="H7314" s="5">
        <v>0.64380000000000004</v>
      </c>
      <c r="I7314" t="s">
        <v>10</v>
      </c>
      <c r="J7314" t="s">
        <v>45</v>
      </c>
      <c r="K7314" s="4">
        <v>62</v>
      </c>
      <c r="L7314" t="s">
        <v>188</v>
      </c>
    </row>
    <row r="7315" spans="1:12" x14ac:dyDescent="0.25">
      <c r="A7315" t="s">
        <v>212</v>
      </c>
      <c r="B7315">
        <v>2023</v>
      </c>
      <c r="D7315" s="3" t="s">
        <v>22</v>
      </c>
      <c r="F7315" s="25">
        <v>1982232.56</v>
      </c>
      <c r="G7315" s="4">
        <v>43</v>
      </c>
      <c r="H7315" s="5">
        <v>0.52700000000000002</v>
      </c>
      <c r="I7315" t="s">
        <v>15</v>
      </c>
      <c r="J7315" t="s">
        <v>16</v>
      </c>
      <c r="K7315" s="4">
        <v>112</v>
      </c>
      <c r="L7315" t="s">
        <v>187</v>
      </c>
    </row>
    <row r="7316" spans="1:12" x14ac:dyDescent="0.25">
      <c r="A7316" t="s">
        <v>212</v>
      </c>
      <c r="B7316">
        <v>2023</v>
      </c>
      <c r="D7316" s="3" t="s">
        <v>43</v>
      </c>
      <c r="F7316" s="25">
        <v>63115.69</v>
      </c>
      <c r="G7316" s="4">
        <v>2</v>
      </c>
      <c r="H7316" s="5">
        <v>0.59799999999999998</v>
      </c>
      <c r="I7316" t="s">
        <v>18</v>
      </c>
      <c r="J7316" t="s">
        <v>34</v>
      </c>
      <c r="K7316" s="4">
        <v>3</v>
      </c>
      <c r="L7316" t="s">
        <v>186</v>
      </c>
    </row>
    <row r="7317" spans="1:12" x14ac:dyDescent="0.25">
      <c r="A7317" t="s">
        <v>212</v>
      </c>
      <c r="B7317">
        <v>2023</v>
      </c>
      <c r="D7317" s="3" t="s">
        <v>56</v>
      </c>
      <c r="F7317" s="25">
        <v>53175.94</v>
      </c>
      <c r="G7317" s="4">
        <v>4</v>
      </c>
      <c r="H7317" s="5">
        <v>0.8</v>
      </c>
      <c r="I7317" t="s">
        <v>10</v>
      </c>
      <c r="J7317" t="s">
        <v>11</v>
      </c>
      <c r="K7317" s="4">
        <v>5</v>
      </c>
      <c r="L7317" t="s">
        <v>189</v>
      </c>
    </row>
    <row r="7318" spans="1:12" x14ac:dyDescent="0.25">
      <c r="A7318" t="s">
        <v>212</v>
      </c>
      <c r="B7318">
        <v>2023</v>
      </c>
      <c r="D7318" s="3" t="s">
        <v>151</v>
      </c>
      <c r="F7318" s="25">
        <v>56973.520000000004</v>
      </c>
      <c r="G7318" s="4">
        <v>2</v>
      </c>
      <c r="H7318" s="5">
        <v>0.71430000000000005</v>
      </c>
      <c r="I7318" t="s">
        <v>10</v>
      </c>
      <c r="J7318" t="s">
        <v>13</v>
      </c>
      <c r="K7318" s="4">
        <v>3</v>
      </c>
      <c r="L7318" t="s">
        <v>189</v>
      </c>
    </row>
    <row r="7319" spans="1:12" x14ac:dyDescent="0.25">
      <c r="A7319" t="s">
        <v>212</v>
      </c>
      <c r="B7319">
        <v>2023</v>
      </c>
      <c r="D7319" s="3" t="s">
        <v>46</v>
      </c>
      <c r="F7319" s="25">
        <v>1421870.9300000002</v>
      </c>
      <c r="G7319" s="4">
        <v>16</v>
      </c>
      <c r="H7319" s="5">
        <v>0.61480000000000001</v>
      </c>
      <c r="I7319" t="s">
        <v>10</v>
      </c>
      <c r="J7319" t="s">
        <v>45</v>
      </c>
      <c r="K7319" s="4">
        <v>35</v>
      </c>
      <c r="L7319" t="s">
        <v>188</v>
      </c>
    </row>
    <row r="7320" spans="1:12" x14ac:dyDescent="0.25">
      <c r="A7320" t="s">
        <v>212</v>
      </c>
      <c r="B7320">
        <v>2023</v>
      </c>
      <c r="D7320" s="3" t="s">
        <v>145</v>
      </c>
      <c r="F7320" s="25">
        <v>1169244.52</v>
      </c>
      <c r="G7320" s="4">
        <v>9</v>
      </c>
      <c r="H7320" s="5">
        <v>0.5</v>
      </c>
      <c r="I7320" t="s">
        <v>18</v>
      </c>
      <c r="J7320" t="s">
        <v>19</v>
      </c>
      <c r="K7320" s="4">
        <v>26</v>
      </c>
      <c r="L7320" t="s">
        <v>188</v>
      </c>
    </row>
    <row r="7321" spans="1:12" x14ac:dyDescent="0.25">
      <c r="A7321" t="s">
        <v>212</v>
      </c>
      <c r="B7321">
        <v>2023</v>
      </c>
      <c r="D7321" s="3" t="s">
        <v>155</v>
      </c>
      <c r="F7321" s="25">
        <v>571796.09</v>
      </c>
      <c r="G7321" s="4">
        <v>14</v>
      </c>
      <c r="H7321" s="5">
        <v>0.58599999999999997</v>
      </c>
      <c r="I7321" t="s">
        <v>18</v>
      </c>
      <c r="J7321" t="s">
        <v>16</v>
      </c>
      <c r="K7321" s="4">
        <v>30</v>
      </c>
      <c r="L7321" t="s">
        <v>186</v>
      </c>
    </row>
    <row r="7322" spans="1:12" x14ac:dyDescent="0.25">
      <c r="A7322" t="s">
        <v>212</v>
      </c>
      <c r="B7322">
        <v>2023</v>
      </c>
      <c r="D7322" s="3" t="s">
        <v>83</v>
      </c>
      <c r="F7322" s="25">
        <v>42249.37</v>
      </c>
      <c r="G7322" s="4">
        <v>2</v>
      </c>
      <c r="H7322" s="5">
        <v>0.66669999999999996</v>
      </c>
      <c r="I7322" t="s">
        <v>10</v>
      </c>
      <c r="J7322" t="s">
        <v>28</v>
      </c>
      <c r="K7322" s="4">
        <v>3</v>
      </c>
      <c r="L7322" t="s">
        <v>189</v>
      </c>
    </row>
    <row r="7323" spans="1:12" x14ac:dyDescent="0.25">
      <c r="A7323" t="s">
        <v>212</v>
      </c>
      <c r="B7323">
        <v>2023</v>
      </c>
      <c r="D7323" s="3" t="s">
        <v>53</v>
      </c>
      <c r="F7323" s="25">
        <v>55757.520000000004</v>
      </c>
      <c r="G7323" s="4">
        <v>2</v>
      </c>
      <c r="H7323" s="5">
        <v>0.47920000000000001</v>
      </c>
      <c r="I7323" t="s">
        <v>18</v>
      </c>
      <c r="J7323" t="s">
        <v>16</v>
      </c>
      <c r="K7323" s="4">
        <v>4</v>
      </c>
      <c r="L7323" t="s">
        <v>186</v>
      </c>
    </row>
    <row r="7324" spans="1:12" x14ac:dyDescent="0.25">
      <c r="A7324" t="s">
        <v>212</v>
      </c>
      <c r="B7324">
        <v>2023</v>
      </c>
      <c r="D7324" s="3" t="s">
        <v>131</v>
      </c>
      <c r="F7324" s="25">
        <v>108388.54</v>
      </c>
      <c r="G7324" s="4">
        <v>1</v>
      </c>
      <c r="H7324" s="5">
        <v>0.5</v>
      </c>
      <c r="I7324" t="s">
        <v>10</v>
      </c>
      <c r="J7324" t="s">
        <v>45</v>
      </c>
      <c r="K7324" s="4">
        <v>2</v>
      </c>
      <c r="L7324" t="s">
        <v>186</v>
      </c>
    </row>
    <row r="7325" spans="1:12" x14ac:dyDescent="0.25">
      <c r="A7325" t="s">
        <v>212</v>
      </c>
      <c r="B7325">
        <v>2023</v>
      </c>
      <c r="D7325" s="3" t="s">
        <v>105</v>
      </c>
      <c r="F7325" s="25">
        <v>18795</v>
      </c>
      <c r="G7325" s="4">
        <v>1</v>
      </c>
      <c r="H7325" s="5">
        <v>1</v>
      </c>
      <c r="I7325" t="s">
        <v>18</v>
      </c>
      <c r="J7325" t="s">
        <v>16</v>
      </c>
      <c r="K7325" s="4">
        <v>2</v>
      </c>
      <c r="L7325" t="s">
        <v>189</v>
      </c>
    </row>
    <row r="7326" spans="1:12" x14ac:dyDescent="0.25">
      <c r="A7326" t="s">
        <v>212</v>
      </c>
      <c r="B7326">
        <v>2023</v>
      </c>
      <c r="D7326" s="3" t="s">
        <v>153</v>
      </c>
      <c r="F7326" s="25">
        <v>212329.69</v>
      </c>
      <c r="G7326" s="4">
        <v>3</v>
      </c>
      <c r="H7326" s="5">
        <v>0.5</v>
      </c>
      <c r="I7326" t="s">
        <v>18</v>
      </c>
      <c r="J7326" t="s">
        <v>19</v>
      </c>
      <c r="K7326" s="4">
        <v>6</v>
      </c>
      <c r="L7326" t="s">
        <v>189</v>
      </c>
    </row>
    <row r="7327" spans="1:12" x14ac:dyDescent="0.25">
      <c r="A7327" t="s">
        <v>212</v>
      </c>
      <c r="B7327">
        <v>2023</v>
      </c>
      <c r="D7327" s="3" t="s">
        <v>110</v>
      </c>
      <c r="F7327" s="25">
        <v>34867.870000000003</v>
      </c>
      <c r="G7327" s="4">
        <v>1</v>
      </c>
      <c r="H7327" s="5">
        <v>0.5</v>
      </c>
      <c r="I7327" t="s">
        <v>10</v>
      </c>
      <c r="J7327" t="s">
        <v>19</v>
      </c>
      <c r="K7327" s="4">
        <v>2</v>
      </c>
      <c r="L7327" t="s">
        <v>189</v>
      </c>
    </row>
    <row r="7328" spans="1:12" x14ac:dyDescent="0.25">
      <c r="A7328" t="s">
        <v>212</v>
      </c>
      <c r="B7328">
        <v>2023</v>
      </c>
      <c r="D7328" s="3" t="s">
        <v>161</v>
      </c>
      <c r="F7328" s="25">
        <v>107559.28</v>
      </c>
      <c r="G7328" s="4">
        <v>3</v>
      </c>
      <c r="H7328" s="5">
        <v>0.75</v>
      </c>
      <c r="I7328" t="s">
        <v>18</v>
      </c>
      <c r="J7328" t="s">
        <v>16</v>
      </c>
      <c r="K7328" s="4">
        <v>4</v>
      </c>
      <c r="L7328" t="s">
        <v>189</v>
      </c>
    </row>
    <row r="7329" spans="1:12" x14ac:dyDescent="0.25">
      <c r="A7329" t="s">
        <v>212</v>
      </c>
      <c r="B7329">
        <v>2023</v>
      </c>
      <c r="D7329" s="3" t="s">
        <v>142</v>
      </c>
      <c r="F7329" s="25">
        <v>568307.26</v>
      </c>
      <c r="G7329" s="4">
        <v>12</v>
      </c>
      <c r="H7329" s="5">
        <v>0.45400000000000001</v>
      </c>
      <c r="I7329" t="s">
        <v>18</v>
      </c>
      <c r="J7329" t="s">
        <v>34</v>
      </c>
      <c r="K7329" s="4">
        <v>28</v>
      </c>
      <c r="L7329" t="s">
        <v>186</v>
      </c>
    </row>
    <row r="7330" spans="1:12" x14ac:dyDescent="0.25">
      <c r="A7330" t="s">
        <v>212</v>
      </c>
      <c r="B7330">
        <v>2023</v>
      </c>
      <c r="D7330" s="3" t="s">
        <v>12</v>
      </c>
      <c r="F7330" s="25">
        <v>106750.09</v>
      </c>
      <c r="G7330" s="4">
        <v>5</v>
      </c>
      <c r="H7330" s="5">
        <v>0.68969999999999998</v>
      </c>
      <c r="I7330" t="s">
        <v>10</v>
      </c>
      <c r="J7330" t="s">
        <v>13</v>
      </c>
      <c r="K7330" s="4">
        <v>6</v>
      </c>
      <c r="L7330" t="s">
        <v>188</v>
      </c>
    </row>
    <row r="7331" spans="1:12" x14ac:dyDescent="0.25">
      <c r="A7331" t="s">
        <v>212</v>
      </c>
      <c r="B7331">
        <v>2023</v>
      </c>
      <c r="D7331" s="3" t="s">
        <v>73</v>
      </c>
      <c r="F7331" s="25">
        <v>135885.01999999999</v>
      </c>
      <c r="G7331" s="4">
        <v>2</v>
      </c>
      <c r="H7331" s="5">
        <v>0.66669999999999996</v>
      </c>
      <c r="I7331" t="s">
        <v>18</v>
      </c>
      <c r="J7331" t="s">
        <v>19</v>
      </c>
      <c r="K7331" s="4">
        <v>6</v>
      </c>
      <c r="L7331" t="s">
        <v>186</v>
      </c>
    </row>
    <row r="7332" spans="1:12" x14ac:dyDescent="0.25">
      <c r="A7332" t="s">
        <v>212</v>
      </c>
      <c r="B7332">
        <v>2023</v>
      </c>
      <c r="D7332" s="3" t="s">
        <v>135</v>
      </c>
      <c r="F7332" s="25">
        <v>307264.65000000002</v>
      </c>
      <c r="G7332" s="4">
        <v>5</v>
      </c>
      <c r="H7332" s="5">
        <v>0.54549999999999998</v>
      </c>
      <c r="I7332" t="s">
        <v>18</v>
      </c>
      <c r="J7332" t="s">
        <v>19</v>
      </c>
      <c r="K7332" s="4">
        <v>9</v>
      </c>
      <c r="L7332" t="s">
        <v>189</v>
      </c>
    </row>
    <row r="7333" spans="1:12" x14ac:dyDescent="0.25">
      <c r="A7333" t="s">
        <v>212</v>
      </c>
      <c r="B7333">
        <v>2023</v>
      </c>
      <c r="D7333" s="3" t="s">
        <v>152</v>
      </c>
      <c r="F7333" s="25">
        <v>86120.82</v>
      </c>
      <c r="G7333" s="4">
        <v>3</v>
      </c>
      <c r="H7333" s="5">
        <v>0.75760000000000005</v>
      </c>
      <c r="I7333" t="s">
        <v>10</v>
      </c>
      <c r="J7333" t="s">
        <v>13</v>
      </c>
      <c r="K7333" s="4">
        <v>4</v>
      </c>
      <c r="L7333" t="s">
        <v>189</v>
      </c>
    </row>
    <row r="7334" spans="1:12" x14ac:dyDescent="0.25">
      <c r="A7334" t="s">
        <v>212</v>
      </c>
      <c r="B7334">
        <v>2023</v>
      </c>
      <c r="D7334" s="3" t="s">
        <v>94</v>
      </c>
      <c r="F7334" s="25">
        <v>0</v>
      </c>
      <c r="G7334" s="4">
        <v>0</v>
      </c>
      <c r="H7334" s="5">
        <v>0</v>
      </c>
      <c r="I7334" t="s">
        <v>18</v>
      </c>
      <c r="J7334" t="s">
        <v>19</v>
      </c>
      <c r="K7334" s="4">
        <v>0</v>
      </c>
      <c r="L7334" t="s">
        <v>189</v>
      </c>
    </row>
    <row r="7335" spans="1:12" x14ac:dyDescent="0.25">
      <c r="A7335" t="s">
        <v>212</v>
      </c>
      <c r="B7335">
        <v>2023</v>
      </c>
      <c r="D7335" s="3" t="s">
        <v>132</v>
      </c>
      <c r="F7335" s="25">
        <v>26078.06</v>
      </c>
      <c r="G7335" s="4">
        <v>3</v>
      </c>
      <c r="H7335" s="5">
        <v>1</v>
      </c>
      <c r="I7335" t="s">
        <v>18</v>
      </c>
      <c r="J7335" t="s">
        <v>16</v>
      </c>
      <c r="K7335" s="4">
        <v>3</v>
      </c>
      <c r="L7335" t="s">
        <v>189</v>
      </c>
    </row>
    <row r="7336" spans="1:12" x14ac:dyDescent="0.25">
      <c r="A7336" t="s">
        <v>212</v>
      </c>
      <c r="B7336">
        <v>2023</v>
      </c>
      <c r="D7336" s="3" t="s">
        <v>117</v>
      </c>
      <c r="F7336" s="25">
        <v>26078.06</v>
      </c>
      <c r="G7336" s="4">
        <v>1</v>
      </c>
      <c r="H7336" s="5">
        <v>0.66669999999999996</v>
      </c>
      <c r="I7336" t="s">
        <v>18</v>
      </c>
      <c r="J7336" t="s">
        <v>16</v>
      </c>
      <c r="K7336" s="4">
        <v>3</v>
      </c>
      <c r="L7336" t="s">
        <v>189</v>
      </c>
    </row>
    <row r="7337" spans="1:12" x14ac:dyDescent="0.25">
      <c r="A7337" t="s">
        <v>212</v>
      </c>
      <c r="B7337">
        <v>2023</v>
      </c>
      <c r="D7337" s="3" t="s">
        <v>64</v>
      </c>
      <c r="F7337" s="25">
        <v>84702.71</v>
      </c>
      <c r="G7337" s="4">
        <v>1</v>
      </c>
      <c r="H7337" s="5">
        <v>0.21049999999999999</v>
      </c>
      <c r="I7337" t="s">
        <v>18</v>
      </c>
      <c r="J7337" t="s">
        <v>19</v>
      </c>
      <c r="K7337" s="4">
        <v>4</v>
      </c>
      <c r="L7337" t="s">
        <v>188</v>
      </c>
    </row>
    <row r="7338" spans="1:12" x14ac:dyDescent="0.25">
      <c r="A7338" t="s">
        <v>212</v>
      </c>
      <c r="B7338">
        <v>2023</v>
      </c>
      <c r="D7338" s="3" t="s">
        <v>81</v>
      </c>
      <c r="F7338" s="25">
        <v>363004.69</v>
      </c>
      <c r="G7338" s="4">
        <v>8</v>
      </c>
      <c r="H7338" s="5">
        <v>0.30399999999999999</v>
      </c>
      <c r="I7338" t="s">
        <v>10</v>
      </c>
      <c r="J7338" t="s">
        <v>68</v>
      </c>
      <c r="K7338" s="4">
        <v>26</v>
      </c>
      <c r="L7338" t="s">
        <v>186</v>
      </c>
    </row>
    <row r="7339" spans="1:12" x14ac:dyDescent="0.25">
      <c r="A7339" t="s">
        <v>212</v>
      </c>
      <c r="B7339">
        <v>2023</v>
      </c>
      <c r="D7339" s="3" t="s">
        <v>52</v>
      </c>
      <c r="F7339" s="25">
        <v>143560.46</v>
      </c>
      <c r="G7339" s="4">
        <v>6</v>
      </c>
      <c r="H7339" s="5">
        <v>0.76919999999999999</v>
      </c>
      <c r="I7339" t="s">
        <v>18</v>
      </c>
      <c r="J7339" t="s">
        <v>36</v>
      </c>
      <c r="K7339" s="4">
        <v>8</v>
      </c>
      <c r="L7339" t="s">
        <v>186</v>
      </c>
    </row>
    <row r="7340" spans="1:12" x14ac:dyDescent="0.25">
      <c r="A7340" t="s">
        <v>212</v>
      </c>
      <c r="B7340">
        <v>2023</v>
      </c>
      <c r="D7340" s="3" t="s">
        <v>50</v>
      </c>
      <c r="F7340" s="25">
        <v>141511.12</v>
      </c>
      <c r="G7340" s="4">
        <v>5</v>
      </c>
      <c r="H7340" s="5">
        <v>0.51060000000000005</v>
      </c>
      <c r="I7340" t="s">
        <v>15</v>
      </c>
      <c r="J7340" t="s">
        <v>42</v>
      </c>
      <c r="K7340" s="4">
        <v>10</v>
      </c>
      <c r="L7340" t="s">
        <v>188</v>
      </c>
    </row>
    <row r="7341" spans="1:12" x14ac:dyDescent="0.25">
      <c r="A7341" t="s">
        <v>212</v>
      </c>
      <c r="B7341">
        <v>2023</v>
      </c>
      <c r="D7341" s="3" t="s">
        <v>140</v>
      </c>
      <c r="F7341" s="25">
        <v>217744.54</v>
      </c>
      <c r="G7341" s="4">
        <v>5</v>
      </c>
      <c r="H7341" s="5">
        <v>0.59570000000000001</v>
      </c>
      <c r="I7341" t="s">
        <v>10</v>
      </c>
      <c r="J7341" t="s">
        <v>34</v>
      </c>
      <c r="K7341" s="4">
        <v>10</v>
      </c>
      <c r="L7341" t="s">
        <v>189</v>
      </c>
    </row>
    <row r="7342" spans="1:12" x14ac:dyDescent="0.25">
      <c r="A7342" t="s">
        <v>212</v>
      </c>
      <c r="B7342">
        <v>2023</v>
      </c>
      <c r="D7342" s="3" t="s">
        <v>162</v>
      </c>
      <c r="F7342" s="25">
        <v>57498</v>
      </c>
      <c r="G7342" s="4">
        <v>2</v>
      </c>
      <c r="H7342" s="5">
        <v>0.83330000000000004</v>
      </c>
      <c r="I7342" t="s">
        <v>15</v>
      </c>
      <c r="J7342" t="s">
        <v>16</v>
      </c>
      <c r="K7342" s="4">
        <v>5</v>
      </c>
      <c r="L7342" t="s">
        <v>189</v>
      </c>
    </row>
    <row r="7343" spans="1:12" x14ac:dyDescent="0.25">
      <c r="A7343" t="s">
        <v>212</v>
      </c>
      <c r="B7343">
        <v>2023</v>
      </c>
      <c r="D7343" s="3" t="s">
        <v>80</v>
      </c>
      <c r="F7343" s="25">
        <v>20979</v>
      </c>
      <c r="G7343" s="4">
        <v>3</v>
      </c>
      <c r="H7343" s="5">
        <v>0.58330000000000004</v>
      </c>
      <c r="I7343" t="s">
        <v>10</v>
      </c>
      <c r="J7343" t="s">
        <v>26</v>
      </c>
      <c r="K7343" s="4">
        <v>5</v>
      </c>
      <c r="L7343" t="s">
        <v>189</v>
      </c>
    </row>
    <row r="7344" spans="1:12" x14ac:dyDescent="0.25">
      <c r="A7344" t="s">
        <v>212</v>
      </c>
      <c r="B7344">
        <v>2023</v>
      </c>
      <c r="D7344" s="3" t="s">
        <v>136</v>
      </c>
      <c r="F7344" s="25">
        <v>51534.520000000004</v>
      </c>
      <c r="G7344" s="4">
        <v>0</v>
      </c>
      <c r="H7344" s="5">
        <v>0</v>
      </c>
      <c r="I7344" t="s">
        <v>18</v>
      </c>
      <c r="J7344" t="s">
        <v>16</v>
      </c>
      <c r="K7344" s="4">
        <v>3</v>
      </c>
      <c r="L7344" t="s">
        <v>189</v>
      </c>
    </row>
    <row r="7345" spans="1:12" x14ac:dyDescent="0.25">
      <c r="A7345" t="s">
        <v>212</v>
      </c>
      <c r="B7345">
        <v>2023</v>
      </c>
      <c r="D7345" s="3" t="s">
        <v>75</v>
      </c>
      <c r="F7345" s="25">
        <v>18405.189999999999</v>
      </c>
      <c r="G7345" s="4">
        <v>0</v>
      </c>
      <c r="H7345" s="5">
        <v>0</v>
      </c>
      <c r="I7345" t="s">
        <v>18</v>
      </c>
      <c r="J7345" t="s">
        <v>19</v>
      </c>
      <c r="K7345" s="4">
        <v>1</v>
      </c>
      <c r="L7345" t="s">
        <v>189</v>
      </c>
    </row>
    <row r="7346" spans="1:12" x14ac:dyDescent="0.25">
      <c r="A7346" t="s">
        <v>212</v>
      </c>
      <c r="B7346">
        <v>2023</v>
      </c>
      <c r="D7346" s="3" t="s">
        <v>146</v>
      </c>
      <c r="F7346" s="25">
        <v>314898.67</v>
      </c>
      <c r="G7346" s="4">
        <v>4</v>
      </c>
      <c r="H7346" s="5">
        <v>0.53449999999999998</v>
      </c>
      <c r="I7346" t="s">
        <v>10</v>
      </c>
      <c r="J7346" t="s">
        <v>45</v>
      </c>
      <c r="K7346" s="4">
        <v>13</v>
      </c>
      <c r="L7346" t="s">
        <v>186</v>
      </c>
    </row>
    <row r="7347" spans="1:12" x14ac:dyDescent="0.25">
      <c r="A7347" t="s">
        <v>212</v>
      </c>
      <c r="B7347">
        <v>2023</v>
      </c>
      <c r="D7347" s="3" t="s">
        <v>74</v>
      </c>
      <c r="F7347" s="25">
        <v>45901.27</v>
      </c>
      <c r="G7347" s="4">
        <v>5</v>
      </c>
      <c r="H7347" s="5">
        <v>0.76470000000000005</v>
      </c>
      <c r="I7347" t="s">
        <v>18</v>
      </c>
      <c r="J7347" t="s">
        <v>19</v>
      </c>
      <c r="K7347" s="4">
        <v>8</v>
      </c>
      <c r="L7347" t="s">
        <v>186</v>
      </c>
    </row>
    <row r="7348" spans="1:12" x14ac:dyDescent="0.25">
      <c r="A7348" t="s">
        <v>212</v>
      </c>
      <c r="B7348">
        <v>2023</v>
      </c>
      <c r="D7348" s="3" t="s">
        <v>62</v>
      </c>
      <c r="F7348" s="25">
        <v>32692.27</v>
      </c>
      <c r="G7348" s="4">
        <v>2</v>
      </c>
      <c r="H7348" s="5">
        <v>0.77270000000000005</v>
      </c>
      <c r="I7348" t="s">
        <v>18</v>
      </c>
      <c r="J7348" t="s">
        <v>16</v>
      </c>
      <c r="K7348" s="4">
        <v>5</v>
      </c>
      <c r="L7348" t="s">
        <v>186</v>
      </c>
    </row>
    <row r="7349" spans="1:12" x14ac:dyDescent="0.25">
      <c r="A7349" t="s">
        <v>212</v>
      </c>
      <c r="B7349">
        <v>2023</v>
      </c>
      <c r="C7349" t="s">
        <v>118</v>
      </c>
      <c r="D7349" s="9" t="s">
        <v>140</v>
      </c>
      <c r="E7349" s="10">
        <v>4</v>
      </c>
      <c r="I7349" t="s">
        <v>10</v>
      </c>
      <c r="J7349" t="s">
        <v>34</v>
      </c>
      <c r="L7349" t="s">
        <v>189</v>
      </c>
    </row>
    <row r="7350" spans="1:12" x14ac:dyDescent="0.25">
      <c r="A7350" t="s">
        <v>212</v>
      </c>
      <c r="B7350">
        <v>2023</v>
      </c>
      <c r="C7350" t="s">
        <v>118</v>
      </c>
      <c r="D7350" s="9" t="s">
        <v>55</v>
      </c>
      <c r="E7350" s="10">
        <v>27</v>
      </c>
      <c r="I7350" t="s">
        <v>10</v>
      </c>
      <c r="J7350" t="s">
        <v>34</v>
      </c>
      <c r="L7350" t="s">
        <v>187</v>
      </c>
    </row>
    <row r="7351" spans="1:12" x14ac:dyDescent="0.25">
      <c r="A7351" t="s">
        <v>212</v>
      </c>
      <c r="B7351">
        <v>2023</v>
      </c>
      <c r="C7351" t="s">
        <v>118</v>
      </c>
      <c r="D7351" s="9" t="s">
        <v>142</v>
      </c>
      <c r="E7351" s="10">
        <v>2</v>
      </c>
      <c r="I7351" t="s">
        <v>18</v>
      </c>
      <c r="J7351" t="s">
        <v>34</v>
      </c>
      <c r="L7351" t="s">
        <v>186</v>
      </c>
    </row>
    <row r="7352" spans="1:12" x14ac:dyDescent="0.25">
      <c r="A7352" t="s">
        <v>212</v>
      </c>
      <c r="B7352">
        <v>2023</v>
      </c>
      <c r="C7352" t="s">
        <v>118</v>
      </c>
      <c r="D7352" s="9" t="s">
        <v>20</v>
      </c>
      <c r="E7352" s="10">
        <v>3</v>
      </c>
      <c r="I7352" t="s">
        <v>10</v>
      </c>
      <c r="J7352" t="s">
        <v>21</v>
      </c>
      <c r="L7352" t="s">
        <v>186</v>
      </c>
    </row>
    <row r="7353" spans="1:12" x14ac:dyDescent="0.25">
      <c r="A7353" t="s">
        <v>212</v>
      </c>
      <c r="B7353">
        <v>2023</v>
      </c>
      <c r="C7353" t="s">
        <v>118</v>
      </c>
      <c r="D7353" s="9" t="s">
        <v>30</v>
      </c>
      <c r="E7353" s="10">
        <v>2</v>
      </c>
      <c r="I7353" t="s">
        <v>10</v>
      </c>
      <c r="J7353" t="s">
        <v>13</v>
      </c>
      <c r="L7353" t="s">
        <v>186</v>
      </c>
    </row>
    <row r="7354" spans="1:12" x14ac:dyDescent="0.25">
      <c r="A7354" t="s">
        <v>212</v>
      </c>
      <c r="B7354">
        <v>2023</v>
      </c>
      <c r="C7354" t="s">
        <v>118</v>
      </c>
      <c r="D7354" s="9" t="s">
        <v>134</v>
      </c>
      <c r="E7354" s="10">
        <v>5</v>
      </c>
      <c r="I7354" t="s">
        <v>18</v>
      </c>
      <c r="J7354" t="s">
        <v>19</v>
      </c>
      <c r="L7354" t="s">
        <v>186</v>
      </c>
    </row>
    <row r="7355" spans="1:12" x14ac:dyDescent="0.25">
      <c r="A7355" t="s">
        <v>212</v>
      </c>
      <c r="B7355">
        <v>2023</v>
      </c>
      <c r="C7355" t="s">
        <v>118</v>
      </c>
      <c r="D7355" s="9" t="s">
        <v>22</v>
      </c>
      <c r="E7355" s="10">
        <v>4</v>
      </c>
      <c r="I7355" t="s">
        <v>15</v>
      </c>
      <c r="J7355" t="s">
        <v>16</v>
      </c>
      <c r="L7355" t="s">
        <v>187</v>
      </c>
    </row>
    <row r="7356" spans="1:12" x14ac:dyDescent="0.25">
      <c r="A7356" t="s">
        <v>212</v>
      </c>
      <c r="B7356">
        <v>2023</v>
      </c>
      <c r="C7356" t="s">
        <v>118</v>
      </c>
      <c r="D7356" s="9" t="s">
        <v>143</v>
      </c>
      <c r="E7356" s="10">
        <v>3</v>
      </c>
      <c r="I7356" t="s">
        <v>10</v>
      </c>
      <c r="J7356" t="s">
        <v>45</v>
      </c>
      <c r="L7356" t="s">
        <v>186</v>
      </c>
    </row>
    <row r="7357" spans="1:12" x14ac:dyDescent="0.25">
      <c r="A7357" t="s">
        <v>212</v>
      </c>
      <c r="B7357">
        <v>2023</v>
      </c>
      <c r="C7357" t="s">
        <v>118</v>
      </c>
      <c r="D7357" s="9" t="s">
        <v>47</v>
      </c>
      <c r="E7357" s="10">
        <v>3</v>
      </c>
      <c r="I7357" t="s">
        <v>18</v>
      </c>
      <c r="J7357" t="s">
        <v>34</v>
      </c>
      <c r="L7357" t="s">
        <v>186</v>
      </c>
    </row>
    <row r="7358" spans="1:12" x14ac:dyDescent="0.25">
      <c r="A7358" t="s">
        <v>212</v>
      </c>
      <c r="B7358">
        <v>2023</v>
      </c>
      <c r="C7358" t="s">
        <v>118</v>
      </c>
      <c r="D7358" s="9" t="s">
        <v>48</v>
      </c>
      <c r="E7358" s="10">
        <v>2</v>
      </c>
      <c r="I7358" t="s">
        <v>18</v>
      </c>
      <c r="J7358" t="s">
        <v>19</v>
      </c>
      <c r="L7358" t="s">
        <v>188</v>
      </c>
    </row>
    <row r="7359" spans="1:12" x14ac:dyDescent="0.25">
      <c r="A7359" t="s">
        <v>212</v>
      </c>
      <c r="B7359">
        <v>2023</v>
      </c>
      <c r="C7359" t="s">
        <v>118</v>
      </c>
      <c r="D7359" s="9" t="s">
        <v>155</v>
      </c>
      <c r="E7359" s="10">
        <v>6</v>
      </c>
      <c r="I7359" t="s">
        <v>18</v>
      </c>
      <c r="J7359" t="s">
        <v>16</v>
      </c>
      <c r="L7359" t="s">
        <v>186</v>
      </c>
    </row>
    <row r="7360" spans="1:12" x14ac:dyDescent="0.25">
      <c r="A7360" t="s">
        <v>212</v>
      </c>
      <c r="B7360">
        <v>2023</v>
      </c>
      <c r="C7360" t="s">
        <v>118</v>
      </c>
      <c r="D7360" s="9" t="s">
        <v>14</v>
      </c>
      <c r="E7360" s="10">
        <v>37</v>
      </c>
      <c r="I7360" t="s">
        <v>15</v>
      </c>
      <c r="J7360" t="s">
        <v>16</v>
      </c>
      <c r="L7360" t="s">
        <v>187</v>
      </c>
    </row>
    <row r="7361" spans="1:12" x14ac:dyDescent="0.25">
      <c r="A7361" t="s">
        <v>212</v>
      </c>
      <c r="B7361">
        <v>2023</v>
      </c>
      <c r="C7361" t="s">
        <v>118</v>
      </c>
      <c r="D7361" s="9" t="s">
        <v>138</v>
      </c>
      <c r="E7361" s="10">
        <v>1</v>
      </c>
      <c r="I7361" t="s">
        <v>10</v>
      </c>
      <c r="J7361" t="s">
        <v>34</v>
      </c>
      <c r="L7361" t="s">
        <v>186</v>
      </c>
    </row>
    <row r="7362" spans="1:12" x14ac:dyDescent="0.25">
      <c r="A7362" t="s">
        <v>212</v>
      </c>
      <c r="B7362">
        <v>2023</v>
      </c>
      <c r="C7362" t="s">
        <v>118</v>
      </c>
      <c r="D7362" s="9" t="s">
        <v>9</v>
      </c>
      <c r="E7362" s="10">
        <v>2</v>
      </c>
      <c r="I7362" t="s">
        <v>10</v>
      </c>
      <c r="J7362" t="s">
        <v>11</v>
      </c>
      <c r="L7362" t="s">
        <v>186</v>
      </c>
    </row>
    <row r="7363" spans="1:12" x14ac:dyDescent="0.25">
      <c r="A7363" t="s">
        <v>212</v>
      </c>
      <c r="B7363">
        <v>2023</v>
      </c>
      <c r="C7363" t="s">
        <v>118</v>
      </c>
      <c r="D7363" s="9" t="s">
        <v>147</v>
      </c>
      <c r="E7363" s="10">
        <v>10</v>
      </c>
      <c r="I7363" t="s">
        <v>18</v>
      </c>
      <c r="J7363" t="s">
        <v>19</v>
      </c>
      <c r="L7363" t="s">
        <v>188</v>
      </c>
    </row>
    <row r="7364" spans="1:12" x14ac:dyDescent="0.25">
      <c r="A7364" t="s">
        <v>212</v>
      </c>
      <c r="B7364">
        <v>2023</v>
      </c>
      <c r="C7364" t="s">
        <v>118</v>
      </c>
      <c r="D7364" s="9" t="s">
        <v>81</v>
      </c>
      <c r="E7364" s="10">
        <v>3</v>
      </c>
      <c r="I7364" t="s">
        <v>10</v>
      </c>
      <c r="J7364" t="s">
        <v>68</v>
      </c>
      <c r="L7364" t="s">
        <v>186</v>
      </c>
    </row>
    <row r="7365" spans="1:12" x14ac:dyDescent="0.25">
      <c r="A7365" t="s">
        <v>212</v>
      </c>
      <c r="B7365">
        <v>2023</v>
      </c>
      <c r="C7365" t="s">
        <v>118</v>
      </c>
      <c r="D7365" s="9" t="s">
        <v>60</v>
      </c>
      <c r="E7365" s="10">
        <v>1</v>
      </c>
      <c r="I7365" t="s">
        <v>10</v>
      </c>
      <c r="J7365" t="s">
        <v>42</v>
      </c>
      <c r="L7365" t="s">
        <v>188</v>
      </c>
    </row>
    <row r="7366" spans="1:12" x14ac:dyDescent="0.25">
      <c r="A7366" t="s">
        <v>212</v>
      </c>
      <c r="B7366">
        <v>2023</v>
      </c>
      <c r="C7366" t="s">
        <v>118</v>
      </c>
      <c r="D7366" s="9" t="s">
        <v>39</v>
      </c>
      <c r="E7366" s="10">
        <v>2</v>
      </c>
      <c r="I7366" t="s">
        <v>10</v>
      </c>
      <c r="J7366" t="s">
        <v>21</v>
      </c>
      <c r="L7366" t="s">
        <v>188</v>
      </c>
    </row>
    <row r="7367" spans="1:12" x14ac:dyDescent="0.25">
      <c r="A7367" t="s">
        <v>212</v>
      </c>
      <c r="B7367">
        <v>2023</v>
      </c>
      <c r="C7367" t="s">
        <v>118</v>
      </c>
      <c r="D7367" s="9" t="s">
        <v>133</v>
      </c>
      <c r="E7367" s="10">
        <v>2</v>
      </c>
      <c r="I7367" t="s">
        <v>10</v>
      </c>
      <c r="J7367" t="s">
        <v>21</v>
      </c>
      <c r="L7367" t="s">
        <v>186</v>
      </c>
    </row>
    <row r="7368" spans="1:12" x14ac:dyDescent="0.25">
      <c r="A7368" t="s">
        <v>212</v>
      </c>
      <c r="B7368">
        <v>2023</v>
      </c>
      <c r="C7368" t="s">
        <v>118</v>
      </c>
      <c r="D7368" s="9" t="s">
        <v>130</v>
      </c>
      <c r="E7368" s="10">
        <v>3</v>
      </c>
      <c r="I7368" t="s">
        <v>10</v>
      </c>
      <c r="J7368" t="s">
        <v>11</v>
      </c>
      <c r="L7368" t="s">
        <v>186</v>
      </c>
    </row>
    <row r="7369" spans="1:12" x14ac:dyDescent="0.25">
      <c r="A7369" t="s">
        <v>212</v>
      </c>
      <c r="B7369">
        <v>2023</v>
      </c>
      <c r="C7369" t="s">
        <v>118</v>
      </c>
      <c r="D7369" s="9" t="s">
        <v>41</v>
      </c>
      <c r="E7369" s="10">
        <v>9</v>
      </c>
      <c r="I7369" t="s">
        <v>15</v>
      </c>
      <c r="J7369" t="s">
        <v>42</v>
      </c>
      <c r="L7369" t="s">
        <v>187</v>
      </c>
    </row>
    <row r="7370" spans="1:12" x14ac:dyDescent="0.25">
      <c r="A7370" t="s">
        <v>212</v>
      </c>
      <c r="B7370">
        <v>2023</v>
      </c>
      <c r="C7370" t="s">
        <v>118</v>
      </c>
      <c r="D7370" s="9" t="s">
        <v>74</v>
      </c>
      <c r="E7370" s="10">
        <v>4</v>
      </c>
      <c r="I7370" t="s">
        <v>18</v>
      </c>
      <c r="J7370" t="s">
        <v>19</v>
      </c>
      <c r="L7370" t="s">
        <v>186</v>
      </c>
    </row>
    <row r="7371" spans="1:12" x14ac:dyDescent="0.25">
      <c r="A7371" t="s">
        <v>212</v>
      </c>
      <c r="B7371">
        <v>2023</v>
      </c>
      <c r="C7371" t="s">
        <v>118</v>
      </c>
      <c r="D7371" s="9" t="s">
        <v>61</v>
      </c>
      <c r="E7371" s="10">
        <v>1</v>
      </c>
      <c r="I7371" t="s">
        <v>18</v>
      </c>
      <c r="J7371" t="s">
        <v>38</v>
      </c>
      <c r="L7371" t="s">
        <v>186</v>
      </c>
    </row>
    <row r="7372" spans="1:12" x14ac:dyDescent="0.25">
      <c r="A7372" t="s">
        <v>212</v>
      </c>
      <c r="B7372">
        <v>2023</v>
      </c>
      <c r="C7372" t="s">
        <v>118</v>
      </c>
      <c r="D7372" s="9" t="s">
        <v>152</v>
      </c>
      <c r="E7372" s="10">
        <v>1</v>
      </c>
      <c r="I7372" t="s">
        <v>10</v>
      </c>
      <c r="J7372" t="s">
        <v>13</v>
      </c>
      <c r="L7372" t="s">
        <v>189</v>
      </c>
    </row>
    <row r="7373" spans="1:12" x14ac:dyDescent="0.25">
      <c r="A7373" t="s">
        <v>212</v>
      </c>
      <c r="B7373">
        <v>2023</v>
      </c>
      <c r="C7373" t="s">
        <v>118</v>
      </c>
      <c r="D7373" s="9" t="s">
        <v>50</v>
      </c>
      <c r="E7373" s="10">
        <v>2</v>
      </c>
      <c r="I7373" t="s">
        <v>15</v>
      </c>
      <c r="J7373" t="s">
        <v>42</v>
      </c>
      <c r="L7373" t="s">
        <v>188</v>
      </c>
    </row>
    <row r="7374" spans="1:12" x14ac:dyDescent="0.25">
      <c r="A7374" t="s">
        <v>212</v>
      </c>
      <c r="B7374">
        <v>2023</v>
      </c>
      <c r="C7374" t="s">
        <v>118</v>
      </c>
      <c r="D7374" s="9" t="s">
        <v>29</v>
      </c>
      <c r="E7374" s="10">
        <v>3</v>
      </c>
      <c r="I7374" t="s">
        <v>10</v>
      </c>
      <c r="J7374" t="s">
        <v>21</v>
      </c>
      <c r="L7374" t="s">
        <v>188</v>
      </c>
    </row>
    <row r="7375" spans="1:12" x14ac:dyDescent="0.25">
      <c r="A7375" t="s">
        <v>212</v>
      </c>
      <c r="B7375">
        <v>2023</v>
      </c>
      <c r="C7375" t="s">
        <v>118</v>
      </c>
      <c r="D7375" s="9" t="s">
        <v>51</v>
      </c>
      <c r="E7375" s="10">
        <v>1</v>
      </c>
      <c r="I7375" t="s">
        <v>15</v>
      </c>
      <c r="J7375" t="s">
        <v>42</v>
      </c>
      <c r="L7375" t="s">
        <v>186</v>
      </c>
    </row>
    <row r="7376" spans="1:12" x14ac:dyDescent="0.25">
      <c r="A7376" t="s">
        <v>212</v>
      </c>
      <c r="B7376">
        <v>2023</v>
      </c>
      <c r="C7376" t="s">
        <v>118</v>
      </c>
      <c r="D7376" s="9" t="s">
        <v>46</v>
      </c>
      <c r="E7376" s="10">
        <v>1</v>
      </c>
      <c r="I7376" t="s">
        <v>10</v>
      </c>
      <c r="J7376" t="s">
        <v>45</v>
      </c>
      <c r="L7376" t="s">
        <v>188</v>
      </c>
    </row>
    <row r="7377" spans="1:12" x14ac:dyDescent="0.25">
      <c r="A7377" t="s">
        <v>212</v>
      </c>
      <c r="B7377">
        <v>2023</v>
      </c>
      <c r="C7377" t="s">
        <v>118</v>
      </c>
      <c r="D7377" s="9" t="s">
        <v>64</v>
      </c>
      <c r="E7377" s="10">
        <v>1</v>
      </c>
      <c r="I7377" t="s">
        <v>18</v>
      </c>
      <c r="J7377" t="s">
        <v>19</v>
      </c>
      <c r="L7377" t="s">
        <v>188</v>
      </c>
    </row>
    <row r="7378" spans="1:12" x14ac:dyDescent="0.25">
      <c r="A7378" t="s">
        <v>212</v>
      </c>
      <c r="B7378">
        <v>2023</v>
      </c>
      <c r="C7378" t="s">
        <v>118</v>
      </c>
      <c r="D7378" s="9" t="s">
        <v>40</v>
      </c>
      <c r="E7378" s="10">
        <v>1</v>
      </c>
      <c r="I7378" t="s">
        <v>18</v>
      </c>
      <c r="J7378" t="s">
        <v>16</v>
      </c>
      <c r="L7378" t="s">
        <v>186</v>
      </c>
    </row>
    <row r="7379" spans="1:12" x14ac:dyDescent="0.25">
      <c r="A7379" t="s">
        <v>212</v>
      </c>
      <c r="B7379">
        <v>2023</v>
      </c>
      <c r="C7379" t="s">
        <v>118</v>
      </c>
      <c r="D7379" s="9" t="s">
        <v>62</v>
      </c>
      <c r="E7379" s="10">
        <v>5</v>
      </c>
      <c r="I7379" t="s">
        <v>18</v>
      </c>
      <c r="J7379" t="s">
        <v>16</v>
      </c>
      <c r="L7379" t="s">
        <v>186</v>
      </c>
    </row>
    <row r="7380" spans="1:12" x14ac:dyDescent="0.25">
      <c r="A7380" t="s">
        <v>212</v>
      </c>
      <c r="B7380">
        <v>2023</v>
      </c>
      <c r="C7380" t="s">
        <v>118</v>
      </c>
      <c r="D7380" s="9" t="s">
        <v>137</v>
      </c>
      <c r="E7380" s="10">
        <v>1</v>
      </c>
      <c r="I7380" t="s">
        <v>10</v>
      </c>
      <c r="J7380" t="s">
        <v>45</v>
      </c>
      <c r="L7380" t="s">
        <v>188</v>
      </c>
    </row>
    <row r="7381" spans="1:12" x14ac:dyDescent="0.25">
      <c r="A7381" t="s">
        <v>212</v>
      </c>
      <c r="B7381">
        <v>2023</v>
      </c>
      <c r="C7381" t="s">
        <v>118</v>
      </c>
      <c r="D7381" s="9" t="s">
        <v>87</v>
      </c>
      <c r="E7381" s="10">
        <v>2</v>
      </c>
      <c r="I7381" t="s">
        <v>18</v>
      </c>
      <c r="J7381" t="s">
        <v>19</v>
      </c>
      <c r="L7381" t="s">
        <v>188</v>
      </c>
    </row>
    <row r="7382" spans="1:12" x14ac:dyDescent="0.25">
      <c r="A7382" t="s">
        <v>212</v>
      </c>
      <c r="B7382">
        <v>2023</v>
      </c>
      <c r="C7382" t="s">
        <v>118</v>
      </c>
      <c r="D7382" s="9" t="s">
        <v>44</v>
      </c>
      <c r="E7382" s="10">
        <v>10</v>
      </c>
      <c r="I7382" t="s">
        <v>10</v>
      </c>
      <c r="J7382" t="s">
        <v>45</v>
      </c>
      <c r="L7382" t="s">
        <v>187</v>
      </c>
    </row>
    <row r="7383" spans="1:12" x14ac:dyDescent="0.25">
      <c r="A7383" t="s">
        <v>212</v>
      </c>
      <c r="B7383">
        <v>2023</v>
      </c>
      <c r="C7383" t="s">
        <v>118</v>
      </c>
      <c r="D7383" s="9" t="s">
        <v>63</v>
      </c>
      <c r="E7383" s="10">
        <v>1</v>
      </c>
      <c r="I7383" t="s">
        <v>18</v>
      </c>
      <c r="J7383" t="s">
        <v>19</v>
      </c>
      <c r="L7383" t="s">
        <v>186</v>
      </c>
    </row>
    <row r="7384" spans="1:12" x14ac:dyDescent="0.25">
      <c r="A7384" t="s">
        <v>212</v>
      </c>
      <c r="B7384">
        <v>2023</v>
      </c>
      <c r="C7384" t="s">
        <v>118</v>
      </c>
      <c r="D7384" s="9" t="s">
        <v>52</v>
      </c>
      <c r="E7384" s="10">
        <v>2</v>
      </c>
      <c r="I7384" t="s">
        <v>18</v>
      </c>
      <c r="J7384" t="s">
        <v>36</v>
      </c>
      <c r="L7384" t="s">
        <v>186</v>
      </c>
    </row>
    <row r="7385" spans="1:12" x14ac:dyDescent="0.25">
      <c r="A7385" t="s">
        <v>212</v>
      </c>
      <c r="B7385">
        <v>2023</v>
      </c>
      <c r="C7385" t="s">
        <v>119</v>
      </c>
      <c r="D7385" s="9" t="s">
        <v>39</v>
      </c>
      <c r="E7385" s="10">
        <v>8</v>
      </c>
      <c r="I7385" t="s">
        <v>10</v>
      </c>
      <c r="J7385" t="s">
        <v>21</v>
      </c>
      <c r="L7385" t="s">
        <v>188</v>
      </c>
    </row>
    <row r="7386" spans="1:12" x14ac:dyDescent="0.25">
      <c r="A7386" t="s">
        <v>212</v>
      </c>
      <c r="B7386">
        <v>2023</v>
      </c>
      <c r="C7386" t="s">
        <v>119</v>
      </c>
      <c r="D7386" s="9" t="s">
        <v>143</v>
      </c>
      <c r="E7386" s="10">
        <v>9</v>
      </c>
      <c r="I7386" t="s">
        <v>10</v>
      </c>
      <c r="J7386" t="s">
        <v>45</v>
      </c>
      <c r="L7386" t="s">
        <v>186</v>
      </c>
    </row>
    <row r="7387" spans="1:12" x14ac:dyDescent="0.25">
      <c r="A7387" t="s">
        <v>212</v>
      </c>
      <c r="B7387">
        <v>2023</v>
      </c>
      <c r="C7387" t="s">
        <v>119</v>
      </c>
      <c r="D7387" s="9" t="s">
        <v>35</v>
      </c>
      <c r="E7387" s="10">
        <v>5</v>
      </c>
      <c r="I7387" t="s">
        <v>18</v>
      </c>
      <c r="J7387" t="s">
        <v>36</v>
      </c>
      <c r="L7387" t="s">
        <v>187</v>
      </c>
    </row>
    <row r="7388" spans="1:12" x14ac:dyDescent="0.25">
      <c r="A7388" t="s">
        <v>212</v>
      </c>
      <c r="B7388">
        <v>2023</v>
      </c>
      <c r="C7388" t="s">
        <v>119</v>
      </c>
      <c r="D7388" s="9" t="s">
        <v>41</v>
      </c>
      <c r="E7388" s="10">
        <v>12</v>
      </c>
      <c r="I7388" t="s">
        <v>15</v>
      </c>
      <c r="J7388" t="s">
        <v>42</v>
      </c>
      <c r="L7388" t="s">
        <v>187</v>
      </c>
    </row>
    <row r="7389" spans="1:12" x14ac:dyDescent="0.25">
      <c r="A7389" t="s">
        <v>212</v>
      </c>
      <c r="B7389">
        <v>2023</v>
      </c>
      <c r="C7389" t="s">
        <v>119</v>
      </c>
      <c r="D7389" s="9" t="s">
        <v>154</v>
      </c>
      <c r="E7389" s="10">
        <v>13</v>
      </c>
      <c r="I7389" t="s">
        <v>18</v>
      </c>
      <c r="J7389" t="s">
        <v>36</v>
      </c>
      <c r="L7389" t="s">
        <v>186</v>
      </c>
    </row>
    <row r="7390" spans="1:12" x14ac:dyDescent="0.25">
      <c r="A7390" t="s">
        <v>212</v>
      </c>
      <c r="B7390">
        <v>2023</v>
      </c>
      <c r="C7390" t="s">
        <v>119</v>
      </c>
      <c r="D7390" s="9" t="s">
        <v>14</v>
      </c>
      <c r="E7390" s="10">
        <v>72</v>
      </c>
      <c r="I7390" t="s">
        <v>15</v>
      </c>
      <c r="J7390" t="s">
        <v>16</v>
      </c>
      <c r="L7390" t="s">
        <v>187</v>
      </c>
    </row>
    <row r="7391" spans="1:12" x14ac:dyDescent="0.25">
      <c r="A7391" t="s">
        <v>212</v>
      </c>
      <c r="B7391">
        <v>2023</v>
      </c>
      <c r="C7391" t="s">
        <v>119</v>
      </c>
      <c r="D7391" s="9" t="s">
        <v>60</v>
      </c>
      <c r="E7391" s="10">
        <v>11</v>
      </c>
      <c r="I7391" t="s">
        <v>10</v>
      </c>
      <c r="J7391" t="s">
        <v>42</v>
      </c>
      <c r="L7391" t="s">
        <v>188</v>
      </c>
    </row>
    <row r="7392" spans="1:12" x14ac:dyDescent="0.25">
      <c r="A7392" t="s">
        <v>212</v>
      </c>
      <c r="B7392">
        <v>2023</v>
      </c>
      <c r="C7392" t="s">
        <v>119</v>
      </c>
      <c r="D7392" s="9" t="s">
        <v>71</v>
      </c>
      <c r="E7392" s="10">
        <v>3</v>
      </c>
      <c r="I7392" t="s">
        <v>18</v>
      </c>
      <c r="J7392" t="s">
        <v>72</v>
      </c>
      <c r="L7392" t="s">
        <v>186</v>
      </c>
    </row>
    <row r="7393" spans="1:12" x14ac:dyDescent="0.25">
      <c r="A7393" t="s">
        <v>212</v>
      </c>
      <c r="B7393">
        <v>2023</v>
      </c>
      <c r="C7393" t="s">
        <v>119</v>
      </c>
      <c r="D7393" s="9" t="s">
        <v>130</v>
      </c>
      <c r="E7393" s="10">
        <v>2</v>
      </c>
      <c r="I7393" t="s">
        <v>10</v>
      </c>
      <c r="J7393" t="s">
        <v>11</v>
      </c>
      <c r="L7393" t="s">
        <v>186</v>
      </c>
    </row>
    <row r="7394" spans="1:12" x14ac:dyDescent="0.25">
      <c r="A7394" t="s">
        <v>212</v>
      </c>
      <c r="B7394">
        <v>2023</v>
      </c>
      <c r="C7394" t="s">
        <v>119</v>
      </c>
      <c r="D7394" s="9" t="s">
        <v>67</v>
      </c>
      <c r="E7394" s="10">
        <v>2</v>
      </c>
      <c r="I7394" t="s">
        <v>10</v>
      </c>
      <c r="J7394" t="s">
        <v>68</v>
      </c>
      <c r="L7394" t="s">
        <v>186</v>
      </c>
    </row>
    <row r="7395" spans="1:12" x14ac:dyDescent="0.25">
      <c r="A7395" t="s">
        <v>212</v>
      </c>
      <c r="B7395">
        <v>2023</v>
      </c>
      <c r="C7395" t="s">
        <v>119</v>
      </c>
      <c r="D7395" s="9" t="s">
        <v>142</v>
      </c>
      <c r="E7395" s="10">
        <v>6</v>
      </c>
      <c r="I7395" t="s">
        <v>18</v>
      </c>
      <c r="J7395" t="s">
        <v>34</v>
      </c>
      <c r="L7395" t="s">
        <v>186</v>
      </c>
    </row>
    <row r="7396" spans="1:12" x14ac:dyDescent="0.25">
      <c r="A7396" t="s">
        <v>212</v>
      </c>
      <c r="B7396">
        <v>2023</v>
      </c>
      <c r="C7396" t="s">
        <v>119</v>
      </c>
      <c r="D7396" s="9" t="s">
        <v>155</v>
      </c>
      <c r="E7396" s="10">
        <v>9</v>
      </c>
      <c r="I7396" t="s">
        <v>18</v>
      </c>
      <c r="J7396" t="s">
        <v>16</v>
      </c>
      <c r="L7396" t="s">
        <v>186</v>
      </c>
    </row>
    <row r="7397" spans="1:12" x14ac:dyDescent="0.25">
      <c r="A7397" t="s">
        <v>212</v>
      </c>
      <c r="B7397">
        <v>2023</v>
      </c>
      <c r="C7397" t="s">
        <v>119</v>
      </c>
      <c r="D7397" s="9" t="s">
        <v>134</v>
      </c>
      <c r="E7397" s="10">
        <v>9</v>
      </c>
      <c r="I7397" t="s">
        <v>18</v>
      </c>
      <c r="J7397" t="s">
        <v>19</v>
      </c>
      <c r="L7397" t="s">
        <v>186</v>
      </c>
    </row>
    <row r="7398" spans="1:12" x14ac:dyDescent="0.25">
      <c r="A7398" t="s">
        <v>212</v>
      </c>
      <c r="B7398">
        <v>2023</v>
      </c>
      <c r="C7398" t="s">
        <v>119</v>
      </c>
      <c r="D7398" s="9" t="s">
        <v>151</v>
      </c>
      <c r="E7398" s="10">
        <v>1</v>
      </c>
      <c r="I7398" t="s">
        <v>10</v>
      </c>
      <c r="J7398" t="s">
        <v>13</v>
      </c>
      <c r="L7398" t="s">
        <v>189</v>
      </c>
    </row>
    <row r="7399" spans="1:12" x14ac:dyDescent="0.25">
      <c r="A7399" t="s">
        <v>212</v>
      </c>
      <c r="B7399">
        <v>2023</v>
      </c>
      <c r="C7399" t="s">
        <v>119</v>
      </c>
      <c r="D7399" s="9" t="s">
        <v>22</v>
      </c>
      <c r="E7399" s="10">
        <v>10</v>
      </c>
      <c r="I7399" t="s">
        <v>15</v>
      </c>
      <c r="J7399" t="s">
        <v>16</v>
      </c>
      <c r="L7399" t="s">
        <v>187</v>
      </c>
    </row>
    <row r="7400" spans="1:12" x14ac:dyDescent="0.25">
      <c r="A7400" t="s">
        <v>212</v>
      </c>
      <c r="B7400">
        <v>2023</v>
      </c>
      <c r="C7400" t="s">
        <v>119</v>
      </c>
      <c r="D7400" s="9" t="s">
        <v>27</v>
      </c>
      <c r="E7400" s="10">
        <v>1</v>
      </c>
      <c r="I7400" t="s">
        <v>18</v>
      </c>
      <c r="J7400" t="s">
        <v>28</v>
      </c>
      <c r="L7400" t="s">
        <v>188</v>
      </c>
    </row>
    <row r="7401" spans="1:12" x14ac:dyDescent="0.25">
      <c r="A7401" t="s">
        <v>212</v>
      </c>
      <c r="B7401">
        <v>2023</v>
      </c>
      <c r="C7401" t="s">
        <v>119</v>
      </c>
      <c r="D7401" s="9" t="s">
        <v>146</v>
      </c>
      <c r="E7401" s="10">
        <v>13</v>
      </c>
      <c r="I7401" t="s">
        <v>10</v>
      </c>
      <c r="J7401" t="s">
        <v>45</v>
      </c>
      <c r="L7401" t="s">
        <v>186</v>
      </c>
    </row>
    <row r="7402" spans="1:12" x14ac:dyDescent="0.25">
      <c r="A7402" t="s">
        <v>212</v>
      </c>
      <c r="B7402">
        <v>2023</v>
      </c>
      <c r="C7402" t="s">
        <v>119</v>
      </c>
      <c r="D7402" s="9" t="s">
        <v>133</v>
      </c>
      <c r="E7402" s="10">
        <v>2</v>
      </c>
      <c r="I7402" t="s">
        <v>10</v>
      </c>
      <c r="J7402" t="s">
        <v>21</v>
      </c>
      <c r="L7402" t="s">
        <v>186</v>
      </c>
    </row>
    <row r="7403" spans="1:12" x14ac:dyDescent="0.25">
      <c r="A7403" t="s">
        <v>212</v>
      </c>
      <c r="B7403">
        <v>2023</v>
      </c>
      <c r="C7403" t="s">
        <v>119</v>
      </c>
      <c r="D7403" s="9" t="s">
        <v>55</v>
      </c>
      <c r="E7403" s="10">
        <v>6</v>
      </c>
      <c r="I7403" t="s">
        <v>10</v>
      </c>
      <c r="J7403" t="s">
        <v>34</v>
      </c>
      <c r="L7403" t="s">
        <v>187</v>
      </c>
    </row>
    <row r="7404" spans="1:12" x14ac:dyDescent="0.25">
      <c r="A7404" t="s">
        <v>212</v>
      </c>
      <c r="B7404">
        <v>2023</v>
      </c>
      <c r="C7404" t="s">
        <v>119</v>
      </c>
      <c r="D7404" s="9" t="s">
        <v>52</v>
      </c>
      <c r="E7404" s="10">
        <v>1</v>
      </c>
      <c r="I7404" t="s">
        <v>18</v>
      </c>
      <c r="J7404" t="s">
        <v>36</v>
      </c>
      <c r="L7404" t="s">
        <v>186</v>
      </c>
    </row>
    <row r="7405" spans="1:12" x14ac:dyDescent="0.25">
      <c r="A7405" t="s">
        <v>212</v>
      </c>
      <c r="B7405">
        <v>2023</v>
      </c>
      <c r="C7405" t="s">
        <v>119</v>
      </c>
      <c r="D7405" s="9" t="s">
        <v>137</v>
      </c>
      <c r="E7405" s="10">
        <v>12</v>
      </c>
      <c r="I7405" t="s">
        <v>10</v>
      </c>
      <c r="J7405" t="s">
        <v>45</v>
      </c>
      <c r="L7405" t="s">
        <v>188</v>
      </c>
    </row>
    <row r="7406" spans="1:12" x14ac:dyDescent="0.25">
      <c r="A7406" t="s">
        <v>212</v>
      </c>
      <c r="B7406">
        <v>2023</v>
      </c>
      <c r="C7406" t="s">
        <v>119</v>
      </c>
      <c r="D7406" s="9" t="s">
        <v>140</v>
      </c>
      <c r="E7406" s="10">
        <v>1</v>
      </c>
      <c r="I7406" t="s">
        <v>10</v>
      </c>
      <c r="J7406" t="s">
        <v>34</v>
      </c>
      <c r="L7406" t="s">
        <v>189</v>
      </c>
    </row>
    <row r="7407" spans="1:12" x14ac:dyDescent="0.25">
      <c r="A7407" t="s">
        <v>212</v>
      </c>
      <c r="B7407">
        <v>2023</v>
      </c>
      <c r="C7407" t="s">
        <v>119</v>
      </c>
      <c r="D7407" s="9" t="s">
        <v>20</v>
      </c>
      <c r="E7407" s="10">
        <v>1</v>
      </c>
      <c r="I7407" t="s">
        <v>10</v>
      </c>
      <c r="J7407" t="s">
        <v>21</v>
      </c>
      <c r="L7407" t="s">
        <v>186</v>
      </c>
    </row>
    <row r="7408" spans="1:12" x14ac:dyDescent="0.25">
      <c r="A7408" t="s">
        <v>212</v>
      </c>
      <c r="B7408">
        <v>2023</v>
      </c>
      <c r="C7408" t="s">
        <v>119</v>
      </c>
      <c r="D7408" s="9" t="s">
        <v>47</v>
      </c>
      <c r="E7408" s="10">
        <v>5</v>
      </c>
      <c r="I7408" t="s">
        <v>18</v>
      </c>
      <c r="J7408" t="s">
        <v>34</v>
      </c>
      <c r="L7408" t="s">
        <v>186</v>
      </c>
    </row>
    <row r="7409" spans="1:12" x14ac:dyDescent="0.25">
      <c r="A7409" t="s">
        <v>212</v>
      </c>
      <c r="B7409">
        <v>2023</v>
      </c>
      <c r="C7409" t="s">
        <v>119</v>
      </c>
      <c r="D7409" s="9" t="s">
        <v>48</v>
      </c>
      <c r="E7409" s="10">
        <v>2</v>
      </c>
      <c r="I7409" t="s">
        <v>18</v>
      </c>
      <c r="J7409" t="s">
        <v>19</v>
      </c>
      <c r="L7409" t="s">
        <v>188</v>
      </c>
    </row>
    <row r="7410" spans="1:12" x14ac:dyDescent="0.25">
      <c r="A7410" t="s">
        <v>212</v>
      </c>
      <c r="B7410">
        <v>2023</v>
      </c>
      <c r="C7410" t="s">
        <v>119</v>
      </c>
      <c r="D7410" s="9" t="s">
        <v>81</v>
      </c>
      <c r="E7410" s="10">
        <v>3</v>
      </c>
      <c r="I7410" t="s">
        <v>10</v>
      </c>
      <c r="J7410" t="s">
        <v>68</v>
      </c>
      <c r="L7410" t="s">
        <v>186</v>
      </c>
    </row>
    <row r="7411" spans="1:12" x14ac:dyDescent="0.25">
      <c r="A7411" t="s">
        <v>212</v>
      </c>
      <c r="B7411">
        <v>2023</v>
      </c>
      <c r="C7411" t="s">
        <v>119</v>
      </c>
      <c r="D7411" s="9" t="s">
        <v>150</v>
      </c>
      <c r="E7411" s="10">
        <v>1</v>
      </c>
      <c r="I7411" t="s">
        <v>10</v>
      </c>
      <c r="J7411" t="s">
        <v>21</v>
      </c>
      <c r="L7411" t="s">
        <v>189</v>
      </c>
    </row>
    <row r="7412" spans="1:12" x14ac:dyDescent="0.25">
      <c r="A7412" t="s">
        <v>212</v>
      </c>
      <c r="B7412">
        <v>2023</v>
      </c>
      <c r="C7412" t="s">
        <v>119</v>
      </c>
      <c r="D7412" s="9" t="s">
        <v>43</v>
      </c>
      <c r="E7412" s="10">
        <v>1</v>
      </c>
      <c r="I7412" t="s">
        <v>18</v>
      </c>
      <c r="J7412" t="s">
        <v>34</v>
      </c>
      <c r="L7412" t="s">
        <v>186</v>
      </c>
    </row>
    <row r="7413" spans="1:12" x14ac:dyDescent="0.25">
      <c r="A7413" t="s">
        <v>212</v>
      </c>
      <c r="B7413">
        <v>2023</v>
      </c>
      <c r="C7413" t="s">
        <v>119</v>
      </c>
      <c r="D7413" s="9" t="s">
        <v>23</v>
      </c>
      <c r="E7413" s="10">
        <v>3</v>
      </c>
      <c r="I7413" t="s">
        <v>18</v>
      </c>
      <c r="J7413" t="s">
        <v>19</v>
      </c>
      <c r="L7413" t="s">
        <v>188</v>
      </c>
    </row>
    <row r="7414" spans="1:12" x14ac:dyDescent="0.25">
      <c r="A7414" t="s">
        <v>212</v>
      </c>
      <c r="B7414">
        <v>2023</v>
      </c>
      <c r="C7414" t="s">
        <v>119</v>
      </c>
      <c r="D7414" s="9" t="s">
        <v>74</v>
      </c>
      <c r="E7414" s="10">
        <v>4</v>
      </c>
      <c r="I7414" t="s">
        <v>18</v>
      </c>
      <c r="J7414" t="s">
        <v>19</v>
      </c>
      <c r="L7414" t="s">
        <v>186</v>
      </c>
    </row>
    <row r="7415" spans="1:12" x14ac:dyDescent="0.25">
      <c r="A7415" t="s">
        <v>212</v>
      </c>
      <c r="B7415">
        <v>2023</v>
      </c>
      <c r="C7415" t="s">
        <v>119</v>
      </c>
      <c r="D7415" s="9" t="s">
        <v>135</v>
      </c>
      <c r="E7415" s="10">
        <v>2</v>
      </c>
      <c r="I7415" t="s">
        <v>18</v>
      </c>
      <c r="J7415" t="s">
        <v>19</v>
      </c>
      <c r="L7415" t="s">
        <v>189</v>
      </c>
    </row>
    <row r="7416" spans="1:12" x14ac:dyDescent="0.25">
      <c r="A7416" t="s">
        <v>212</v>
      </c>
      <c r="B7416">
        <v>2023</v>
      </c>
      <c r="C7416" t="s">
        <v>119</v>
      </c>
      <c r="D7416" s="9" t="s">
        <v>12</v>
      </c>
      <c r="E7416" s="10">
        <v>1</v>
      </c>
      <c r="I7416" t="s">
        <v>10</v>
      </c>
      <c r="J7416" t="s">
        <v>13</v>
      </c>
      <c r="L7416" t="s">
        <v>188</v>
      </c>
    </row>
    <row r="7417" spans="1:12" x14ac:dyDescent="0.25">
      <c r="A7417" t="s">
        <v>212</v>
      </c>
      <c r="B7417">
        <v>2023</v>
      </c>
      <c r="C7417" t="s">
        <v>119</v>
      </c>
      <c r="D7417" s="9" t="s">
        <v>33</v>
      </c>
      <c r="E7417" s="10">
        <v>1</v>
      </c>
      <c r="I7417" t="s">
        <v>18</v>
      </c>
      <c r="J7417" t="s">
        <v>34</v>
      </c>
      <c r="L7417" t="s">
        <v>186</v>
      </c>
    </row>
    <row r="7418" spans="1:12" x14ac:dyDescent="0.25">
      <c r="A7418" t="s">
        <v>212</v>
      </c>
      <c r="B7418">
        <v>2023</v>
      </c>
      <c r="C7418" t="s">
        <v>119</v>
      </c>
      <c r="D7418" s="9" t="s">
        <v>153</v>
      </c>
      <c r="E7418" s="10">
        <v>1</v>
      </c>
      <c r="I7418" t="s">
        <v>18</v>
      </c>
      <c r="J7418" t="s">
        <v>19</v>
      </c>
      <c r="L7418" t="s">
        <v>189</v>
      </c>
    </row>
    <row r="7419" spans="1:12" x14ac:dyDescent="0.25">
      <c r="A7419" t="s">
        <v>212</v>
      </c>
      <c r="B7419">
        <v>2023</v>
      </c>
      <c r="C7419" t="s">
        <v>119</v>
      </c>
      <c r="D7419" s="9" t="s">
        <v>30</v>
      </c>
      <c r="E7419" s="10">
        <v>1</v>
      </c>
      <c r="I7419" t="s">
        <v>10</v>
      </c>
      <c r="J7419" t="s">
        <v>13</v>
      </c>
      <c r="L7419" t="s">
        <v>186</v>
      </c>
    </row>
    <row r="7420" spans="1:12" x14ac:dyDescent="0.25">
      <c r="A7420" t="s">
        <v>212</v>
      </c>
      <c r="B7420">
        <v>2023</v>
      </c>
      <c r="C7420" t="s">
        <v>119</v>
      </c>
      <c r="D7420" s="9" t="s">
        <v>152</v>
      </c>
      <c r="E7420" s="10">
        <v>1</v>
      </c>
      <c r="I7420" t="s">
        <v>10</v>
      </c>
      <c r="J7420" t="s">
        <v>13</v>
      </c>
      <c r="L7420" t="s">
        <v>189</v>
      </c>
    </row>
    <row r="7421" spans="1:12" x14ac:dyDescent="0.25">
      <c r="A7421" t="s">
        <v>212</v>
      </c>
      <c r="B7421">
        <v>2023</v>
      </c>
      <c r="C7421" t="s">
        <v>120</v>
      </c>
      <c r="D7421" s="9" t="s">
        <v>147</v>
      </c>
      <c r="E7421" s="10">
        <v>13</v>
      </c>
      <c r="I7421" t="s">
        <v>18</v>
      </c>
      <c r="J7421" t="s">
        <v>19</v>
      </c>
      <c r="L7421" t="s">
        <v>188</v>
      </c>
    </row>
    <row r="7422" spans="1:12" x14ac:dyDescent="0.25">
      <c r="A7422" t="s">
        <v>212</v>
      </c>
      <c r="B7422">
        <v>2023</v>
      </c>
      <c r="C7422" t="s">
        <v>120</v>
      </c>
      <c r="D7422" s="9" t="s">
        <v>137</v>
      </c>
      <c r="E7422" s="10">
        <v>4</v>
      </c>
      <c r="I7422" t="s">
        <v>10</v>
      </c>
      <c r="J7422" t="s">
        <v>45</v>
      </c>
      <c r="L7422" t="s">
        <v>188</v>
      </c>
    </row>
    <row r="7423" spans="1:12" x14ac:dyDescent="0.25">
      <c r="A7423" t="s">
        <v>212</v>
      </c>
      <c r="B7423">
        <v>2023</v>
      </c>
      <c r="C7423" t="s">
        <v>120</v>
      </c>
      <c r="D7423" s="9" t="s">
        <v>14</v>
      </c>
      <c r="E7423" s="10">
        <v>57</v>
      </c>
      <c r="I7423" t="s">
        <v>15</v>
      </c>
      <c r="J7423" t="s">
        <v>16</v>
      </c>
      <c r="L7423" t="s">
        <v>187</v>
      </c>
    </row>
    <row r="7424" spans="1:12" x14ac:dyDescent="0.25">
      <c r="A7424" t="s">
        <v>212</v>
      </c>
      <c r="B7424">
        <v>2023</v>
      </c>
      <c r="C7424" t="s">
        <v>120</v>
      </c>
      <c r="D7424" s="9" t="s">
        <v>41</v>
      </c>
      <c r="E7424" s="10">
        <v>16</v>
      </c>
      <c r="I7424" t="s">
        <v>15</v>
      </c>
      <c r="J7424" t="s">
        <v>42</v>
      </c>
      <c r="L7424" t="s">
        <v>187</v>
      </c>
    </row>
    <row r="7425" spans="1:12" x14ac:dyDescent="0.25">
      <c r="A7425" t="s">
        <v>212</v>
      </c>
      <c r="B7425">
        <v>2023</v>
      </c>
      <c r="C7425" t="s">
        <v>120</v>
      </c>
      <c r="D7425" s="9" t="s">
        <v>162</v>
      </c>
      <c r="E7425" s="10">
        <v>1</v>
      </c>
      <c r="I7425" t="s">
        <v>15</v>
      </c>
      <c r="J7425" t="s">
        <v>16</v>
      </c>
      <c r="L7425" t="s">
        <v>189</v>
      </c>
    </row>
    <row r="7426" spans="1:12" x14ac:dyDescent="0.25">
      <c r="A7426" t="s">
        <v>212</v>
      </c>
      <c r="B7426">
        <v>2023</v>
      </c>
      <c r="C7426" t="s">
        <v>120</v>
      </c>
      <c r="D7426" s="9" t="s">
        <v>143</v>
      </c>
      <c r="E7426" s="10">
        <v>11</v>
      </c>
      <c r="I7426" t="s">
        <v>10</v>
      </c>
      <c r="J7426" t="s">
        <v>45</v>
      </c>
      <c r="L7426" t="s">
        <v>186</v>
      </c>
    </row>
    <row r="7427" spans="1:12" x14ac:dyDescent="0.25">
      <c r="A7427" t="s">
        <v>212</v>
      </c>
      <c r="B7427">
        <v>2023</v>
      </c>
      <c r="C7427" t="s">
        <v>120</v>
      </c>
      <c r="D7427" s="9" t="s">
        <v>87</v>
      </c>
      <c r="E7427" s="10">
        <v>12</v>
      </c>
      <c r="I7427" t="s">
        <v>18</v>
      </c>
      <c r="J7427" t="s">
        <v>19</v>
      </c>
      <c r="L7427" t="s">
        <v>188</v>
      </c>
    </row>
    <row r="7428" spans="1:12" x14ac:dyDescent="0.25">
      <c r="A7428" t="s">
        <v>212</v>
      </c>
      <c r="B7428">
        <v>2023</v>
      </c>
      <c r="C7428" t="s">
        <v>120</v>
      </c>
      <c r="D7428" s="9" t="s">
        <v>37</v>
      </c>
      <c r="E7428" s="10">
        <v>13</v>
      </c>
      <c r="I7428" t="s">
        <v>10</v>
      </c>
      <c r="J7428" t="s">
        <v>38</v>
      </c>
      <c r="L7428" t="s">
        <v>187</v>
      </c>
    </row>
    <row r="7429" spans="1:12" x14ac:dyDescent="0.25">
      <c r="A7429" t="s">
        <v>212</v>
      </c>
      <c r="B7429">
        <v>2023</v>
      </c>
      <c r="C7429" t="s">
        <v>120</v>
      </c>
      <c r="D7429" s="9" t="s">
        <v>138</v>
      </c>
      <c r="E7429" s="10">
        <v>3</v>
      </c>
      <c r="I7429" t="s">
        <v>10</v>
      </c>
      <c r="J7429" t="s">
        <v>34</v>
      </c>
      <c r="L7429" t="s">
        <v>186</v>
      </c>
    </row>
    <row r="7430" spans="1:12" x14ac:dyDescent="0.25">
      <c r="A7430" t="s">
        <v>212</v>
      </c>
      <c r="B7430">
        <v>2023</v>
      </c>
      <c r="C7430" t="s">
        <v>120</v>
      </c>
      <c r="D7430" s="9" t="s">
        <v>145</v>
      </c>
      <c r="E7430" s="10">
        <v>9</v>
      </c>
      <c r="I7430" t="s">
        <v>18</v>
      </c>
      <c r="J7430" t="s">
        <v>19</v>
      </c>
      <c r="L7430" t="s">
        <v>188</v>
      </c>
    </row>
    <row r="7431" spans="1:12" x14ac:dyDescent="0.25">
      <c r="A7431" t="s">
        <v>212</v>
      </c>
      <c r="B7431">
        <v>2023</v>
      </c>
      <c r="C7431" t="s">
        <v>120</v>
      </c>
      <c r="D7431" s="9" t="s">
        <v>44</v>
      </c>
      <c r="E7431" s="10">
        <v>30</v>
      </c>
      <c r="I7431" t="s">
        <v>10</v>
      </c>
      <c r="J7431" t="s">
        <v>45</v>
      </c>
      <c r="L7431" t="s">
        <v>187</v>
      </c>
    </row>
    <row r="7432" spans="1:12" x14ac:dyDescent="0.25">
      <c r="A7432" t="s">
        <v>212</v>
      </c>
      <c r="B7432">
        <v>2023</v>
      </c>
      <c r="C7432" t="s">
        <v>120</v>
      </c>
      <c r="D7432" s="9" t="s">
        <v>55</v>
      </c>
      <c r="E7432" s="10">
        <v>30</v>
      </c>
      <c r="I7432" t="s">
        <v>10</v>
      </c>
      <c r="J7432" t="s">
        <v>34</v>
      </c>
      <c r="L7432" t="s">
        <v>187</v>
      </c>
    </row>
    <row r="7433" spans="1:12" x14ac:dyDescent="0.25">
      <c r="A7433" t="s">
        <v>212</v>
      </c>
      <c r="B7433">
        <v>2023</v>
      </c>
      <c r="C7433" t="s">
        <v>120</v>
      </c>
      <c r="D7433" s="9" t="s">
        <v>63</v>
      </c>
      <c r="E7433" s="10">
        <v>5</v>
      </c>
      <c r="I7433" t="s">
        <v>18</v>
      </c>
      <c r="J7433" t="s">
        <v>19</v>
      </c>
      <c r="L7433" t="s">
        <v>186</v>
      </c>
    </row>
    <row r="7434" spans="1:12" x14ac:dyDescent="0.25">
      <c r="A7434" t="s">
        <v>212</v>
      </c>
      <c r="B7434">
        <v>2023</v>
      </c>
      <c r="C7434" t="s">
        <v>120</v>
      </c>
      <c r="D7434" s="9" t="s">
        <v>22</v>
      </c>
      <c r="E7434" s="10">
        <v>14</v>
      </c>
      <c r="I7434" t="s">
        <v>15</v>
      </c>
      <c r="J7434" t="s">
        <v>16</v>
      </c>
      <c r="L7434" t="s">
        <v>187</v>
      </c>
    </row>
    <row r="7435" spans="1:12" x14ac:dyDescent="0.25">
      <c r="A7435" t="s">
        <v>212</v>
      </c>
      <c r="B7435">
        <v>2023</v>
      </c>
      <c r="C7435" t="s">
        <v>120</v>
      </c>
      <c r="D7435" s="9" t="s">
        <v>81</v>
      </c>
      <c r="E7435" s="10">
        <v>11</v>
      </c>
      <c r="I7435" t="s">
        <v>10</v>
      </c>
      <c r="J7435" t="s">
        <v>68</v>
      </c>
      <c r="L7435" t="s">
        <v>186</v>
      </c>
    </row>
    <row r="7436" spans="1:12" x14ac:dyDescent="0.25">
      <c r="A7436" t="s">
        <v>212</v>
      </c>
      <c r="B7436">
        <v>2023</v>
      </c>
      <c r="C7436" t="s">
        <v>120</v>
      </c>
      <c r="D7436" s="9" t="s">
        <v>134</v>
      </c>
      <c r="E7436" s="10">
        <v>8</v>
      </c>
      <c r="I7436" t="s">
        <v>18</v>
      </c>
      <c r="J7436" t="s">
        <v>19</v>
      </c>
      <c r="L7436" t="s">
        <v>186</v>
      </c>
    </row>
    <row r="7437" spans="1:12" x14ac:dyDescent="0.25">
      <c r="A7437" t="s">
        <v>212</v>
      </c>
      <c r="B7437">
        <v>2023</v>
      </c>
      <c r="C7437" t="s">
        <v>120</v>
      </c>
      <c r="D7437" s="9" t="s">
        <v>60</v>
      </c>
      <c r="E7437" s="10">
        <v>2</v>
      </c>
      <c r="I7437" t="s">
        <v>10</v>
      </c>
      <c r="J7437" t="s">
        <v>42</v>
      </c>
      <c r="L7437" t="s">
        <v>188</v>
      </c>
    </row>
    <row r="7438" spans="1:12" x14ac:dyDescent="0.25">
      <c r="A7438" t="s">
        <v>212</v>
      </c>
      <c r="B7438">
        <v>2023</v>
      </c>
      <c r="C7438" t="s">
        <v>120</v>
      </c>
      <c r="D7438" s="9" t="s">
        <v>64</v>
      </c>
      <c r="E7438" s="10">
        <v>3</v>
      </c>
      <c r="I7438" t="s">
        <v>18</v>
      </c>
      <c r="J7438" t="s">
        <v>19</v>
      </c>
      <c r="L7438" t="s">
        <v>188</v>
      </c>
    </row>
    <row r="7439" spans="1:12" x14ac:dyDescent="0.25">
      <c r="A7439" t="s">
        <v>212</v>
      </c>
      <c r="B7439">
        <v>2023</v>
      </c>
      <c r="C7439" t="s">
        <v>120</v>
      </c>
      <c r="D7439" s="9" t="s">
        <v>30</v>
      </c>
      <c r="E7439" s="10">
        <v>3</v>
      </c>
      <c r="I7439" t="s">
        <v>10</v>
      </c>
      <c r="J7439" t="s">
        <v>13</v>
      </c>
      <c r="L7439" t="s">
        <v>186</v>
      </c>
    </row>
    <row r="7440" spans="1:12" x14ac:dyDescent="0.25">
      <c r="A7440" t="s">
        <v>212</v>
      </c>
      <c r="B7440">
        <v>2023</v>
      </c>
      <c r="C7440" t="s">
        <v>120</v>
      </c>
      <c r="D7440" s="9" t="s">
        <v>80</v>
      </c>
      <c r="E7440" s="10">
        <v>5</v>
      </c>
      <c r="I7440" t="s">
        <v>10</v>
      </c>
      <c r="J7440" t="s">
        <v>26</v>
      </c>
      <c r="L7440" t="s">
        <v>189</v>
      </c>
    </row>
    <row r="7441" spans="1:12" x14ac:dyDescent="0.25">
      <c r="A7441" t="s">
        <v>212</v>
      </c>
      <c r="B7441">
        <v>2023</v>
      </c>
      <c r="C7441" t="s">
        <v>120</v>
      </c>
      <c r="D7441" s="9" t="s">
        <v>50</v>
      </c>
      <c r="E7441" s="10">
        <v>2</v>
      </c>
      <c r="I7441" t="s">
        <v>15</v>
      </c>
      <c r="J7441" t="s">
        <v>42</v>
      </c>
      <c r="L7441" t="s">
        <v>188</v>
      </c>
    </row>
    <row r="7442" spans="1:12" x14ac:dyDescent="0.25">
      <c r="A7442" t="s">
        <v>212</v>
      </c>
      <c r="B7442">
        <v>2023</v>
      </c>
      <c r="C7442" t="s">
        <v>120</v>
      </c>
      <c r="D7442" s="9" t="s">
        <v>53</v>
      </c>
      <c r="E7442" s="10">
        <v>1</v>
      </c>
      <c r="I7442" t="s">
        <v>18</v>
      </c>
      <c r="J7442" t="s">
        <v>16</v>
      </c>
      <c r="L7442" t="s">
        <v>186</v>
      </c>
    </row>
    <row r="7443" spans="1:12" x14ac:dyDescent="0.25">
      <c r="A7443" t="s">
        <v>212</v>
      </c>
      <c r="B7443">
        <v>2023</v>
      </c>
      <c r="C7443" t="s">
        <v>120</v>
      </c>
      <c r="D7443" s="9" t="s">
        <v>142</v>
      </c>
      <c r="E7443" s="10">
        <v>5</v>
      </c>
      <c r="I7443" t="s">
        <v>18</v>
      </c>
      <c r="J7443" t="s">
        <v>34</v>
      </c>
      <c r="L7443" t="s">
        <v>186</v>
      </c>
    </row>
    <row r="7444" spans="1:12" x14ac:dyDescent="0.25">
      <c r="A7444" t="s">
        <v>212</v>
      </c>
      <c r="B7444">
        <v>2023</v>
      </c>
      <c r="C7444" t="s">
        <v>120</v>
      </c>
      <c r="D7444" s="9" t="s">
        <v>39</v>
      </c>
      <c r="E7444" s="10">
        <v>10</v>
      </c>
      <c r="I7444" t="s">
        <v>10</v>
      </c>
      <c r="J7444" t="s">
        <v>21</v>
      </c>
      <c r="L7444" t="s">
        <v>188</v>
      </c>
    </row>
    <row r="7445" spans="1:12" x14ac:dyDescent="0.25">
      <c r="A7445" t="s">
        <v>212</v>
      </c>
      <c r="B7445">
        <v>2023</v>
      </c>
      <c r="C7445" t="s">
        <v>120</v>
      </c>
      <c r="D7445" s="9" t="s">
        <v>48</v>
      </c>
      <c r="E7445" s="10">
        <v>3</v>
      </c>
      <c r="I7445" t="s">
        <v>18</v>
      </c>
      <c r="J7445" t="s">
        <v>19</v>
      </c>
      <c r="L7445" t="s">
        <v>188</v>
      </c>
    </row>
    <row r="7446" spans="1:12" x14ac:dyDescent="0.25">
      <c r="A7446" t="s">
        <v>212</v>
      </c>
      <c r="B7446">
        <v>2023</v>
      </c>
      <c r="C7446" t="s">
        <v>120</v>
      </c>
      <c r="D7446" s="9" t="s">
        <v>20</v>
      </c>
      <c r="E7446" s="10">
        <v>2</v>
      </c>
      <c r="I7446" t="s">
        <v>10</v>
      </c>
      <c r="J7446" t="s">
        <v>21</v>
      </c>
      <c r="L7446" t="s">
        <v>186</v>
      </c>
    </row>
    <row r="7447" spans="1:12" x14ac:dyDescent="0.25">
      <c r="A7447" t="s">
        <v>212</v>
      </c>
      <c r="B7447">
        <v>2023</v>
      </c>
      <c r="C7447" t="s">
        <v>120</v>
      </c>
      <c r="D7447" s="9" t="s">
        <v>136</v>
      </c>
      <c r="E7447" s="10">
        <v>3</v>
      </c>
      <c r="I7447" t="s">
        <v>18</v>
      </c>
      <c r="J7447" t="s">
        <v>16</v>
      </c>
      <c r="L7447" t="s">
        <v>189</v>
      </c>
    </row>
    <row r="7448" spans="1:12" x14ac:dyDescent="0.25">
      <c r="A7448" t="s">
        <v>212</v>
      </c>
      <c r="B7448">
        <v>2023</v>
      </c>
      <c r="C7448" t="s">
        <v>120</v>
      </c>
      <c r="D7448" s="9" t="s">
        <v>155</v>
      </c>
      <c r="E7448" s="10">
        <v>4</v>
      </c>
      <c r="I7448" t="s">
        <v>18</v>
      </c>
      <c r="J7448" t="s">
        <v>16</v>
      </c>
      <c r="L7448" t="s">
        <v>186</v>
      </c>
    </row>
    <row r="7449" spans="1:12" x14ac:dyDescent="0.25">
      <c r="A7449" t="s">
        <v>212</v>
      </c>
      <c r="B7449">
        <v>2023</v>
      </c>
      <c r="C7449" t="s">
        <v>120</v>
      </c>
      <c r="D7449" s="9" t="s">
        <v>99</v>
      </c>
      <c r="E7449" s="10">
        <v>1</v>
      </c>
      <c r="I7449" t="s">
        <v>10</v>
      </c>
      <c r="J7449" t="s">
        <v>26</v>
      </c>
      <c r="L7449" t="s">
        <v>189</v>
      </c>
    </row>
    <row r="7450" spans="1:12" x14ac:dyDescent="0.25">
      <c r="A7450" t="s">
        <v>212</v>
      </c>
      <c r="B7450">
        <v>2023</v>
      </c>
      <c r="C7450" t="s">
        <v>120</v>
      </c>
      <c r="D7450" s="9" t="s">
        <v>29</v>
      </c>
      <c r="E7450" s="10">
        <v>5</v>
      </c>
      <c r="I7450" t="s">
        <v>10</v>
      </c>
      <c r="J7450" t="s">
        <v>21</v>
      </c>
      <c r="L7450" t="s">
        <v>188</v>
      </c>
    </row>
    <row r="7451" spans="1:12" x14ac:dyDescent="0.25">
      <c r="A7451" t="s">
        <v>212</v>
      </c>
      <c r="B7451">
        <v>2023</v>
      </c>
      <c r="C7451" t="s">
        <v>120</v>
      </c>
      <c r="D7451" s="9" t="s">
        <v>90</v>
      </c>
      <c r="E7451" s="10">
        <v>1</v>
      </c>
      <c r="I7451" t="s">
        <v>10</v>
      </c>
      <c r="J7451" t="s">
        <v>68</v>
      </c>
      <c r="L7451" t="s">
        <v>186</v>
      </c>
    </row>
    <row r="7452" spans="1:12" x14ac:dyDescent="0.25">
      <c r="A7452" t="s">
        <v>212</v>
      </c>
      <c r="B7452">
        <v>2023</v>
      </c>
      <c r="C7452" t="s">
        <v>120</v>
      </c>
      <c r="D7452" s="9" t="s">
        <v>140</v>
      </c>
      <c r="E7452" s="10">
        <v>1</v>
      </c>
      <c r="I7452" t="s">
        <v>10</v>
      </c>
      <c r="J7452" t="s">
        <v>34</v>
      </c>
      <c r="L7452" t="s">
        <v>189</v>
      </c>
    </row>
    <row r="7453" spans="1:12" x14ac:dyDescent="0.25">
      <c r="A7453" t="s">
        <v>212</v>
      </c>
      <c r="B7453">
        <v>2023</v>
      </c>
      <c r="C7453" t="s">
        <v>120</v>
      </c>
      <c r="D7453" s="9" t="s">
        <v>46</v>
      </c>
      <c r="E7453" s="10">
        <v>5</v>
      </c>
      <c r="I7453" t="s">
        <v>10</v>
      </c>
      <c r="J7453" t="s">
        <v>45</v>
      </c>
      <c r="L7453" t="s">
        <v>188</v>
      </c>
    </row>
    <row r="7454" spans="1:12" x14ac:dyDescent="0.25">
      <c r="A7454" t="s">
        <v>212</v>
      </c>
      <c r="B7454">
        <v>2023</v>
      </c>
      <c r="C7454" t="s">
        <v>120</v>
      </c>
      <c r="D7454" s="9" t="s">
        <v>154</v>
      </c>
      <c r="E7454" s="10">
        <v>7</v>
      </c>
      <c r="I7454" t="s">
        <v>18</v>
      </c>
      <c r="J7454" t="s">
        <v>36</v>
      </c>
      <c r="L7454" t="s">
        <v>186</v>
      </c>
    </row>
    <row r="7455" spans="1:12" x14ac:dyDescent="0.25">
      <c r="A7455" t="s">
        <v>212</v>
      </c>
      <c r="B7455">
        <v>2023</v>
      </c>
      <c r="C7455" t="s">
        <v>120</v>
      </c>
      <c r="D7455" s="9" t="s">
        <v>159</v>
      </c>
      <c r="E7455" s="10">
        <v>1</v>
      </c>
      <c r="I7455" t="s">
        <v>10</v>
      </c>
      <c r="J7455" t="s">
        <v>13</v>
      </c>
      <c r="L7455" t="s">
        <v>189</v>
      </c>
    </row>
    <row r="7456" spans="1:12" x14ac:dyDescent="0.25">
      <c r="A7456" t="s">
        <v>212</v>
      </c>
      <c r="B7456">
        <v>2023</v>
      </c>
      <c r="C7456" t="s">
        <v>120</v>
      </c>
      <c r="D7456" s="9" t="s">
        <v>133</v>
      </c>
      <c r="E7456" s="10">
        <v>2</v>
      </c>
      <c r="I7456" t="s">
        <v>10</v>
      </c>
      <c r="J7456" t="s">
        <v>21</v>
      </c>
      <c r="L7456" t="s">
        <v>186</v>
      </c>
    </row>
    <row r="7457" spans="1:12" x14ac:dyDescent="0.25">
      <c r="A7457" t="s">
        <v>212</v>
      </c>
      <c r="B7457">
        <v>2023</v>
      </c>
      <c r="C7457" t="s">
        <v>120</v>
      </c>
      <c r="D7457" s="9" t="s">
        <v>40</v>
      </c>
      <c r="E7457" s="10">
        <v>1</v>
      </c>
      <c r="I7457" t="s">
        <v>18</v>
      </c>
      <c r="J7457" t="s">
        <v>16</v>
      </c>
      <c r="L7457" t="s">
        <v>186</v>
      </c>
    </row>
    <row r="7458" spans="1:12" x14ac:dyDescent="0.25">
      <c r="A7458" t="s">
        <v>212</v>
      </c>
      <c r="B7458">
        <v>2023</v>
      </c>
      <c r="C7458" t="s">
        <v>120</v>
      </c>
      <c r="D7458" s="9" t="s">
        <v>148</v>
      </c>
      <c r="E7458" s="10">
        <v>1</v>
      </c>
      <c r="I7458" t="s">
        <v>18</v>
      </c>
      <c r="J7458" t="s">
        <v>38</v>
      </c>
      <c r="L7458" t="s">
        <v>186</v>
      </c>
    </row>
    <row r="7459" spans="1:12" x14ac:dyDescent="0.25">
      <c r="A7459" t="s">
        <v>212</v>
      </c>
      <c r="B7459">
        <v>2023</v>
      </c>
      <c r="C7459" t="s">
        <v>120</v>
      </c>
      <c r="D7459" s="9" t="s">
        <v>54</v>
      </c>
      <c r="E7459" s="10">
        <v>1</v>
      </c>
      <c r="I7459" t="s">
        <v>10</v>
      </c>
      <c r="J7459" t="s">
        <v>34</v>
      </c>
      <c r="L7459" t="s">
        <v>189</v>
      </c>
    </row>
    <row r="7460" spans="1:12" x14ac:dyDescent="0.25">
      <c r="A7460" t="s">
        <v>212</v>
      </c>
      <c r="B7460">
        <v>2023</v>
      </c>
      <c r="C7460" t="s">
        <v>120</v>
      </c>
      <c r="D7460" s="9" t="s">
        <v>47</v>
      </c>
      <c r="E7460" s="10">
        <v>1</v>
      </c>
      <c r="I7460" t="s">
        <v>18</v>
      </c>
      <c r="J7460" t="s">
        <v>34</v>
      </c>
      <c r="L7460" t="s">
        <v>186</v>
      </c>
    </row>
    <row r="7461" spans="1:12" x14ac:dyDescent="0.25">
      <c r="A7461" t="s">
        <v>212</v>
      </c>
      <c r="B7461">
        <v>2023</v>
      </c>
      <c r="C7461" t="s">
        <v>120</v>
      </c>
      <c r="D7461" s="9" t="s">
        <v>130</v>
      </c>
      <c r="E7461" s="10">
        <v>2</v>
      </c>
      <c r="I7461" t="s">
        <v>10</v>
      </c>
      <c r="J7461" t="s">
        <v>11</v>
      </c>
      <c r="L7461" t="s">
        <v>186</v>
      </c>
    </row>
    <row r="7462" spans="1:12" x14ac:dyDescent="0.25">
      <c r="A7462" t="s">
        <v>212</v>
      </c>
      <c r="B7462">
        <v>2023</v>
      </c>
      <c r="C7462" t="s">
        <v>120</v>
      </c>
      <c r="D7462" s="9" t="s">
        <v>139</v>
      </c>
      <c r="E7462" s="10">
        <v>1</v>
      </c>
      <c r="I7462" t="s">
        <v>15</v>
      </c>
      <c r="J7462" t="s">
        <v>13</v>
      </c>
      <c r="L7462" t="s">
        <v>189</v>
      </c>
    </row>
    <row r="7463" spans="1:12" x14ac:dyDescent="0.25">
      <c r="A7463" t="s">
        <v>212</v>
      </c>
      <c r="B7463">
        <v>2023</v>
      </c>
      <c r="C7463" t="s">
        <v>120</v>
      </c>
      <c r="D7463" s="9" t="s">
        <v>35</v>
      </c>
      <c r="E7463" s="10">
        <v>5</v>
      </c>
      <c r="I7463" t="s">
        <v>18</v>
      </c>
      <c r="J7463" t="s">
        <v>36</v>
      </c>
      <c r="L7463" t="s">
        <v>187</v>
      </c>
    </row>
    <row r="7464" spans="1:12" x14ac:dyDescent="0.25">
      <c r="A7464" t="s">
        <v>212</v>
      </c>
      <c r="B7464">
        <v>2023</v>
      </c>
      <c r="C7464" t="s">
        <v>120</v>
      </c>
      <c r="D7464" s="9" t="s">
        <v>9</v>
      </c>
      <c r="E7464" s="10">
        <v>1</v>
      </c>
      <c r="I7464" t="s">
        <v>10</v>
      </c>
      <c r="J7464" t="s">
        <v>11</v>
      </c>
      <c r="L7464" t="s">
        <v>186</v>
      </c>
    </row>
    <row r="7465" spans="1:12" x14ac:dyDescent="0.25">
      <c r="A7465" t="s">
        <v>212</v>
      </c>
      <c r="B7465">
        <v>2023</v>
      </c>
      <c r="C7465" t="s">
        <v>120</v>
      </c>
      <c r="D7465" s="9" t="s">
        <v>27</v>
      </c>
      <c r="E7465" s="10">
        <v>1</v>
      </c>
      <c r="I7465" t="s">
        <v>18</v>
      </c>
      <c r="J7465" t="s">
        <v>28</v>
      </c>
      <c r="L7465" t="s">
        <v>188</v>
      </c>
    </row>
    <row r="7466" spans="1:12" x14ac:dyDescent="0.25">
      <c r="A7466" t="s">
        <v>212</v>
      </c>
      <c r="B7466">
        <v>2023</v>
      </c>
      <c r="C7466" t="s">
        <v>120</v>
      </c>
      <c r="D7466" s="9" t="s">
        <v>151</v>
      </c>
      <c r="E7466" s="10">
        <v>1</v>
      </c>
      <c r="I7466" t="s">
        <v>10</v>
      </c>
      <c r="J7466" t="s">
        <v>13</v>
      </c>
      <c r="L7466" t="s">
        <v>189</v>
      </c>
    </row>
    <row r="7467" spans="1:12" x14ac:dyDescent="0.25">
      <c r="A7467" t="s">
        <v>212</v>
      </c>
      <c r="B7467">
        <v>2023</v>
      </c>
      <c r="C7467" t="s">
        <v>120</v>
      </c>
      <c r="D7467" s="9" t="s">
        <v>75</v>
      </c>
      <c r="E7467" s="10">
        <v>1</v>
      </c>
      <c r="I7467" t="s">
        <v>18</v>
      </c>
      <c r="J7467" t="s">
        <v>19</v>
      </c>
      <c r="L7467" t="s">
        <v>189</v>
      </c>
    </row>
    <row r="7468" spans="1:12" x14ac:dyDescent="0.25">
      <c r="A7468" t="s">
        <v>212</v>
      </c>
      <c r="B7468">
        <v>2023</v>
      </c>
      <c r="C7468" t="s">
        <v>121</v>
      </c>
      <c r="D7468" s="9" t="s">
        <v>37</v>
      </c>
      <c r="E7468" s="10">
        <v>9</v>
      </c>
      <c r="I7468" t="s">
        <v>10</v>
      </c>
      <c r="J7468" t="s">
        <v>38</v>
      </c>
      <c r="L7468" t="s">
        <v>187</v>
      </c>
    </row>
    <row r="7469" spans="1:12" x14ac:dyDescent="0.25">
      <c r="A7469" t="s">
        <v>212</v>
      </c>
      <c r="B7469">
        <v>2023</v>
      </c>
      <c r="C7469" t="s">
        <v>121</v>
      </c>
      <c r="D7469" s="9" t="s">
        <v>155</v>
      </c>
      <c r="E7469" s="10">
        <v>3</v>
      </c>
      <c r="I7469" t="s">
        <v>18</v>
      </c>
      <c r="J7469" t="s">
        <v>16</v>
      </c>
      <c r="L7469" t="s">
        <v>186</v>
      </c>
    </row>
    <row r="7470" spans="1:12" x14ac:dyDescent="0.25">
      <c r="A7470" t="s">
        <v>212</v>
      </c>
      <c r="B7470">
        <v>2023</v>
      </c>
      <c r="C7470" t="s">
        <v>121</v>
      </c>
      <c r="D7470" s="9" t="s">
        <v>30</v>
      </c>
      <c r="E7470" s="10">
        <v>2</v>
      </c>
      <c r="I7470" t="s">
        <v>10</v>
      </c>
      <c r="J7470" t="s">
        <v>13</v>
      </c>
      <c r="L7470" t="s">
        <v>186</v>
      </c>
    </row>
    <row r="7471" spans="1:12" x14ac:dyDescent="0.25">
      <c r="A7471" t="s">
        <v>212</v>
      </c>
      <c r="B7471">
        <v>2023</v>
      </c>
      <c r="C7471" t="s">
        <v>121</v>
      </c>
      <c r="D7471" s="9" t="s">
        <v>138</v>
      </c>
      <c r="E7471" s="10">
        <v>2</v>
      </c>
      <c r="I7471" t="s">
        <v>10</v>
      </c>
      <c r="J7471" t="s">
        <v>34</v>
      </c>
      <c r="L7471" t="s">
        <v>186</v>
      </c>
    </row>
    <row r="7472" spans="1:12" x14ac:dyDescent="0.25">
      <c r="A7472" t="s">
        <v>212</v>
      </c>
      <c r="B7472">
        <v>2023</v>
      </c>
      <c r="C7472" t="s">
        <v>121</v>
      </c>
      <c r="D7472" s="9" t="s">
        <v>9</v>
      </c>
      <c r="E7472" s="10">
        <v>2</v>
      </c>
      <c r="I7472" t="s">
        <v>10</v>
      </c>
      <c r="J7472" t="s">
        <v>11</v>
      </c>
      <c r="L7472" t="s">
        <v>186</v>
      </c>
    </row>
    <row r="7473" spans="1:12" x14ac:dyDescent="0.25">
      <c r="A7473" t="s">
        <v>212</v>
      </c>
      <c r="B7473">
        <v>2023</v>
      </c>
      <c r="C7473" t="s">
        <v>121</v>
      </c>
      <c r="D7473" s="9" t="s">
        <v>133</v>
      </c>
      <c r="E7473" s="10">
        <v>4</v>
      </c>
      <c r="I7473" t="s">
        <v>10</v>
      </c>
      <c r="J7473" t="s">
        <v>21</v>
      </c>
      <c r="L7473" t="s">
        <v>186</v>
      </c>
    </row>
    <row r="7474" spans="1:12" x14ac:dyDescent="0.25">
      <c r="A7474" t="s">
        <v>212</v>
      </c>
      <c r="B7474">
        <v>2023</v>
      </c>
      <c r="C7474" t="s">
        <v>121</v>
      </c>
      <c r="D7474" s="9" t="s">
        <v>22</v>
      </c>
      <c r="E7474" s="10">
        <v>16</v>
      </c>
      <c r="I7474" t="s">
        <v>15</v>
      </c>
      <c r="J7474" t="s">
        <v>16</v>
      </c>
      <c r="L7474" t="s">
        <v>187</v>
      </c>
    </row>
    <row r="7475" spans="1:12" x14ac:dyDescent="0.25">
      <c r="A7475" t="s">
        <v>212</v>
      </c>
      <c r="B7475">
        <v>2023</v>
      </c>
      <c r="C7475" t="s">
        <v>121</v>
      </c>
      <c r="D7475" s="9" t="s">
        <v>63</v>
      </c>
      <c r="E7475" s="10">
        <v>7</v>
      </c>
      <c r="I7475" t="s">
        <v>18</v>
      </c>
      <c r="J7475" t="s">
        <v>19</v>
      </c>
      <c r="L7475" t="s">
        <v>186</v>
      </c>
    </row>
    <row r="7476" spans="1:12" x14ac:dyDescent="0.25">
      <c r="A7476" t="s">
        <v>212</v>
      </c>
      <c r="B7476">
        <v>2023</v>
      </c>
      <c r="C7476" t="s">
        <v>121</v>
      </c>
      <c r="D7476" s="9" t="s">
        <v>39</v>
      </c>
      <c r="E7476" s="10">
        <v>7</v>
      </c>
      <c r="I7476" t="s">
        <v>10</v>
      </c>
      <c r="J7476" t="s">
        <v>21</v>
      </c>
      <c r="L7476" t="s">
        <v>188</v>
      </c>
    </row>
    <row r="7477" spans="1:12" x14ac:dyDescent="0.25">
      <c r="A7477" t="s">
        <v>212</v>
      </c>
      <c r="B7477">
        <v>2023</v>
      </c>
      <c r="C7477" t="s">
        <v>121</v>
      </c>
      <c r="D7477" s="9" t="s">
        <v>81</v>
      </c>
      <c r="E7477" s="10">
        <v>4</v>
      </c>
      <c r="I7477" t="s">
        <v>10</v>
      </c>
      <c r="J7477" t="s">
        <v>68</v>
      </c>
      <c r="L7477" t="s">
        <v>186</v>
      </c>
    </row>
    <row r="7478" spans="1:12" x14ac:dyDescent="0.25">
      <c r="A7478" t="s">
        <v>212</v>
      </c>
      <c r="B7478">
        <v>2023</v>
      </c>
      <c r="C7478" t="s">
        <v>121</v>
      </c>
      <c r="D7478" s="9" t="s">
        <v>137</v>
      </c>
      <c r="E7478" s="10">
        <v>9</v>
      </c>
      <c r="I7478" t="s">
        <v>10</v>
      </c>
      <c r="J7478" t="s">
        <v>45</v>
      </c>
      <c r="L7478" t="s">
        <v>188</v>
      </c>
    </row>
    <row r="7479" spans="1:12" x14ac:dyDescent="0.25">
      <c r="A7479" t="s">
        <v>212</v>
      </c>
      <c r="B7479">
        <v>2023</v>
      </c>
      <c r="C7479" t="s">
        <v>121</v>
      </c>
      <c r="D7479" s="9" t="s">
        <v>147</v>
      </c>
      <c r="E7479" s="10">
        <v>13</v>
      </c>
      <c r="I7479" t="s">
        <v>18</v>
      </c>
      <c r="J7479" t="s">
        <v>19</v>
      </c>
      <c r="L7479" t="s">
        <v>188</v>
      </c>
    </row>
    <row r="7480" spans="1:12" x14ac:dyDescent="0.25">
      <c r="A7480" t="s">
        <v>212</v>
      </c>
      <c r="B7480">
        <v>2023</v>
      </c>
      <c r="C7480" t="s">
        <v>121</v>
      </c>
      <c r="D7480" s="9" t="s">
        <v>61</v>
      </c>
      <c r="E7480" s="10">
        <v>1</v>
      </c>
      <c r="I7480" t="s">
        <v>18</v>
      </c>
      <c r="J7480" t="s">
        <v>38</v>
      </c>
      <c r="L7480" t="s">
        <v>186</v>
      </c>
    </row>
    <row r="7481" spans="1:12" x14ac:dyDescent="0.25">
      <c r="A7481" t="s">
        <v>212</v>
      </c>
      <c r="B7481">
        <v>2023</v>
      </c>
      <c r="C7481" t="s">
        <v>121</v>
      </c>
      <c r="D7481" s="9" t="s">
        <v>27</v>
      </c>
      <c r="E7481" s="10">
        <v>3</v>
      </c>
      <c r="I7481" t="s">
        <v>18</v>
      </c>
      <c r="J7481" t="s">
        <v>28</v>
      </c>
      <c r="L7481" t="s">
        <v>188</v>
      </c>
    </row>
    <row r="7482" spans="1:12" x14ac:dyDescent="0.25">
      <c r="A7482" t="s">
        <v>212</v>
      </c>
      <c r="B7482">
        <v>2023</v>
      </c>
      <c r="C7482" t="s">
        <v>121</v>
      </c>
      <c r="D7482" s="9" t="s">
        <v>143</v>
      </c>
      <c r="E7482" s="10">
        <v>5</v>
      </c>
      <c r="I7482" t="s">
        <v>10</v>
      </c>
      <c r="J7482" t="s">
        <v>45</v>
      </c>
      <c r="L7482" t="s">
        <v>186</v>
      </c>
    </row>
    <row r="7483" spans="1:12" x14ac:dyDescent="0.25">
      <c r="A7483" t="s">
        <v>212</v>
      </c>
      <c r="B7483">
        <v>2023</v>
      </c>
      <c r="C7483" t="s">
        <v>121</v>
      </c>
      <c r="D7483" s="9" t="s">
        <v>87</v>
      </c>
      <c r="E7483" s="10">
        <v>8</v>
      </c>
      <c r="I7483" t="s">
        <v>18</v>
      </c>
      <c r="J7483" t="s">
        <v>19</v>
      </c>
      <c r="L7483" t="s">
        <v>188</v>
      </c>
    </row>
    <row r="7484" spans="1:12" x14ac:dyDescent="0.25">
      <c r="A7484" t="s">
        <v>212</v>
      </c>
      <c r="B7484">
        <v>2023</v>
      </c>
      <c r="C7484" t="s">
        <v>121</v>
      </c>
      <c r="D7484" s="9" t="s">
        <v>46</v>
      </c>
      <c r="E7484" s="10">
        <v>12</v>
      </c>
      <c r="I7484" t="s">
        <v>10</v>
      </c>
      <c r="J7484" t="s">
        <v>45</v>
      </c>
      <c r="L7484" t="s">
        <v>188</v>
      </c>
    </row>
    <row r="7485" spans="1:12" x14ac:dyDescent="0.25">
      <c r="A7485" t="s">
        <v>212</v>
      </c>
      <c r="B7485">
        <v>2023</v>
      </c>
      <c r="C7485" t="s">
        <v>121</v>
      </c>
      <c r="D7485" s="9" t="s">
        <v>47</v>
      </c>
      <c r="E7485" s="10">
        <v>2</v>
      </c>
      <c r="I7485" t="s">
        <v>18</v>
      </c>
      <c r="J7485" t="s">
        <v>34</v>
      </c>
      <c r="L7485" t="s">
        <v>186</v>
      </c>
    </row>
    <row r="7486" spans="1:12" x14ac:dyDescent="0.25">
      <c r="A7486" t="s">
        <v>212</v>
      </c>
      <c r="B7486">
        <v>2023</v>
      </c>
      <c r="C7486" t="s">
        <v>121</v>
      </c>
      <c r="D7486" s="9" t="s">
        <v>14</v>
      </c>
      <c r="E7486" s="10">
        <v>36</v>
      </c>
      <c r="I7486" t="s">
        <v>15</v>
      </c>
      <c r="J7486" t="s">
        <v>16</v>
      </c>
      <c r="L7486" t="s">
        <v>187</v>
      </c>
    </row>
    <row r="7487" spans="1:12" x14ac:dyDescent="0.25">
      <c r="A7487" t="s">
        <v>212</v>
      </c>
      <c r="B7487">
        <v>2023</v>
      </c>
      <c r="C7487" t="s">
        <v>121</v>
      </c>
      <c r="D7487" s="9" t="s">
        <v>140</v>
      </c>
      <c r="E7487" s="10">
        <v>1</v>
      </c>
      <c r="I7487" t="s">
        <v>10</v>
      </c>
      <c r="J7487" t="s">
        <v>34</v>
      </c>
      <c r="L7487" t="s">
        <v>189</v>
      </c>
    </row>
    <row r="7488" spans="1:12" x14ac:dyDescent="0.25">
      <c r="A7488" t="s">
        <v>212</v>
      </c>
      <c r="B7488">
        <v>2023</v>
      </c>
      <c r="C7488" t="s">
        <v>121</v>
      </c>
      <c r="D7488" s="9" t="s">
        <v>29</v>
      </c>
      <c r="E7488" s="10">
        <v>2</v>
      </c>
      <c r="I7488" t="s">
        <v>10</v>
      </c>
      <c r="J7488" t="s">
        <v>21</v>
      </c>
      <c r="L7488" t="s">
        <v>188</v>
      </c>
    </row>
    <row r="7489" spans="1:12" x14ac:dyDescent="0.25">
      <c r="A7489" t="s">
        <v>212</v>
      </c>
      <c r="B7489">
        <v>2023</v>
      </c>
      <c r="C7489" t="s">
        <v>121</v>
      </c>
      <c r="D7489" s="9" t="s">
        <v>12</v>
      </c>
      <c r="E7489" s="10">
        <v>1</v>
      </c>
      <c r="I7489" t="s">
        <v>10</v>
      </c>
      <c r="J7489" t="s">
        <v>13</v>
      </c>
      <c r="L7489" t="s">
        <v>188</v>
      </c>
    </row>
    <row r="7490" spans="1:12" x14ac:dyDescent="0.25">
      <c r="A7490" t="s">
        <v>212</v>
      </c>
      <c r="B7490">
        <v>2023</v>
      </c>
      <c r="C7490" t="s">
        <v>121</v>
      </c>
      <c r="D7490" s="9" t="s">
        <v>145</v>
      </c>
      <c r="E7490" s="10">
        <v>4</v>
      </c>
      <c r="I7490" t="s">
        <v>18</v>
      </c>
      <c r="J7490" t="s">
        <v>19</v>
      </c>
      <c r="L7490" t="s">
        <v>188</v>
      </c>
    </row>
    <row r="7491" spans="1:12" x14ac:dyDescent="0.25">
      <c r="A7491" t="s">
        <v>212</v>
      </c>
      <c r="B7491">
        <v>2023</v>
      </c>
      <c r="C7491" t="s">
        <v>121</v>
      </c>
      <c r="D7491" s="9" t="s">
        <v>20</v>
      </c>
      <c r="E7491" s="10">
        <v>2</v>
      </c>
      <c r="I7491" t="s">
        <v>10</v>
      </c>
      <c r="J7491" t="s">
        <v>21</v>
      </c>
      <c r="L7491" t="s">
        <v>186</v>
      </c>
    </row>
    <row r="7492" spans="1:12" x14ac:dyDescent="0.25">
      <c r="A7492" t="s">
        <v>212</v>
      </c>
      <c r="B7492">
        <v>2023</v>
      </c>
      <c r="C7492" t="s">
        <v>121</v>
      </c>
      <c r="D7492" s="9" t="s">
        <v>41</v>
      </c>
      <c r="E7492" s="10">
        <v>5</v>
      </c>
      <c r="I7492" t="s">
        <v>15</v>
      </c>
      <c r="J7492" t="s">
        <v>42</v>
      </c>
      <c r="L7492" t="s">
        <v>187</v>
      </c>
    </row>
    <row r="7493" spans="1:12" x14ac:dyDescent="0.25">
      <c r="A7493" t="s">
        <v>212</v>
      </c>
      <c r="B7493">
        <v>2023</v>
      </c>
      <c r="C7493" t="s">
        <v>121</v>
      </c>
      <c r="D7493" s="9" t="s">
        <v>52</v>
      </c>
      <c r="E7493" s="10">
        <v>3</v>
      </c>
      <c r="I7493" t="s">
        <v>18</v>
      </c>
      <c r="J7493" t="s">
        <v>36</v>
      </c>
      <c r="L7493" t="s">
        <v>186</v>
      </c>
    </row>
    <row r="7494" spans="1:12" x14ac:dyDescent="0.25">
      <c r="A7494" t="s">
        <v>212</v>
      </c>
      <c r="B7494">
        <v>2023</v>
      </c>
      <c r="C7494" t="s">
        <v>121</v>
      </c>
      <c r="D7494" s="9" t="s">
        <v>60</v>
      </c>
      <c r="E7494" s="10">
        <v>1</v>
      </c>
      <c r="I7494" t="s">
        <v>10</v>
      </c>
      <c r="J7494" t="s">
        <v>42</v>
      </c>
      <c r="L7494" t="s">
        <v>188</v>
      </c>
    </row>
    <row r="7495" spans="1:12" x14ac:dyDescent="0.25">
      <c r="A7495" t="s">
        <v>212</v>
      </c>
      <c r="B7495">
        <v>2023</v>
      </c>
      <c r="C7495" t="s">
        <v>121</v>
      </c>
      <c r="D7495" s="9" t="s">
        <v>148</v>
      </c>
      <c r="E7495" s="10">
        <v>1</v>
      </c>
      <c r="I7495" t="s">
        <v>18</v>
      </c>
      <c r="J7495" t="s">
        <v>38</v>
      </c>
      <c r="L7495" t="s">
        <v>186</v>
      </c>
    </row>
    <row r="7496" spans="1:12" x14ac:dyDescent="0.25">
      <c r="A7496" t="s">
        <v>212</v>
      </c>
      <c r="B7496">
        <v>2023</v>
      </c>
      <c r="C7496" t="s">
        <v>121</v>
      </c>
      <c r="D7496" s="9" t="s">
        <v>54</v>
      </c>
      <c r="E7496" s="10">
        <v>1</v>
      </c>
      <c r="I7496" t="s">
        <v>10</v>
      </c>
      <c r="J7496" t="s">
        <v>34</v>
      </c>
      <c r="L7496" t="s">
        <v>189</v>
      </c>
    </row>
    <row r="7497" spans="1:12" x14ac:dyDescent="0.25">
      <c r="A7497" t="s">
        <v>212</v>
      </c>
      <c r="B7497">
        <v>2023</v>
      </c>
      <c r="C7497" t="s">
        <v>121</v>
      </c>
      <c r="D7497" s="9" t="s">
        <v>152</v>
      </c>
      <c r="E7497" s="10">
        <v>1</v>
      </c>
      <c r="I7497" t="s">
        <v>10</v>
      </c>
      <c r="J7497" t="s">
        <v>13</v>
      </c>
      <c r="L7497" t="s">
        <v>189</v>
      </c>
    </row>
    <row r="7498" spans="1:12" x14ac:dyDescent="0.25">
      <c r="A7498" t="s">
        <v>212</v>
      </c>
      <c r="B7498">
        <v>2023</v>
      </c>
      <c r="C7498" t="s">
        <v>121</v>
      </c>
      <c r="D7498" s="9" t="s">
        <v>90</v>
      </c>
      <c r="E7498" s="10">
        <v>3</v>
      </c>
      <c r="I7498" t="s">
        <v>10</v>
      </c>
      <c r="J7498" t="s">
        <v>68</v>
      </c>
      <c r="L7498" t="s">
        <v>186</v>
      </c>
    </row>
    <row r="7499" spans="1:12" x14ac:dyDescent="0.25">
      <c r="A7499" t="s">
        <v>212</v>
      </c>
      <c r="B7499">
        <v>2023</v>
      </c>
      <c r="C7499" t="s">
        <v>121</v>
      </c>
      <c r="D7499" s="9" t="s">
        <v>67</v>
      </c>
      <c r="E7499" s="10">
        <v>2</v>
      </c>
      <c r="I7499" t="s">
        <v>10</v>
      </c>
      <c r="J7499" t="s">
        <v>68</v>
      </c>
      <c r="L7499" t="s">
        <v>186</v>
      </c>
    </row>
    <row r="7500" spans="1:12" x14ac:dyDescent="0.25">
      <c r="A7500" t="s">
        <v>212</v>
      </c>
      <c r="B7500">
        <v>2023</v>
      </c>
      <c r="C7500" t="s">
        <v>121</v>
      </c>
      <c r="D7500" s="9" t="s">
        <v>99</v>
      </c>
      <c r="E7500" s="10">
        <v>1</v>
      </c>
      <c r="I7500" t="s">
        <v>10</v>
      </c>
      <c r="J7500" t="s">
        <v>26</v>
      </c>
      <c r="L7500" t="s">
        <v>189</v>
      </c>
    </row>
    <row r="7501" spans="1:12" x14ac:dyDescent="0.25">
      <c r="A7501" t="s">
        <v>212</v>
      </c>
      <c r="B7501">
        <v>2023</v>
      </c>
      <c r="C7501" t="s">
        <v>121</v>
      </c>
      <c r="D7501" s="9" t="s">
        <v>50</v>
      </c>
      <c r="E7501" s="10">
        <v>2</v>
      </c>
      <c r="I7501" t="s">
        <v>15</v>
      </c>
      <c r="J7501" t="s">
        <v>42</v>
      </c>
      <c r="L7501" t="s">
        <v>188</v>
      </c>
    </row>
    <row r="7502" spans="1:12" x14ac:dyDescent="0.25">
      <c r="A7502" t="s">
        <v>212</v>
      </c>
      <c r="B7502">
        <v>2023</v>
      </c>
      <c r="C7502" t="s">
        <v>121</v>
      </c>
      <c r="D7502" s="9" t="s">
        <v>44</v>
      </c>
      <c r="E7502" s="10">
        <v>5</v>
      </c>
      <c r="I7502" t="s">
        <v>10</v>
      </c>
      <c r="J7502" t="s">
        <v>45</v>
      </c>
      <c r="L7502" t="s">
        <v>187</v>
      </c>
    </row>
    <row r="7503" spans="1:12" x14ac:dyDescent="0.25">
      <c r="A7503" t="s">
        <v>212</v>
      </c>
      <c r="B7503">
        <v>2023</v>
      </c>
      <c r="C7503" t="s">
        <v>121</v>
      </c>
      <c r="D7503" s="9" t="s">
        <v>33</v>
      </c>
      <c r="E7503" s="10">
        <v>1</v>
      </c>
      <c r="I7503" t="s">
        <v>18</v>
      </c>
      <c r="J7503" t="s">
        <v>34</v>
      </c>
      <c r="L7503" t="s">
        <v>186</v>
      </c>
    </row>
    <row r="7504" spans="1:12" x14ac:dyDescent="0.25">
      <c r="A7504" t="s">
        <v>212</v>
      </c>
      <c r="B7504">
        <v>2023</v>
      </c>
      <c r="C7504" t="s">
        <v>121</v>
      </c>
      <c r="D7504" s="9" t="s">
        <v>162</v>
      </c>
      <c r="E7504" s="10">
        <v>3</v>
      </c>
      <c r="I7504" t="s">
        <v>15</v>
      </c>
      <c r="J7504" t="s">
        <v>16</v>
      </c>
      <c r="L7504" t="s">
        <v>189</v>
      </c>
    </row>
    <row r="7505" spans="1:12" x14ac:dyDescent="0.25">
      <c r="A7505" t="s">
        <v>212</v>
      </c>
      <c r="B7505">
        <v>2023</v>
      </c>
      <c r="C7505" t="s">
        <v>121</v>
      </c>
      <c r="D7505" s="9" t="s">
        <v>134</v>
      </c>
      <c r="E7505" s="10">
        <v>1</v>
      </c>
      <c r="I7505" t="s">
        <v>18</v>
      </c>
      <c r="J7505" t="s">
        <v>19</v>
      </c>
      <c r="L7505" t="s">
        <v>186</v>
      </c>
    </row>
    <row r="7506" spans="1:12" x14ac:dyDescent="0.25">
      <c r="A7506" t="s">
        <v>212</v>
      </c>
      <c r="B7506">
        <v>2023</v>
      </c>
      <c r="C7506" t="s">
        <v>122</v>
      </c>
      <c r="D7506" s="9" t="s">
        <v>144</v>
      </c>
      <c r="E7506" s="10">
        <v>1</v>
      </c>
      <c r="I7506" t="s">
        <v>10</v>
      </c>
      <c r="J7506" t="s">
        <v>13</v>
      </c>
      <c r="L7506" t="s">
        <v>189</v>
      </c>
    </row>
    <row r="7507" spans="1:12" x14ac:dyDescent="0.25">
      <c r="A7507" t="s">
        <v>212</v>
      </c>
      <c r="B7507">
        <v>2023</v>
      </c>
      <c r="C7507" t="s">
        <v>122</v>
      </c>
      <c r="D7507" s="9" t="s">
        <v>56</v>
      </c>
      <c r="E7507" s="10">
        <v>1</v>
      </c>
      <c r="I7507" t="s">
        <v>10</v>
      </c>
      <c r="J7507" t="s">
        <v>11</v>
      </c>
      <c r="L7507" t="s">
        <v>189</v>
      </c>
    </row>
    <row r="7508" spans="1:12" x14ac:dyDescent="0.25">
      <c r="A7508" t="s">
        <v>212</v>
      </c>
      <c r="B7508">
        <v>2023</v>
      </c>
      <c r="C7508" t="s">
        <v>122</v>
      </c>
      <c r="D7508" s="9" t="s">
        <v>147</v>
      </c>
      <c r="E7508" s="10">
        <v>18</v>
      </c>
      <c r="I7508" t="s">
        <v>18</v>
      </c>
      <c r="J7508" t="s">
        <v>19</v>
      </c>
      <c r="L7508" t="s">
        <v>188</v>
      </c>
    </row>
    <row r="7509" spans="1:12" x14ac:dyDescent="0.25">
      <c r="A7509" t="s">
        <v>212</v>
      </c>
      <c r="B7509">
        <v>2023</v>
      </c>
      <c r="C7509" t="s">
        <v>122</v>
      </c>
      <c r="D7509" s="9" t="s">
        <v>134</v>
      </c>
      <c r="E7509" s="10">
        <v>6</v>
      </c>
      <c r="I7509" t="s">
        <v>18</v>
      </c>
      <c r="J7509" t="s">
        <v>19</v>
      </c>
      <c r="L7509" t="s">
        <v>186</v>
      </c>
    </row>
    <row r="7510" spans="1:12" x14ac:dyDescent="0.25">
      <c r="A7510" t="s">
        <v>212</v>
      </c>
      <c r="B7510">
        <v>2023</v>
      </c>
      <c r="C7510" t="s">
        <v>122</v>
      </c>
      <c r="D7510" s="9" t="s">
        <v>155</v>
      </c>
      <c r="E7510" s="10">
        <v>2</v>
      </c>
      <c r="I7510" t="s">
        <v>18</v>
      </c>
      <c r="J7510" t="s">
        <v>16</v>
      </c>
      <c r="L7510" t="s">
        <v>186</v>
      </c>
    </row>
    <row r="7511" spans="1:12" x14ac:dyDescent="0.25">
      <c r="A7511" t="s">
        <v>212</v>
      </c>
      <c r="B7511">
        <v>2023</v>
      </c>
      <c r="C7511" t="s">
        <v>122</v>
      </c>
      <c r="D7511" s="9" t="s">
        <v>14</v>
      </c>
      <c r="E7511" s="10">
        <v>79</v>
      </c>
      <c r="I7511" t="s">
        <v>15</v>
      </c>
      <c r="J7511" t="s">
        <v>16</v>
      </c>
      <c r="L7511" t="s">
        <v>187</v>
      </c>
    </row>
    <row r="7512" spans="1:12" x14ac:dyDescent="0.25">
      <c r="A7512" t="s">
        <v>212</v>
      </c>
      <c r="B7512">
        <v>2023</v>
      </c>
      <c r="C7512" t="s">
        <v>122</v>
      </c>
      <c r="D7512" s="9" t="s">
        <v>132</v>
      </c>
      <c r="E7512" s="10">
        <v>2</v>
      </c>
      <c r="I7512" t="s">
        <v>18</v>
      </c>
      <c r="J7512" t="s">
        <v>16</v>
      </c>
      <c r="L7512" t="s">
        <v>189</v>
      </c>
    </row>
    <row r="7513" spans="1:12" x14ac:dyDescent="0.25">
      <c r="A7513" t="s">
        <v>212</v>
      </c>
      <c r="B7513">
        <v>2023</v>
      </c>
      <c r="C7513" t="s">
        <v>122</v>
      </c>
      <c r="D7513" s="9" t="s">
        <v>40</v>
      </c>
      <c r="E7513" s="10">
        <v>2</v>
      </c>
      <c r="I7513" t="s">
        <v>18</v>
      </c>
      <c r="J7513" t="s">
        <v>16</v>
      </c>
      <c r="L7513" t="s">
        <v>186</v>
      </c>
    </row>
    <row r="7514" spans="1:12" x14ac:dyDescent="0.25">
      <c r="A7514" t="s">
        <v>212</v>
      </c>
      <c r="B7514">
        <v>2023</v>
      </c>
      <c r="C7514" t="s">
        <v>122</v>
      </c>
      <c r="D7514" s="9" t="s">
        <v>153</v>
      </c>
      <c r="E7514" s="10">
        <v>4</v>
      </c>
      <c r="I7514" t="s">
        <v>18</v>
      </c>
      <c r="J7514" t="s">
        <v>19</v>
      </c>
      <c r="L7514" t="s">
        <v>189</v>
      </c>
    </row>
    <row r="7515" spans="1:12" x14ac:dyDescent="0.25">
      <c r="A7515" t="s">
        <v>212</v>
      </c>
      <c r="B7515">
        <v>2023</v>
      </c>
      <c r="C7515" t="s">
        <v>122</v>
      </c>
      <c r="D7515" s="9" t="s">
        <v>51</v>
      </c>
      <c r="E7515" s="10">
        <v>2</v>
      </c>
      <c r="I7515" t="s">
        <v>15</v>
      </c>
      <c r="J7515" t="s">
        <v>42</v>
      </c>
      <c r="L7515" t="s">
        <v>186</v>
      </c>
    </row>
    <row r="7516" spans="1:12" x14ac:dyDescent="0.25">
      <c r="A7516" t="s">
        <v>212</v>
      </c>
      <c r="B7516">
        <v>2023</v>
      </c>
      <c r="C7516" t="s">
        <v>122</v>
      </c>
      <c r="D7516" s="9" t="s">
        <v>23</v>
      </c>
      <c r="E7516" s="10">
        <v>2</v>
      </c>
      <c r="I7516" t="s">
        <v>18</v>
      </c>
      <c r="J7516" t="s">
        <v>19</v>
      </c>
      <c r="L7516" t="s">
        <v>188</v>
      </c>
    </row>
    <row r="7517" spans="1:12" x14ac:dyDescent="0.25">
      <c r="A7517" t="s">
        <v>212</v>
      </c>
      <c r="B7517">
        <v>2023</v>
      </c>
      <c r="C7517" t="s">
        <v>122</v>
      </c>
      <c r="D7517" s="9" t="s">
        <v>135</v>
      </c>
      <c r="E7517" s="10">
        <v>2</v>
      </c>
      <c r="I7517" t="s">
        <v>18</v>
      </c>
      <c r="J7517" t="s">
        <v>19</v>
      </c>
      <c r="L7517" t="s">
        <v>189</v>
      </c>
    </row>
    <row r="7518" spans="1:12" x14ac:dyDescent="0.25">
      <c r="A7518" t="s">
        <v>212</v>
      </c>
      <c r="B7518">
        <v>2023</v>
      </c>
      <c r="C7518" t="s">
        <v>122</v>
      </c>
      <c r="D7518" s="9" t="s">
        <v>143</v>
      </c>
      <c r="E7518" s="10">
        <v>4</v>
      </c>
      <c r="I7518" t="s">
        <v>10</v>
      </c>
      <c r="J7518" t="s">
        <v>45</v>
      </c>
      <c r="L7518" t="s">
        <v>186</v>
      </c>
    </row>
    <row r="7519" spans="1:12" x14ac:dyDescent="0.25">
      <c r="A7519" t="s">
        <v>212</v>
      </c>
      <c r="B7519">
        <v>2023</v>
      </c>
      <c r="C7519" t="s">
        <v>122</v>
      </c>
      <c r="D7519" s="9" t="s">
        <v>142</v>
      </c>
      <c r="E7519" s="10">
        <v>10</v>
      </c>
      <c r="I7519" t="s">
        <v>18</v>
      </c>
      <c r="J7519" t="s">
        <v>34</v>
      </c>
      <c r="L7519" t="s">
        <v>186</v>
      </c>
    </row>
    <row r="7520" spans="1:12" x14ac:dyDescent="0.25">
      <c r="A7520" t="s">
        <v>212</v>
      </c>
      <c r="B7520">
        <v>2023</v>
      </c>
      <c r="C7520" t="s">
        <v>122</v>
      </c>
      <c r="D7520" s="9" t="s">
        <v>84</v>
      </c>
      <c r="E7520" s="10">
        <v>2</v>
      </c>
      <c r="I7520" t="s">
        <v>18</v>
      </c>
      <c r="J7520" t="s">
        <v>19</v>
      </c>
      <c r="L7520" t="s">
        <v>189</v>
      </c>
    </row>
    <row r="7521" spans="1:12" x14ac:dyDescent="0.25">
      <c r="A7521" t="s">
        <v>212</v>
      </c>
      <c r="B7521">
        <v>2023</v>
      </c>
      <c r="C7521" t="s">
        <v>122</v>
      </c>
      <c r="D7521" s="9" t="s">
        <v>53</v>
      </c>
      <c r="E7521" s="10">
        <v>1</v>
      </c>
      <c r="I7521" t="s">
        <v>18</v>
      </c>
      <c r="J7521" t="s">
        <v>16</v>
      </c>
      <c r="L7521" t="s">
        <v>186</v>
      </c>
    </row>
    <row r="7522" spans="1:12" x14ac:dyDescent="0.25">
      <c r="A7522" t="s">
        <v>212</v>
      </c>
      <c r="B7522">
        <v>2023</v>
      </c>
      <c r="C7522" t="s">
        <v>122</v>
      </c>
      <c r="D7522" s="9" t="s">
        <v>47</v>
      </c>
      <c r="E7522" s="10">
        <v>2</v>
      </c>
      <c r="I7522" t="s">
        <v>18</v>
      </c>
      <c r="J7522" t="s">
        <v>34</v>
      </c>
      <c r="L7522" t="s">
        <v>186</v>
      </c>
    </row>
    <row r="7523" spans="1:12" x14ac:dyDescent="0.25">
      <c r="A7523" t="s">
        <v>212</v>
      </c>
      <c r="B7523">
        <v>2023</v>
      </c>
      <c r="C7523" t="s">
        <v>122</v>
      </c>
      <c r="D7523" s="9" t="s">
        <v>90</v>
      </c>
      <c r="E7523" s="10">
        <v>3</v>
      </c>
      <c r="I7523" t="s">
        <v>10</v>
      </c>
      <c r="J7523" t="s">
        <v>68</v>
      </c>
      <c r="L7523" t="s">
        <v>186</v>
      </c>
    </row>
    <row r="7524" spans="1:12" x14ac:dyDescent="0.25">
      <c r="A7524" t="s">
        <v>212</v>
      </c>
      <c r="B7524">
        <v>2023</v>
      </c>
      <c r="C7524" t="s">
        <v>122</v>
      </c>
      <c r="D7524" s="9" t="s">
        <v>39</v>
      </c>
      <c r="E7524" s="10">
        <v>7</v>
      </c>
      <c r="I7524" t="s">
        <v>10</v>
      </c>
      <c r="J7524" t="s">
        <v>21</v>
      </c>
      <c r="L7524" t="s">
        <v>188</v>
      </c>
    </row>
    <row r="7525" spans="1:12" x14ac:dyDescent="0.25">
      <c r="A7525" t="s">
        <v>212</v>
      </c>
      <c r="B7525">
        <v>2023</v>
      </c>
      <c r="C7525" t="s">
        <v>122</v>
      </c>
      <c r="D7525" s="9" t="s">
        <v>60</v>
      </c>
      <c r="E7525" s="10">
        <v>8</v>
      </c>
      <c r="I7525" t="s">
        <v>10</v>
      </c>
      <c r="J7525" t="s">
        <v>42</v>
      </c>
      <c r="L7525" t="s">
        <v>188</v>
      </c>
    </row>
    <row r="7526" spans="1:12" x14ac:dyDescent="0.25">
      <c r="A7526" t="s">
        <v>212</v>
      </c>
      <c r="B7526">
        <v>2023</v>
      </c>
      <c r="C7526" t="s">
        <v>122</v>
      </c>
      <c r="D7526" s="9" t="s">
        <v>64</v>
      </c>
      <c r="E7526" s="10">
        <v>1</v>
      </c>
      <c r="I7526" t="s">
        <v>18</v>
      </c>
      <c r="J7526" t="s">
        <v>19</v>
      </c>
      <c r="L7526" t="s">
        <v>188</v>
      </c>
    </row>
    <row r="7527" spans="1:12" x14ac:dyDescent="0.25">
      <c r="A7527" t="s">
        <v>212</v>
      </c>
      <c r="B7527">
        <v>2023</v>
      </c>
      <c r="C7527" t="s">
        <v>122</v>
      </c>
      <c r="D7527" s="9" t="s">
        <v>156</v>
      </c>
      <c r="E7527" s="10">
        <v>1</v>
      </c>
      <c r="I7527" t="s">
        <v>10</v>
      </c>
      <c r="J7527" t="s">
        <v>21</v>
      </c>
      <c r="L7527" t="s">
        <v>186</v>
      </c>
    </row>
    <row r="7528" spans="1:12" x14ac:dyDescent="0.25">
      <c r="A7528" t="s">
        <v>212</v>
      </c>
      <c r="B7528">
        <v>2023</v>
      </c>
      <c r="C7528" t="s">
        <v>122</v>
      </c>
      <c r="D7528" s="9" t="s">
        <v>137</v>
      </c>
      <c r="E7528" s="10">
        <v>11</v>
      </c>
      <c r="I7528" t="s">
        <v>10</v>
      </c>
      <c r="J7528" t="s">
        <v>45</v>
      </c>
      <c r="L7528" t="s">
        <v>188</v>
      </c>
    </row>
    <row r="7529" spans="1:12" x14ac:dyDescent="0.25">
      <c r="A7529" t="s">
        <v>212</v>
      </c>
      <c r="B7529">
        <v>2023</v>
      </c>
      <c r="C7529" t="s">
        <v>122</v>
      </c>
      <c r="D7529" s="9" t="s">
        <v>67</v>
      </c>
      <c r="E7529" s="10">
        <v>2</v>
      </c>
      <c r="I7529" t="s">
        <v>10</v>
      </c>
      <c r="J7529" t="s">
        <v>68</v>
      </c>
      <c r="L7529" t="s">
        <v>186</v>
      </c>
    </row>
    <row r="7530" spans="1:12" x14ac:dyDescent="0.25">
      <c r="A7530" t="s">
        <v>212</v>
      </c>
      <c r="B7530">
        <v>2023</v>
      </c>
      <c r="C7530" t="s">
        <v>122</v>
      </c>
      <c r="D7530" s="9" t="s">
        <v>133</v>
      </c>
      <c r="E7530" s="10">
        <v>7</v>
      </c>
      <c r="I7530" t="s">
        <v>10</v>
      </c>
      <c r="J7530" t="s">
        <v>21</v>
      </c>
      <c r="L7530" t="s">
        <v>186</v>
      </c>
    </row>
    <row r="7531" spans="1:12" x14ac:dyDescent="0.25">
      <c r="A7531" t="s">
        <v>212</v>
      </c>
      <c r="B7531">
        <v>2023</v>
      </c>
      <c r="C7531" t="s">
        <v>122</v>
      </c>
      <c r="D7531" s="9" t="s">
        <v>81</v>
      </c>
      <c r="E7531" s="10">
        <v>5</v>
      </c>
      <c r="I7531" t="s">
        <v>10</v>
      </c>
      <c r="J7531" t="s">
        <v>68</v>
      </c>
      <c r="L7531" t="s">
        <v>186</v>
      </c>
    </row>
    <row r="7532" spans="1:12" x14ac:dyDescent="0.25">
      <c r="A7532" t="s">
        <v>212</v>
      </c>
      <c r="B7532">
        <v>2023</v>
      </c>
      <c r="C7532" t="s">
        <v>122</v>
      </c>
      <c r="D7532" s="9" t="s">
        <v>52</v>
      </c>
      <c r="E7532" s="10">
        <v>2</v>
      </c>
      <c r="I7532" t="s">
        <v>18</v>
      </c>
      <c r="J7532" t="s">
        <v>36</v>
      </c>
      <c r="L7532" t="s">
        <v>186</v>
      </c>
    </row>
    <row r="7533" spans="1:12" x14ac:dyDescent="0.25">
      <c r="A7533" t="s">
        <v>212</v>
      </c>
      <c r="B7533">
        <v>2023</v>
      </c>
      <c r="C7533" t="s">
        <v>122</v>
      </c>
      <c r="D7533" s="9" t="s">
        <v>138</v>
      </c>
      <c r="E7533" s="10">
        <v>7</v>
      </c>
      <c r="I7533" t="s">
        <v>10</v>
      </c>
      <c r="J7533" t="s">
        <v>34</v>
      </c>
      <c r="L7533" t="s">
        <v>186</v>
      </c>
    </row>
    <row r="7534" spans="1:12" x14ac:dyDescent="0.25">
      <c r="A7534" t="s">
        <v>212</v>
      </c>
      <c r="B7534">
        <v>2023</v>
      </c>
      <c r="C7534" t="s">
        <v>122</v>
      </c>
      <c r="D7534" s="9" t="s">
        <v>37</v>
      </c>
      <c r="E7534" s="10">
        <v>12</v>
      </c>
      <c r="I7534" t="s">
        <v>10</v>
      </c>
      <c r="J7534" t="s">
        <v>38</v>
      </c>
      <c r="L7534" t="s">
        <v>187</v>
      </c>
    </row>
    <row r="7535" spans="1:12" x14ac:dyDescent="0.25">
      <c r="A7535" t="s">
        <v>212</v>
      </c>
      <c r="B7535">
        <v>2023</v>
      </c>
      <c r="C7535" t="s">
        <v>122</v>
      </c>
      <c r="D7535" s="9" t="s">
        <v>55</v>
      </c>
      <c r="E7535" s="10">
        <v>49</v>
      </c>
      <c r="I7535" t="s">
        <v>10</v>
      </c>
      <c r="J7535" t="s">
        <v>34</v>
      </c>
      <c r="L7535" t="s">
        <v>187</v>
      </c>
    </row>
    <row r="7536" spans="1:12" x14ac:dyDescent="0.25">
      <c r="A7536" t="s">
        <v>212</v>
      </c>
      <c r="B7536">
        <v>2023</v>
      </c>
      <c r="C7536" t="s">
        <v>122</v>
      </c>
      <c r="D7536" s="9" t="s">
        <v>50</v>
      </c>
      <c r="E7536" s="10">
        <v>4</v>
      </c>
      <c r="I7536" t="s">
        <v>15</v>
      </c>
      <c r="J7536" t="s">
        <v>42</v>
      </c>
      <c r="L7536" t="s">
        <v>188</v>
      </c>
    </row>
    <row r="7537" spans="1:12" x14ac:dyDescent="0.25">
      <c r="A7537" t="s">
        <v>212</v>
      </c>
      <c r="B7537">
        <v>2023</v>
      </c>
      <c r="C7537" t="s">
        <v>122</v>
      </c>
      <c r="D7537" s="9" t="s">
        <v>117</v>
      </c>
      <c r="E7537" s="10">
        <v>2</v>
      </c>
      <c r="I7537" t="s">
        <v>18</v>
      </c>
      <c r="J7537" t="s">
        <v>16</v>
      </c>
      <c r="L7537" t="s">
        <v>189</v>
      </c>
    </row>
    <row r="7538" spans="1:12" x14ac:dyDescent="0.25">
      <c r="A7538" t="s">
        <v>212</v>
      </c>
      <c r="B7538">
        <v>2023</v>
      </c>
      <c r="C7538" t="s">
        <v>122</v>
      </c>
      <c r="D7538" s="9" t="s">
        <v>29</v>
      </c>
      <c r="E7538" s="10">
        <v>4</v>
      </c>
      <c r="I7538" t="s">
        <v>10</v>
      </c>
      <c r="J7538" t="s">
        <v>21</v>
      </c>
      <c r="L7538" t="s">
        <v>188</v>
      </c>
    </row>
    <row r="7539" spans="1:12" x14ac:dyDescent="0.25">
      <c r="A7539" t="s">
        <v>212</v>
      </c>
      <c r="B7539">
        <v>2023</v>
      </c>
      <c r="C7539" t="s">
        <v>122</v>
      </c>
      <c r="D7539" s="9" t="s">
        <v>22</v>
      </c>
      <c r="E7539" s="10">
        <v>21</v>
      </c>
      <c r="I7539" t="s">
        <v>15</v>
      </c>
      <c r="J7539" t="s">
        <v>16</v>
      </c>
      <c r="L7539" t="s">
        <v>187</v>
      </c>
    </row>
    <row r="7540" spans="1:12" x14ac:dyDescent="0.25">
      <c r="A7540" t="s">
        <v>212</v>
      </c>
      <c r="B7540">
        <v>2023</v>
      </c>
      <c r="C7540" t="s">
        <v>122</v>
      </c>
      <c r="D7540" s="9" t="s">
        <v>71</v>
      </c>
      <c r="E7540" s="10">
        <v>2</v>
      </c>
      <c r="I7540" t="s">
        <v>18</v>
      </c>
      <c r="J7540" t="s">
        <v>72</v>
      </c>
      <c r="L7540" t="s">
        <v>186</v>
      </c>
    </row>
    <row r="7541" spans="1:12" x14ac:dyDescent="0.25">
      <c r="A7541" t="s">
        <v>212</v>
      </c>
      <c r="B7541">
        <v>2023</v>
      </c>
      <c r="C7541" t="s">
        <v>122</v>
      </c>
      <c r="D7541" s="9" t="s">
        <v>9</v>
      </c>
      <c r="E7541" s="10">
        <v>4</v>
      </c>
      <c r="I7541" t="s">
        <v>10</v>
      </c>
      <c r="J7541" t="s">
        <v>11</v>
      </c>
      <c r="L7541" t="s">
        <v>186</v>
      </c>
    </row>
    <row r="7542" spans="1:12" x14ac:dyDescent="0.25">
      <c r="A7542" t="s">
        <v>212</v>
      </c>
      <c r="B7542">
        <v>2023</v>
      </c>
      <c r="C7542" t="s">
        <v>122</v>
      </c>
      <c r="D7542" s="9" t="s">
        <v>140</v>
      </c>
      <c r="E7542" s="10">
        <v>3</v>
      </c>
      <c r="I7542" t="s">
        <v>10</v>
      </c>
      <c r="J7542" t="s">
        <v>34</v>
      </c>
      <c r="L7542" t="s">
        <v>189</v>
      </c>
    </row>
    <row r="7543" spans="1:12" x14ac:dyDescent="0.25">
      <c r="A7543" t="s">
        <v>212</v>
      </c>
      <c r="B7543">
        <v>2023</v>
      </c>
      <c r="C7543" t="s">
        <v>122</v>
      </c>
      <c r="D7543" s="9" t="s">
        <v>20</v>
      </c>
      <c r="E7543" s="10">
        <v>2</v>
      </c>
      <c r="I7543" t="s">
        <v>10</v>
      </c>
      <c r="J7543" t="s">
        <v>21</v>
      </c>
      <c r="L7543" t="s">
        <v>186</v>
      </c>
    </row>
    <row r="7544" spans="1:12" x14ac:dyDescent="0.25">
      <c r="A7544" t="s">
        <v>212</v>
      </c>
      <c r="B7544">
        <v>2023</v>
      </c>
      <c r="C7544" t="s">
        <v>122</v>
      </c>
      <c r="D7544" s="9" t="s">
        <v>27</v>
      </c>
      <c r="E7544" s="10">
        <v>3</v>
      </c>
      <c r="I7544" t="s">
        <v>18</v>
      </c>
      <c r="J7544" t="s">
        <v>28</v>
      </c>
      <c r="L7544" t="s">
        <v>188</v>
      </c>
    </row>
    <row r="7545" spans="1:12" x14ac:dyDescent="0.25">
      <c r="A7545" t="s">
        <v>212</v>
      </c>
      <c r="B7545">
        <v>2023</v>
      </c>
      <c r="C7545" t="s">
        <v>122</v>
      </c>
      <c r="D7545" s="9" t="s">
        <v>87</v>
      </c>
      <c r="E7545" s="10">
        <v>11</v>
      </c>
      <c r="I7545" t="s">
        <v>18</v>
      </c>
      <c r="J7545" t="s">
        <v>19</v>
      </c>
      <c r="L7545" t="s">
        <v>188</v>
      </c>
    </row>
    <row r="7546" spans="1:12" x14ac:dyDescent="0.25">
      <c r="A7546" t="s">
        <v>212</v>
      </c>
      <c r="B7546">
        <v>2023</v>
      </c>
      <c r="C7546" t="s">
        <v>122</v>
      </c>
      <c r="D7546" s="9" t="s">
        <v>148</v>
      </c>
      <c r="E7546" s="10">
        <v>1</v>
      </c>
      <c r="I7546" t="s">
        <v>18</v>
      </c>
      <c r="J7546" t="s">
        <v>38</v>
      </c>
      <c r="L7546" t="s">
        <v>186</v>
      </c>
    </row>
    <row r="7547" spans="1:12" x14ac:dyDescent="0.25">
      <c r="A7547" t="s">
        <v>212</v>
      </c>
      <c r="B7547">
        <v>2023</v>
      </c>
      <c r="C7547" t="s">
        <v>122</v>
      </c>
      <c r="D7547" s="9" t="s">
        <v>35</v>
      </c>
      <c r="E7547" s="10">
        <v>20</v>
      </c>
      <c r="I7547" t="s">
        <v>18</v>
      </c>
      <c r="J7547" t="s">
        <v>36</v>
      </c>
      <c r="L7547" t="s">
        <v>187</v>
      </c>
    </row>
    <row r="7548" spans="1:12" x14ac:dyDescent="0.25">
      <c r="A7548" t="s">
        <v>212</v>
      </c>
      <c r="B7548">
        <v>2023</v>
      </c>
      <c r="C7548" t="s">
        <v>122</v>
      </c>
      <c r="D7548" s="9" t="s">
        <v>48</v>
      </c>
      <c r="E7548" s="10">
        <v>1</v>
      </c>
      <c r="I7548" t="s">
        <v>18</v>
      </c>
      <c r="J7548" t="s">
        <v>19</v>
      </c>
      <c r="L7548" t="s">
        <v>188</v>
      </c>
    </row>
    <row r="7549" spans="1:12" x14ac:dyDescent="0.25">
      <c r="A7549" t="s">
        <v>212</v>
      </c>
      <c r="B7549">
        <v>2023</v>
      </c>
      <c r="C7549" t="s">
        <v>122</v>
      </c>
      <c r="D7549" s="9" t="s">
        <v>30</v>
      </c>
      <c r="E7549" s="10">
        <v>1</v>
      </c>
      <c r="I7549" t="s">
        <v>10</v>
      </c>
      <c r="J7549" t="s">
        <v>13</v>
      </c>
      <c r="L7549" t="s">
        <v>186</v>
      </c>
    </row>
    <row r="7550" spans="1:12" x14ac:dyDescent="0.25">
      <c r="A7550" t="s">
        <v>212</v>
      </c>
      <c r="B7550">
        <v>2023</v>
      </c>
      <c r="C7550" t="s">
        <v>122</v>
      </c>
      <c r="D7550" s="9" t="s">
        <v>12</v>
      </c>
      <c r="E7550" s="10">
        <v>2</v>
      </c>
      <c r="I7550" t="s">
        <v>10</v>
      </c>
      <c r="J7550" t="s">
        <v>13</v>
      </c>
      <c r="L7550" t="s">
        <v>188</v>
      </c>
    </row>
    <row r="7551" spans="1:12" x14ac:dyDescent="0.25">
      <c r="A7551" t="s">
        <v>212</v>
      </c>
      <c r="B7551">
        <v>2023</v>
      </c>
      <c r="C7551" t="s">
        <v>122</v>
      </c>
      <c r="D7551" s="9" t="s">
        <v>41</v>
      </c>
      <c r="E7551" s="10">
        <v>5</v>
      </c>
      <c r="I7551" t="s">
        <v>15</v>
      </c>
      <c r="J7551" t="s">
        <v>42</v>
      </c>
      <c r="L7551" t="s">
        <v>187</v>
      </c>
    </row>
    <row r="7552" spans="1:12" x14ac:dyDescent="0.25">
      <c r="A7552" t="s">
        <v>212</v>
      </c>
      <c r="B7552">
        <v>2023</v>
      </c>
      <c r="C7552" t="s">
        <v>122</v>
      </c>
      <c r="D7552" s="9" t="s">
        <v>145</v>
      </c>
      <c r="E7552" s="10">
        <v>5</v>
      </c>
      <c r="I7552" t="s">
        <v>18</v>
      </c>
      <c r="J7552" t="s">
        <v>19</v>
      </c>
      <c r="L7552" t="s">
        <v>188</v>
      </c>
    </row>
    <row r="7553" spans="1:12" x14ac:dyDescent="0.25">
      <c r="A7553" t="s">
        <v>212</v>
      </c>
      <c r="B7553">
        <v>2023</v>
      </c>
      <c r="C7553" t="s">
        <v>122</v>
      </c>
      <c r="D7553" s="9" t="s">
        <v>162</v>
      </c>
      <c r="E7553" s="10">
        <v>1</v>
      </c>
      <c r="I7553" t="s">
        <v>15</v>
      </c>
      <c r="J7553" t="s">
        <v>16</v>
      </c>
      <c r="L7553" t="s">
        <v>189</v>
      </c>
    </row>
    <row r="7554" spans="1:12" x14ac:dyDescent="0.25">
      <c r="A7554" t="s">
        <v>212</v>
      </c>
      <c r="B7554">
        <v>2023</v>
      </c>
      <c r="C7554" t="s">
        <v>122</v>
      </c>
      <c r="D7554" s="9" t="s">
        <v>139</v>
      </c>
      <c r="E7554" s="10">
        <v>2</v>
      </c>
      <c r="I7554" t="s">
        <v>15</v>
      </c>
      <c r="J7554" t="s">
        <v>13</v>
      </c>
      <c r="L7554" t="s">
        <v>189</v>
      </c>
    </row>
    <row r="7555" spans="1:12" x14ac:dyDescent="0.25">
      <c r="A7555" t="s">
        <v>212</v>
      </c>
      <c r="B7555">
        <v>2023</v>
      </c>
      <c r="C7555" t="s">
        <v>123</v>
      </c>
      <c r="D7555" s="9" t="s">
        <v>135</v>
      </c>
      <c r="E7555" s="10">
        <v>2</v>
      </c>
      <c r="I7555" t="s">
        <v>18</v>
      </c>
      <c r="J7555" t="s">
        <v>19</v>
      </c>
      <c r="L7555" t="s">
        <v>189</v>
      </c>
    </row>
    <row r="7556" spans="1:12" x14ac:dyDescent="0.25">
      <c r="A7556" t="s">
        <v>212</v>
      </c>
      <c r="B7556">
        <v>2023</v>
      </c>
      <c r="C7556" t="s">
        <v>123</v>
      </c>
      <c r="D7556" s="9" t="s">
        <v>148</v>
      </c>
      <c r="E7556" s="10">
        <v>2</v>
      </c>
      <c r="I7556" t="s">
        <v>18</v>
      </c>
      <c r="J7556" t="s">
        <v>38</v>
      </c>
      <c r="L7556" t="s">
        <v>186</v>
      </c>
    </row>
    <row r="7557" spans="1:12" x14ac:dyDescent="0.25">
      <c r="A7557" t="s">
        <v>212</v>
      </c>
      <c r="B7557">
        <v>2023</v>
      </c>
      <c r="C7557" t="s">
        <v>123</v>
      </c>
      <c r="D7557" s="9" t="s">
        <v>147</v>
      </c>
      <c r="E7557" s="10">
        <v>5</v>
      </c>
      <c r="I7557" t="s">
        <v>18</v>
      </c>
      <c r="J7557" t="s">
        <v>19</v>
      </c>
      <c r="L7557" t="s">
        <v>188</v>
      </c>
    </row>
    <row r="7558" spans="1:12" x14ac:dyDescent="0.25">
      <c r="A7558" t="s">
        <v>212</v>
      </c>
      <c r="B7558">
        <v>2023</v>
      </c>
      <c r="C7558" t="s">
        <v>123</v>
      </c>
      <c r="D7558" s="9" t="s">
        <v>56</v>
      </c>
      <c r="E7558" s="10">
        <v>1</v>
      </c>
      <c r="I7558" t="s">
        <v>10</v>
      </c>
      <c r="J7558" t="s">
        <v>11</v>
      </c>
      <c r="L7558" t="s">
        <v>189</v>
      </c>
    </row>
    <row r="7559" spans="1:12" x14ac:dyDescent="0.25">
      <c r="A7559" t="s">
        <v>212</v>
      </c>
      <c r="B7559">
        <v>2023</v>
      </c>
      <c r="C7559" t="s">
        <v>123</v>
      </c>
      <c r="D7559" s="9" t="s">
        <v>159</v>
      </c>
      <c r="E7559" s="10">
        <v>1</v>
      </c>
      <c r="I7559" t="s">
        <v>10</v>
      </c>
      <c r="J7559" t="s">
        <v>13</v>
      </c>
      <c r="L7559" t="s">
        <v>189</v>
      </c>
    </row>
    <row r="7560" spans="1:12" x14ac:dyDescent="0.25">
      <c r="A7560" t="s">
        <v>212</v>
      </c>
      <c r="B7560">
        <v>2023</v>
      </c>
      <c r="C7560" t="s">
        <v>123</v>
      </c>
      <c r="D7560" s="9" t="s">
        <v>156</v>
      </c>
      <c r="E7560" s="10">
        <v>1</v>
      </c>
      <c r="I7560" t="s">
        <v>10</v>
      </c>
      <c r="J7560" t="s">
        <v>21</v>
      </c>
      <c r="L7560" t="s">
        <v>186</v>
      </c>
    </row>
    <row r="7561" spans="1:12" x14ac:dyDescent="0.25">
      <c r="A7561" t="s">
        <v>212</v>
      </c>
      <c r="B7561">
        <v>2023</v>
      </c>
      <c r="C7561" t="s">
        <v>123</v>
      </c>
      <c r="D7561" s="9" t="s">
        <v>138</v>
      </c>
      <c r="E7561" s="10">
        <v>2</v>
      </c>
      <c r="I7561" t="s">
        <v>10</v>
      </c>
      <c r="J7561" t="s">
        <v>34</v>
      </c>
      <c r="L7561" t="s">
        <v>186</v>
      </c>
    </row>
    <row r="7562" spans="1:12" x14ac:dyDescent="0.25">
      <c r="A7562" t="s">
        <v>212</v>
      </c>
      <c r="B7562">
        <v>2023</v>
      </c>
      <c r="C7562" t="s">
        <v>123</v>
      </c>
      <c r="D7562" s="9" t="s">
        <v>133</v>
      </c>
      <c r="E7562" s="10">
        <v>4</v>
      </c>
      <c r="I7562" t="s">
        <v>10</v>
      </c>
      <c r="J7562" t="s">
        <v>21</v>
      </c>
      <c r="L7562" t="s">
        <v>186</v>
      </c>
    </row>
    <row r="7563" spans="1:12" x14ac:dyDescent="0.25">
      <c r="A7563" t="s">
        <v>212</v>
      </c>
      <c r="B7563">
        <v>2023</v>
      </c>
      <c r="C7563" t="s">
        <v>123</v>
      </c>
      <c r="D7563" s="9" t="s">
        <v>87</v>
      </c>
      <c r="E7563" s="10">
        <v>6</v>
      </c>
      <c r="I7563" t="s">
        <v>18</v>
      </c>
      <c r="J7563" t="s">
        <v>19</v>
      </c>
      <c r="L7563" t="s">
        <v>188</v>
      </c>
    </row>
    <row r="7564" spans="1:12" x14ac:dyDescent="0.25">
      <c r="A7564" t="s">
        <v>212</v>
      </c>
      <c r="B7564">
        <v>2023</v>
      </c>
      <c r="C7564" t="s">
        <v>123</v>
      </c>
      <c r="D7564" s="9" t="s">
        <v>84</v>
      </c>
      <c r="E7564" s="10">
        <v>1</v>
      </c>
      <c r="I7564" t="s">
        <v>18</v>
      </c>
      <c r="J7564" t="s">
        <v>19</v>
      </c>
      <c r="L7564" t="s">
        <v>189</v>
      </c>
    </row>
    <row r="7565" spans="1:12" x14ac:dyDescent="0.25">
      <c r="A7565" t="s">
        <v>212</v>
      </c>
      <c r="B7565">
        <v>2023</v>
      </c>
      <c r="C7565" t="s">
        <v>123</v>
      </c>
      <c r="D7565" s="9" t="s">
        <v>94</v>
      </c>
      <c r="E7565" s="10">
        <v>0</v>
      </c>
      <c r="I7565" t="s">
        <v>18</v>
      </c>
      <c r="J7565" t="s">
        <v>19</v>
      </c>
      <c r="L7565" t="s">
        <v>189</v>
      </c>
    </row>
    <row r="7566" spans="1:12" x14ac:dyDescent="0.25">
      <c r="A7566" t="s">
        <v>212</v>
      </c>
      <c r="B7566">
        <v>2023</v>
      </c>
      <c r="C7566" t="s">
        <v>123</v>
      </c>
      <c r="D7566" s="9" t="s">
        <v>158</v>
      </c>
      <c r="E7566" s="10">
        <v>3</v>
      </c>
      <c r="I7566" t="s">
        <v>10</v>
      </c>
      <c r="J7566" t="s">
        <v>45</v>
      </c>
      <c r="L7566" t="s">
        <v>189</v>
      </c>
    </row>
    <row r="7567" spans="1:12" x14ac:dyDescent="0.25">
      <c r="A7567" t="s">
        <v>212</v>
      </c>
      <c r="B7567">
        <v>2023</v>
      </c>
      <c r="C7567" t="s">
        <v>123</v>
      </c>
      <c r="D7567" s="9" t="s">
        <v>22</v>
      </c>
      <c r="E7567" s="10">
        <v>11</v>
      </c>
      <c r="I7567" t="s">
        <v>15</v>
      </c>
      <c r="J7567" t="s">
        <v>16</v>
      </c>
      <c r="L7567" t="s">
        <v>187</v>
      </c>
    </row>
    <row r="7568" spans="1:12" x14ac:dyDescent="0.25">
      <c r="A7568" t="s">
        <v>212</v>
      </c>
      <c r="B7568">
        <v>2023</v>
      </c>
      <c r="C7568" t="s">
        <v>123</v>
      </c>
      <c r="D7568" s="9" t="s">
        <v>44</v>
      </c>
      <c r="E7568" s="10">
        <v>30</v>
      </c>
      <c r="I7568" t="s">
        <v>10</v>
      </c>
      <c r="J7568" t="s">
        <v>45</v>
      </c>
      <c r="L7568" t="s">
        <v>187</v>
      </c>
    </row>
    <row r="7569" spans="1:12" x14ac:dyDescent="0.25">
      <c r="A7569" t="s">
        <v>212</v>
      </c>
      <c r="B7569">
        <v>2023</v>
      </c>
      <c r="C7569" t="s">
        <v>123</v>
      </c>
      <c r="D7569" s="9" t="s">
        <v>143</v>
      </c>
      <c r="E7569" s="10">
        <v>1</v>
      </c>
      <c r="I7569" t="s">
        <v>10</v>
      </c>
      <c r="J7569" t="s">
        <v>45</v>
      </c>
      <c r="L7569" t="s">
        <v>186</v>
      </c>
    </row>
    <row r="7570" spans="1:12" x14ac:dyDescent="0.25">
      <c r="A7570" t="s">
        <v>212</v>
      </c>
      <c r="B7570">
        <v>2023</v>
      </c>
      <c r="C7570" t="s">
        <v>123</v>
      </c>
      <c r="D7570" s="9" t="s">
        <v>37</v>
      </c>
      <c r="E7570" s="10">
        <v>5</v>
      </c>
      <c r="I7570" t="s">
        <v>10</v>
      </c>
      <c r="J7570" t="s">
        <v>38</v>
      </c>
      <c r="L7570" t="s">
        <v>187</v>
      </c>
    </row>
    <row r="7571" spans="1:12" x14ac:dyDescent="0.25">
      <c r="A7571" t="s">
        <v>212</v>
      </c>
      <c r="B7571">
        <v>2023</v>
      </c>
      <c r="C7571" t="s">
        <v>123</v>
      </c>
      <c r="D7571" s="9" t="s">
        <v>130</v>
      </c>
      <c r="E7571" s="10">
        <v>3</v>
      </c>
      <c r="I7571" t="s">
        <v>10</v>
      </c>
      <c r="J7571" t="s">
        <v>11</v>
      </c>
      <c r="L7571" t="s">
        <v>186</v>
      </c>
    </row>
    <row r="7572" spans="1:12" x14ac:dyDescent="0.25">
      <c r="A7572" t="s">
        <v>212</v>
      </c>
      <c r="B7572">
        <v>2023</v>
      </c>
      <c r="C7572" t="s">
        <v>123</v>
      </c>
      <c r="D7572" s="9" t="s">
        <v>132</v>
      </c>
      <c r="E7572" s="10">
        <v>1</v>
      </c>
      <c r="I7572" t="s">
        <v>18</v>
      </c>
      <c r="J7572" t="s">
        <v>16</v>
      </c>
      <c r="L7572" t="s">
        <v>189</v>
      </c>
    </row>
    <row r="7573" spans="1:12" x14ac:dyDescent="0.25">
      <c r="A7573" t="s">
        <v>212</v>
      </c>
      <c r="B7573">
        <v>2023</v>
      </c>
      <c r="C7573" t="s">
        <v>123</v>
      </c>
      <c r="D7573" s="9" t="s">
        <v>117</v>
      </c>
      <c r="E7573" s="10">
        <v>1</v>
      </c>
      <c r="I7573" t="s">
        <v>18</v>
      </c>
      <c r="J7573" t="s">
        <v>16</v>
      </c>
      <c r="L7573" t="s">
        <v>189</v>
      </c>
    </row>
    <row r="7574" spans="1:12" x14ac:dyDescent="0.25">
      <c r="A7574" t="s">
        <v>212</v>
      </c>
      <c r="B7574">
        <v>2023</v>
      </c>
      <c r="C7574" t="s">
        <v>123</v>
      </c>
      <c r="D7574" s="9" t="s">
        <v>134</v>
      </c>
      <c r="E7574" s="10">
        <v>5</v>
      </c>
      <c r="I7574" t="s">
        <v>18</v>
      </c>
      <c r="J7574" t="s">
        <v>19</v>
      </c>
      <c r="L7574" t="s">
        <v>186</v>
      </c>
    </row>
    <row r="7575" spans="1:12" x14ac:dyDescent="0.25">
      <c r="A7575" t="s">
        <v>212</v>
      </c>
      <c r="B7575">
        <v>2023</v>
      </c>
      <c r="C7575" t="s">
        <v>123</v>
      </c>
      <c r="D7575" s="9" t="s">
        <v>110</v>
      </c>
      <c r="E7575" s="10">
        <v>1</v>
      </c>
      <c r="I7575" t="s">
        <v>10</v>
      </c>
      <c r="J7575" t="s">
        <v>19</v>
      </c>
      <c r="L7575" t="s">
        <v>189</v>
      </c>
    </row>
    <row r="7576" spans="1:12" x14ac:dyDescent="0.25">
      <c r="A7576" t="s">
        <v>212</v>
      </c>
      <c r="B7576">
        <v>2023</v>
      </c>
      <c r="C7576" t="s">
        <v>123</v>
      </c>
      <c r="D7576" s="9" t="s">
        <v>41</v>
      </c>
      <c r="E7576" s="10">
        <v>10</v>
      </c>
      <c r="I7576" t="s">
        <v>15</v>
      </c>
      <c r="J7576" t="s">
        <v>42</v>
      </c>
      <c r="L7576" t="s">
        <v>187</v>
      </c>
    </row>
    <row r="7577" spans="1:12" x14ac:dyDescent="0.25">
      <c r="A7577" t="s">
        <v>212</v>
      </c>
      <c r="B7577">
        <v>2023</v>
      </c>
      <c r="C7577" t="s">
        <v>123</v>
      </c>
      <c r="D7577" s="9" t="s">
        <v>161</v>
      </c>
      <c r="E7577" s="10">
        <v>1</v>
      </c>
      <c r="I7577" t="s">
        <v>18</v>
      </c>
      <c r="J7577" t="s">
        <v>16</v>
      </c>
      <c r="L7577" t="s">
        <v>189</v>
      </c>
    </row>
    <row r="7578" spans="1:12" x14ac:dyDescent="0.25">
      <c r="A7578" t="s">
        <v>212</v>
      </c>
      <c r="B7578">
        <v>2023</v>
      </c>
      <c r="C7578" t="s">
        <v>123</v>
      </c>
      <c r="D7578" s="9" t="s">
        <v>23</v>
      </c>
      <c r="E7578" s="10">
        <v>2</v>
      </c>
      <c r="I7578" t="s">
        <v>18</v>
      </c>
      <c r="J7578" t="s">
        <v>19</v>
      </c>
      <c r="L7578" t="s">
        <v>188</v>
      </c>
    </row>
    <row r="7579" spans="1:12" x14ac:dyDescent="0.25">
      <c r="A7579" t="s">
        <v>212</v>
      </c>
      <c r="B7579">
        <v>2023</v>
      </c>
      <c r="C7579" t="s">
        <v>123</v>
      </c>
      <c r="D7579" s="9" t="s">
        <v>60</v>
      </c>
      <c r="E7579" s="10">
        <v>6</v>
      </c>
      <c r="I7579" t="s">
        <v>10</v>
      </c>
      <c r="J7579" t="s">
        <v>42</v>
      </c>
      <c r="L7579" t="s">
        <v>188</v>
      </c>
    </row>
    <row r="7580" spans="1:12" x14ac:dyDescent="0.25">
      <c r="A7580" t="s">
        <v>212</v>
      </c>
      <c r="B7580">
        <v>2023</v>
      </c>
      <c r="C7580" t="s">
        <v>123</v>
      </c>
      <c r="D7580" s="9" t="s">
        <v>51</v>
      </c>
      <c r="E7580" s="10">
        <v>1</v>
      </c>
      <c r="I7580" t="s">
        <v>15</v>
      </c>
      <c r="J7580" t="s">
        <v>42</v>
      </c>
      <c r="L7580" t="s">
        <v>186</v>
      </c>
    </row>
    <row r="7581" spans="1:12" x14ac:dyDescent="0.25">
      <c r="A7581" t="s">
        <v>212</v>
      </c>
      <c r="B7581">
        <v>2023</v>
      </c>
      <c r="C7581" t="s">
        <v>123</v>
      </c>
      <c r="D7581" s="9" t="s">
        <v>14</v>
      </c>
      <c r="E7581" s="10">
        <v>25</v>
      </c>
      <c r="I7581" t="s">
        <v>15</v>
      </c>
      <c r="J7581" t="s">
        <v>16</v>
      </c>
      <c r="L7581" t="s">
        <v>187</v>
      </c>
    </row>
    <row r="7582" spans="1:12" x14ac:dyDescent="0.25">
      <c r="A7582" t="s">
        <v>212</v>
      </c>
      <c r="B7582">
        <v>2023</v>
      </c>
      <c r="C7582" t="s">
        <v>123</v>
      </c>
      <c r="D7582" s="9" t="s">
        <v>73</v>
      </c>
      <c r="E7582" s="10">
        <v>5</v>
      </c>
      <c r="I7582" t="s">
        <v>18</v>
      </c>
      <c r="J7582" t="s">
        <v>19</v>
      </c>
      <c r="L7582" t="s">
        <v>186</v>
      </c>
    </row>
    <row r="7583" spans="1:12" x14ac:dyDescent="0.25">
      <c r="A7583" t="s">
        <v>212</v>
      </c>
      <c r="B7583">
        <v>2023</v>
      </c>
      <c r="C7583" t="s">
        <v>123</v>
      </c>
      <c r="D7583" s="9" t="s">
        <v>90</v>
      </c>
      <c r="E7583" s="10">
        <v>1</v>
      </c>
      <c r="I7583" t="s">
        <v>10</v>
      </c>
      <c r="J7583" t="s">
        <v>68</v>
      </c>
      <c r="L7583" t="s">
        <v>186</v>
      </c>
    </row>
    <row r="7584" spans="1:12" x14ac:dyDescent="0.25">
      <c r="A7584" t="s">
        <v>212</v>
      </c>
      <c r="B7584">
        <v>2023</v>
      </c>
      <c r="C7584" t="s">
        <v>123</v>
      </c>
      <c r="D7584" s="9" t="s">
        <v>35</v>
      </c>
      <c r="E7584" s="10">
        <v>8</v>
      </c>
      <c r="I7584" t="s">
        <v>18</v>
      </c>
      <c r="J7584" t="s">
        <v>36</v>
      </c>
      <c r="L7584" t="s">
        <v>187</v>
      </c>
    </row>
    <row r="7585" spans="1:12" x14ac:dyDescent="0.25">
      <c r="A7585" t="s">
        <v>212</v>
      </c>
      <c r="B7585">
        <v>2023</v>
      </c>
      <c r="C7585" t="s">
        <v>123</v>
      </c>
      <c r="D7585" s="9" t="s">
        <v>144</v>
      </c>
      <c r="E7585" s="10">
        <v>3</v>
      </c>
      <c r="I7585" t="s">
        <v>10</v>
      </c>
      <c r="J7585" t="s">
        <v>13</v>
      </c>
      <c r="L7585" t="s">
        <v>189</v>
      </c>
    </row>
    <row r="7586" spans="1:12" x14ac:dyDescent="0.25">
      <c r="A7586" t="s">
        <v>212</v>
      </c>
      <c r="B7586">
        <v>2023</v>
      </c>
      <c r="C7586" t="s">
        <v>123</v>
      </c>
      <c r="D7586" s="9" t="s">
        <v>137</v>
      </c>
      <c r="E7586" s="10">
        <v>6</v>
      </c>
      <c r="I7586" t="s">
        <v>10</v>
      </c>
      <c r="J7586" t="s">
        <v>45</v>
      </c>
      <c r="L7586" t="s">
        <v>188</v>
      </c>
    </row>
    <row r="7587" spans="1:12" x14ac:dyDescent="0.25">
      <c r="A7587" t="s">
        <v>212</v>
      </c>
      <c r="B7587">
        <v>2023</v>
      </c>
      <c r="C7587" t="s">
        <v>123</v>
      </c>
      <c r="D7587" s="9" t="s">
        <v>59</v>
      </c>
      <c r="E7587" s="10">
        <v>1</v>
      </c>
      <c r="I7587" t="s">
        <v>18</v>
      </c>
      <c r="J7587" t="s">
        <v>38</v>
      </c>
      <c r="L7587" t="s">
        <v>186</v>
      </c>
    </row>
    <row r="7588" spans="1:12" x14ac:dyDescent="0.25">
      <c r="A7588" t="s">
        <v>212</v>
      </c>
      <c r="B7588">
        <v>2023</v>
      </c>
      <c r="C7588" t="s">
        <v>123</v>
      </c>
      <c r="D7588" s="9" t="s">
        <v>96</v>
      </c>
      <c r="E7588" s="10">
        <v>1</v>
      </c>
      <c r="I7588" t="s">
        <v>18</v>
      </c>
      <c r="J7588" t="s">
        <v>19</v>
      </c>
      <c r="L7588" t="s">
        <v>189</v>
      </c>
    </row>
    <row r="7589" spans="1:12" x14ac:dyDescent="0.25">
      <c r="A7589" t="s">
        <v>212</v>
      </c>
      <c r="B7589">
        <v>2023</v>
      </c>
      <c r="C7589" t="s">
        <v>123</v>
      </c>
      <c r="D7589" s="9" t="s">
        <v>12</v>
      </c>
      <c r="E7589" s="10">
        <v>2</v>
      </c>
      <c r="I7589" t="s">
        <v>10</v>
      </c>
      <c r="J7589" t="s">
        <v>13</v>
      </c>
      <c r="L7589" t="s">
        <v>188</v>
      </c>
    </row>
    <row r="7590" spans="1:12" x14ac:dyDescent="0.25">
      <c r="A7590" t="s">
        <v>212</v>
      </c>
      <c r="B7590">
        <v>2023</v>
      </c>
      <c r="C7590" t="s">
        <v>123</v>
      </c>
      <c r="D7590" s="9" t="s">
        <v>39</v>
      </c>
      <c r="E7590" s="10">
        <v>2</v>
      </c>
      <c r="I7590" t="s">
        <v>10</v>
      </c>
      <c r="J7590" t="s">
        <v>21</v>
      </c>
      <c r="L7590" t="s">
        <v>188</v>
      </c>
    </row>
    <row r="7591" spans="1:12" x14ac:dyDescent="0.25">
      <c r="A7591" t="s">
        <v>212</v>
      </c>
      <c r="B7591">
        <v>2023</v>
      </c>
      <c r="C7591" t="s">
        <v>123</v>
      </c>
      <c r="D7591" s="9" t="s">
        <v>83</v>
      </c>
      <c r="E7591" s="10">
        <v>1</v>
      </c>
      <c r="I7591" t="s">
        <v>10</v>
      </c>
      <c r="J7591" t="s">
        <v>28</v>
      </c>
      <c r="L7591" t="s">
        <v>189</v>
      </c>
    </row>
    <row r="7592" spans="1:12" x14ac:dyDescent="0.25">
      <c r="A7592" t="s">
        <v>212</v>
      </c>
      <c r="B7592">
        <v>2023</v>
      </c>
      <c r="C7592" t="s">
        <v>123</v>
      </c>
      <c r="D7592" s="9" t="s">
        <v>30</v>
      </c>
      <c r="E7592" s="10">
        <v>2</v>
      </c>
      <c r="I7592" t="s">
        <v>10</v>
      </c>
      <c r="J7592" t="s">
        <v>13</v>
      </c>
      <c r="L7592" t="s">
        <v>186</v>
      </c>
    </row>
    <row r="7593" spans="1:12" x14ac:dyDescent="0.25">
      <c r="A7593" t="s">
        <v>212</v>
      </c>
      <c r="B7593">
        <v>2023</v>
      </c>
      <c r="C7593" t="s">
        <v>123</v>
      </c>
      <c r="D7593" s="9" t="s">
        <v>9</v>
      </c>
      <c r="E7593" s="10">
        <v>1</v>
      </c>
      <c r="I7593" t="s">
        <v>10</v>
      </c>
      <c r="J7593" t="s">
        <v>11</v>
      </c>
      <c r="L7593" t="s">
        <v>186</v>
      </c>
    </row>
    <row r="7594" spans="1:12" x14ac:dyDescent="0.25">
      <c r="A7594" t="s">
        <v>212</v>
      </c>
      <c r="B7594">
        <v>2023</v>
      </c>
      <c r="C7594" t="s">
        <v>123</v>
      </c>
      <c r="D7594" s="9" t="s">
        <v>155</v>
      </c>
      <c r="E7594" s="10">
        <v>1</v>
      </c>
      <c r="I7594" t="s">
        <v>18</v>
      </c>
      <c r="J7594" t="s">
        <v>16</v>
      </c>
      <c r="L7594" t="s">
        <v>186</v>
      </c>
    </row>
    <row r="7595" spans="1:12" x14ac:dyDescent="0.25">
      <c r="A7595" t="s">
        <v>212</v>
      </c>
      <c r="B7595">
        <v>2023</v>
      </c>
      <c r="C7595" t="s">
        <v>123</v>
      </c>
      <c r="D7595" s="9" t="s">
        <v>142</v>
      </c>
      <c r="E7595" s="10">
        <v>2</v>
      </c>
      <c r="I7595" t="s">
        <v>18</v>
      </c>
      <c r="J7595" t="s">
        <v>34</v>
      </c>
      <c r="L7595" t="s">
        <v>186</v>
      </c>
    </row>
    <row r="7596" spans="1:12" x14ac:dyDescent="0.25">
      <c r="A7596" t="s">
        <v>212</v>
      </c>
      <c r="B7596">
        <v>2023</v>
      </c>
      <c r="C7596" t="s">
        <v>123</v>
      </c>
      <c r="D7596" s="9" t="s">
        <v>47</v>
      </c>
      <c r="E7596" s="10">
        <v>1</v>
      </c>
      <c r="I7596" t="s">
        <v>18</v>
      </c>
      <c r="J7596" t="s">
        <v>34</v>
      </c>
      <c r="L7596" t="s">
        <v>186</v>
      </c>
    </row>
    <row r="7597" spans="1:12" x14ac:dyDescent="0.25">
      <c r="A7597" t="s">
        <v>212</v>
      </c>
      <c r="B7597">
        <v>2023</v>
      </c>
      <c r="C7597" t="s">
        <v>123</v>
      </c>
      <c r="D7597" s="9" t="s">
        <v>20</v>
      </c>
      <c r="E7597" s="10">
        <v>1</v>
      </c>
      <c r="I7597" t="s">
        <v>10</v>
      </c>
      <c r="J7597" t="s">
        <v>21</v>
      </c>
      <c r="L7597" t="s">
        <v>186</v>
      </c>
    </row>
    <row r="7598" spans="1:12" x14ac:dyDescent="0.25">
      <c r="A7598" t="s">
        <v>212</v>
      </c>
      <c r="B7598">
        <v>2023</v>
      </c>
      <c r="C7598" t="s">
        <v>123</v>
      </c>
      <c r="D7598" s="9" t="s">
        <v>67</v>
      </c>
      <c r="E7598" s="10">
        <v>1</v>
      </c>
      <c r="I7598" t="s">
        <v>10</v>
      </c>
      <c r="J7598" t="s">
        <v>68</v>
      </c>
      <c r="L7598" t="s">
        <v>186</v>
      </c>
    </row>
    <row r="7599" spans="1:12" x14ac:dyDescent="0.25">
      <c r="A7599" t="s">
        <v>212</v>
      </c>
      <c r="B7599">
        <v>2023</v>
      </c>
      <c r="C7599" t="s">
        <v>124</v>
      </c>
      <c r="D7599" s="9" t="s">
        <v>14</v>
      </c>
      <c r="E7599" s="10">
        <v>3</v>
      </c>
      <c r="I7599" t="s">
        <v>15</v>
      </c>
      <c r="J7599" t="s">
        <v>16</v>
      </c>
      <c r="L7599" t="s">
        <v>187</v>
      </c>
    </row>
    <row r="7600" spans="1:12" x14ac:dyDescent="0.25">
      <c r="A7600" t="s">
        <v>212</v>
      </c>
      <c r="B7600">
        <v>2023</v>
      </c>
      <c r="C7600" t="s">
        <v>124</v>
      </c>
      <c r="D7600" s="9" t="s">
        <v>99</v>
      </c>
      <c r="E7600" s="10">
        <v>1</v>
      </c>
      <c r="I7600" t="s">
        <v>10</v>
      </c>
      <c r="J7600" t="s">
        <v>26</v>
      </c>
      <c r="L7600" t="s">
        <v>189</v>
      </c>
    </row>
    <row r="7601" spans="1:12" x14ac:dyDescent="0.25">
      <c r="A7601" t="s">
        <v>212</v>
      </c>
      <c r="B7601">
        <v>2023</v>
      </c>
      <c r="C7601" t="s">
        <v>124</v>
      </c>
      <c r="D7601" s="9" t="s">
        <v>143</v>
      </c>
      <c r="E7601" s="10">
        <v>7</v>
      </c>
      <c r="I7601" t="s">
        <v>10</v>
      </c>
      <c r="J7601" t="s">
        <v>45</v>
      </c>
      <c r="L7601" t="s">
        <v>186</v>
      </c>
    </row>
    <row r="7602" spans="1:12" x14ac:dyDescent="0.25">
      <c r="A7602" t="s">
        <v>212</v>
      </c>
      <c r="B7602">
        <v>2023</v>
      </c>
      <c r="C7602" t="s">
        <v>124</v>
      </c>
      <c r="D7602" s="9" t="s">
        <v>41</v>
      </c>
      <c r="E7602" s="10">
        <v>9</v>
      </c>
      <c r="I7602" t="s">
        <v>15</v>
      </c>
      <c r="J7602" t="s">
        <v>42</v>
      </c>
      <c r="L7602" t="s">
        <v>187</v>
      </c>
    </row>
    <row r="7603" spans="1:12" x14ac:dyDescent="0.25">
      <c r="A7603" t="s">
        <v>212</v>
      </c>
      <c r="B7603">
        <v>2023</v>
      </c>
      <c r="C7603" t="s">
        <v>124</v>
      </c>
      <c r="D7603" s="9" t="s">
        <v>44</v>
      </c>
      <c r="E7603" s="10">
        <v>14</v>
      </c>
      <c r="I7603" t="s">
        <v>10</v>
      </c>
      <c r="J7603" t="s">
        <v>45</v>
      </c>
      <c r="L7603" t="s">
        <v>187</v>
      </c>
    </row>
    <row r="7604" spans="1:12" x14ac:dyDescent="0.25">
      <c r="A7604" t="s">
        <v>212</v>
      </c>
      <c r="B7604">
        <v>2023</v>
      </c>
      <c r="C7604" t="s">
        <v>124</v>
      </c>
      <c r="D7604" s="9" t="s">
        <v>55</v>
      </c>
      <c r="E7604" s="10">
        <v>25</v>
      </c>
      <c r="I7604" t="s">
        <v>10</v>
      </c>
      <c r="J7604" t="s">
        <v>34</v>
      </c>
      <c r="L7604" t="s">
        <v>187</v>
      </c>
    </row>
    <row r="7605" spans="1:12" x14ac:dyDescent="0.25">
      <c r="A7605" t="s">
        <v>212</v>
      </c>
      <c r="B7605">
        <v>2023</v>
      </c>
      <c r="C7605" t="s">
        <v>124</v>
      </c>
      <c r="D7605" s="9" t="s">
        <v>37</v>
      </c>
      <c r="E7605" s="10">
        <v>7</v>
      </c>
      <c r="I7605" t="s">
        <v>10</v>
      </c>
      <c r="J7605" t="s">
        <v>38</v>
      </c>
      <c r="L7605" t="s">
        <v>187</v>
      </c>
    </row>
    <row r="7606" spans="1:12" x14ac:dyDescent="0.25">
      <c r="A7606" t="s">
        <v>212</v>
      </c>
      <c r="B7606">
        <v>2023</v>
      </c>
      <c r="C7606" t="s">
        <v>124</v>
      </c>
      <c r="D7606" s="9" t="s">
        <v>60</v>
      </c>
      <c r="E7606" s="10">
        <v>2</v>
      </c>
      <c r="I7606" t="s">
        <v>10</v>
      </c>
      <c r="J7606" t="s">
        <v>42</v>
      </c>
      <c r="L7606" t="s">
        <v>188</v>
      </c>
    </row>
    <row r="7607" spans="1:12" x14ac:dyDescent="0.25">
      <c r="A7607" t="s">
        <v>212</v>
      </c>
      <c r="B7607">
        <v>2023</v>
      </c>
      <c r="C7607" t="s">
        <v>124</v>
      </c>
      <c r="D7607" s="9" t="s">
        <v>137</v>
      </c>
      <c r="E7607" s="10">
        <v>9</v>
      </c>
      <c r="I7607" t="s">
        <v>10</v>
      </c>
      <c r="J7607" t="s">
        <v>45</v>
      </c>
      <c r="L7607" t="s">
        <v>188</v>
      </c>
    </row>
    <row r="7608" spans="1:12" x14ac:dyDescent="0.25">
      <c r="A7608" t="s">
        <v>212</v>
      </c>
      <c r="B7608">
        <v>2023</v>
      </c>
      <c r="C7608" t="s">
        <v>124</v>
      </c>
      <c r="D7608" s="9" t="s">
        <v>35</v>
      </c>
      <c r="E7608" s="10">
        <v>7</v>
      </c>
      <c r="I7608" t="s">
        <v>18</v>
      </c>
      <c r="J7608" t="s">
        <v>36</v>
      </c>
      <c r="L7608" t="s">
        <v>187</v>
      </c>
    </row>
    <row r="7609" spans="1:12" x14ac:dyDescent="0.25">
      <c r="A7609" t="s">
        <v>212</v>
      </c>
      <c r="B7609">
        <v>2023</v>
      </c>
      <c r="C7609" t="s">
        <v>124</v>
      </c>
      <c r="D7609" s="9" t="s">
        <v>53</v>
      </c>
      <c r="E7609" s="10">
        <v>2</v>
      </c>
      <c r="I7609" t="s">
        <v>18</v>
      </c>
      <c r="J7609" t="s">
        <v>16</v>
      </c>
      <c r="L7609" t="s">
        <v>186</v>
      </c>
    </row>
    <row r="7610" spans="1:12" x14ac:dyDescent="0.25">
      <c r="A7610" t="s">
        <v>212</v>
      </c>
      <c r="B7610">
        <v>2023</v>
      </c>
      <c r="C7610" t="s">
        <v>124</v>
      </c>
      <c r="D7610" s="9" t="s">
        <v>22</v>
      </c>
      <c r="E7610" s="10">
        <v>12</v>
      </c>
      <c r="I7610" t="s">
        <v>15</v>
      </c>
      <c r="J7610" t="s">
        <v>16</v>
      </c>
      <c r="L7610" t="s">
        <v>187</v>
      </c>
    </row>
    <row r="7611" spans="1:12" x14ac:dyDescent="0.25">
      <c r="A7611" t="s">
        <v>212</v>
      </c>
      <c r="B7611">
        <v>2023</v>
      </c>
      <c r="C7611" t="s">
        <v>124</v>
      </c>
      <c r="D7611" s="9" t="s">
        <v>134</v>
      </c>
      <c r="E7611" s="10">
        <v>8</v>
      </c>
      <c r="I7611" t="s">
        <v>18</v>
      </c>
      <c r="J7611" t="s">
        <v>19</v>
      </c>
      <c r="L7611" t="s">
        <v>186</v>
      </c>
    </row>
    <row r="7612" spans="1:12" x14ac:dyDescent="0.25">
      <c r="A7612" t="s">
        <v>212</v>
      </c>
      <c r="B7612">
        <v>2023</v>
      </c>
      <c r="C7612" t="s">
        <v>124</v>
      </c>
      <c r="D7612" s="9" t="s">
        <v>30</v>
      </c>
      <c r="E7612" s="10">
        <v>3</v>
      </c>
      <c r="I7612" t="s">
        <v>10</v>
      </c>
      <c r="J7612" t="s">
        <v>13</v>
      </c>
      <c r="L7612" t="s">
        <v>186</v>
      </c>
    </row>
    <row r="7613" spans="1:12" x14ac:dyDescent="0.25">
      <c r="A7613" t="s">
        <v>212</v>
      </c>
      <c r="B7613">
        <v>2023</v>
      </c>
      <c r="C7613" t="s">
        <v>124</v>
      </c>
      <c r="D7613" s="9" t="s">
        <v>145</v>
      </c>
      <c r="E7613" s="10">
        <v>5</v>
      </c>
      <c r="I7613" t="s">
        <v>18</v>
      </c>
      <c r="J7613" t="s">
        <v>19</v>
      </c>
      <c r="L7613" t="s">
        <v>188</v>
      </c>
    </row>
    <row r="7614" spans="1:12" x14ac:dyDescent="0.25">
      <c r="A7614" t="s">
        <v>212</v>
      </c>
      <c r="B7614">
        <v>2023</v>
      </c>
      <c r="C7614" t="s">
        <v>124</v>
      </c>
      <c r="D7614" s="9" t="s">
        <v>46</v>
      </c>
      <c r="E7614" s="10">
        <v>2</v>
      </c>
      <c r="I7614" t="s">
        <v>10</v>
      </c>
      <c r="J7614" t="s">
        <v>45</v>
      </c>
      <c r="L7614" t="s">
        <v>188</v>
      </c>
    </row>
    <row r="7615" spans="1:12" x14ac:dyDescent="0.25">
      <c r="A7615" t="s">
        <v>212</v>
      </c>
      <c r="B7615">
        <v>2023</v>
      </c>
      <c r="C7615" t="s">
        <v>124</v>
      </c>
      <c r="D7615" s="9" t="s">
        <v>150</v>
      </c>
      <c r="E7615" s="10">
        <v>3</v>
      </c>
      <c r="I7615" t="s">
        <v>10</v>
      </c>
      <c r="J7615" t="s">
        <v>21</v>
      </c>
      <c r="L7615" t="s">
        <v>189</v>
      </c>
    </row>
    <row r="7616" spans="1:12" x14ac:dyDescent="0.25">
      <c r="A7616" t="s">
        <v>212</v>
      </c>
      <c r="B7616">
        <v>2023</v>
      </c>
      <c r="C7616" t="s">
        <v>124</v>
      </c>
      <c r="D7616" s="9" t="s">
        <v>131</v>
      </c>
      <c r="E7616" s="10">
        <v>2</v>
      </c>
      <c r="I7616" t="s">
        <v>10</v>
      </c>
      <c r="J7616" t="s">
        <v>45</v>
      </c>
      <c r="L7616" t="s">
        <v>186</v>
      </c>
    </row>
    <row r="7617" spans="1:12" x14ac:dyDescent="0.25">
      <c r="A7617" t="s">
        <v>212</v>
      </c>
      <c r="B7617">
        <v>2023</v>
      </c>
      <c r="C7617" t="s">
        <v>124</v>
      </c>
      <c r="D7617" s="9" t="s">
        <v>154</v>
      </c>
      <c r="E7617" s="10">
        <v>4</v>
      </c>
      <c r="I7617" t="s">
        <v>18</v>
      </c>
      <c r="J7617" t="s">
        <v>36</v>
      </c>
      <c r="L7617" t="s">
        <v>186</v>
      </c>
    </row>
    <row r="7618" spans="1:12" x14ac:dyDescent="0.25">
      <c r="A7618" t="s">
        <v>212</v>
      </c>
      <c r="B7618">
        <v>2023</v>
      </c>
      <c r="C7618" t="s">
        <v>124</v>
      </c>
      <c r="D7618" s="9" t="s">
        <v>147</v>
      </c>
      <c r="E7618" s="10">
        <v>8</v>
      </c>
      <c r="I7618" t="s">
        <v>18</v>
      </c>
      <c r="J7618" t="s">
        <v>19</v>
      </c>
      <c r="L7618" t="s">
        <v>188</v>
      </c>
    </row>
    <row r="7619" spans="1:12" x14ac:dyDescent="0.25">
      <c r="A7619" t="s">
        <v>212</v>
      </c>
      <c r="B7619">
        <v>2023</v>
      </c>
      <c r="C7619" t="s">
        <v>124</v>
      </c>
      <c r="D7619" s="9" t="s">
        <v>148</v>
      </c>
      <c r="E7619" s="10">
        <v>3</v>
      </c>
      <c r="I7619" t="s">
        <v>18</v>
      </c>
      <c r="J7619" t="s">
        <v>38</v>
      </c>
      <c r="L7619" t="s">
        <v>186</v>
      </c>
    </row>
    <row r="7620" spans="1:12" x14ac:dyDescent="0.25">
      <c r="A7620" t="s">
        <v>212</v>
      </c>
      <c r="B7620">
        <v>2023</v>
      </c>
      <c r="C7620" t="s">
        <v>124</v>
      </c>
      <c r="D7620" s="9" t="s">
        <v>90</v>
      </c>
      <c r="E7620" s="10">
        <v>1</v>
      </c>
      <c r="I7620" t="s">
        <v>10</v>
      </c>
      <c r="J7620" t="s">
        <v>68</v>
      </c>
      <c r="L7620" t="s">
        <v>186</v>
      </c>
    </row>
    <row r="7621" spans="1:12" x14ac:dyDescent="0.25">
      <c r="A7621" t="s">
        <v>212</v>
      </c>
      <c r="B7621">
        <v>2023</v>
      </c>
      <c r="C7621" t="s">
        <v>124</v>
      </c>
      <c r="D7621" s="9" t="s">
        <v>139</v>
      </c>
      <c r="E7621" s="10">
        <v>4</v>
      </c>
      <c r="I7621" t="s">
        <v>15</v>
      </c>
      <c r="J7621" t="s">
        <v>13</v>
      </c>
      <c r="L7621" t="s">
        <v>189</v>
      </c>
    </row>
    <row r="7622" spans="1:12" x14ac:dyDescent="0.25">
      <c r="A7622" t="s">
        <v>212</v>
      </c>
      <c r="B7622">
        <v>2023</v>
      </c>
      <c r="C7622" t="s">
        <v>124</v>
      </c>
      <c r="D7622" s="9" t="s">
        <v>156</v>
      </c>
      <c r="E7622" s="10">
        <v>2</v>
      </c>
      <c r="I7622" t="s">
        <v>10</v>
      </c>
      <c r="J7622" t="s">
        <v>21</v>
      </c>
      <c r="L7622" t="s">
        <v>186</v>
      </c>
    </row>
    <row r="7623" spans="1:12" x14ac:dyDescent="0.25">
      <c r="A7623" t="s">
        <v>212</v>
      </c>
      <c r="B7623">
        <v>2023</v>
      </c>
      <c r="C7623" t="s">
        <v>124</v>
      </c>
      <c r="D7623" s="9" t="s">
        <v>133</v>
      </c>
      <c r="E7623" s="10">
        <v>4</v>
      </c>
      <c r="I7623" t="s">
        <v>10</v>
      </c>
      <c r="J7623" t="s">
        <v>21</v>
      </c>
      <c r="L7623" t="s">
        <v>186</v>
      </c>
    </row>
    <row r="7624" spans="1:12" x14ac:dyDescent="0.25">
      <c r="A7624" t="s">
        <v>212</v>
      </c>
      <c r="B7624">
        <v>2023</v>
      </c>
      <c r="C7624" t="s">
        <v>124</v>
      </c>
      <c r="D7624" s="9" t="s">
        <v>130</v>
      </c>
      <c r="E7624" s="10">
        <v>5</v>
      </c>
      <c r="I7624" t="s">
        <v>10</v>
      </c>
      <c r="J7624" t="s">
        <v>11</v>
      </c>
      <c r="L7624" t="s">
        <v>186</v>
      </c>
    </row>
    <row r="7625" spans="1:12" x14ac:dyDescent="0.25">
      <c r="A7625" t="s">
        <v>212</v>
      </c>
      <c r="B7625">
        <v>2023</v>
      </c>
      <c r="C7625" t="s">
        <v>124</v>
      </c>
      <c r="D7625" s="9" t="s">
        <v>71</v>
      </c>
      <c r="E7625" s="10">
        <v>1</v>
      </c>
      <c r="I7625" t="s">
        <v>18</v>
      </c>
      <c r="J7625" t="s">
        <v>72</v>
      </c>
      <c r="L7625" t="s">
        <v>186</v>
      </c>
    </row>
    <row r="7626" spans="1:12" x14ac:dyDescent="0.25">
      <c r="A7626" t="s">
        <v>212</v>
      </c>
      <c r="B7626">
        <v>2023</v>
      </c>
      <c r="C7626" t="s">
        <v>124</v>
      </c>
      <c r="D7626" s="9" t="s">
        <v>67</v>
      </c>
      <c r="E7626" s="10">
        <v>2</v>
      </c>
      <c r="I7626" t="s">
        <v>10</v>
      </c>
      <c r="J7626" t="s">
        <v>68</v>
      </c>
      <c r="L7626" t="s">
        <v>186</v>
      </c>
    </row>
    <row r="7627" spans="1:12" x14ac:dyDescent="0.25">
      <c r="A7627" t="s">
        <v>212</v>
      </c>
      <c r="B7627">
        <v>2023</v>
      </c>
      <c r="C7627" t="s">
        <v>124</v>
      </c>
      <c r="D7627" s="9" t="s">
        <v>158</v>
      </c>
      <c r="E7627" s="10">
        <v>2</v>
      </c>
      <c r="I7627" t="s">
        <v>10</v>
      </c>
      <c r="J7627" t="s">
        <v>45</v>
      </c>
      <c r="L7627" t="s">
        <v>189</v>
      </c>
    </row>
    <row r="7628" spans="1:12" x14ac:dyDescent="0.25">
      <c r="A7628" t="s">
        <v>212</v>
      </c>
      <c r="B7628">
        <v>2023</v>
      </c>
      <c r="C7628" t="s">
        <v>124</v>
      </c>
      <c r="D7628" s="9" t="s">
        <v>87</v>
      </c>
      <c r="E7628" s="10">
        <v>9</v>
      </c>
      <c r="I7628" t="s">
        <v>18</v>
      </c>
      <c r="J7628" t="s">
        <v>19</v>
      </c>
      <c r="L7628" t="s">
        <v>188</v>
      </c>
    </row>
    <row r="7629" spans="1:12" x14ac:dyDescent="0.25">
      <c r="A7629" t="s">
        <v>212</v>
      </c>
      <c r="B7629">
        <v>2023</v>
      </c>
      <c r="C7629" t="s">
        <v>124</v>
      </c>
      <c r="D7629" s="9" t="s">
        <v>39</v>
      </c>
      <c r="E7629" s="10">
        <v>3</v>
      </c>
      <c r="I7629" t="s">
        <v>10</v>
      </c>
      <c r="J7629" t="s">
        <v>21</v>
      </c>
      <c r="L7629" t="s">
        <v>188</v>
      </c>
    </row>
    <row r="7630" spans="1:12" x14ac:dyDescent="0.25">
      <c r="A7630" t="s">
        <v>212</v>
      </c>
      <c r="B7630">
        <v>2023</v>
      </c>
      <c r="C7630" t="s">
        <v>124</v>
      </c>
      <c r="D7630" s="9" t="s">
        <v>105</v>
      </c>
      <c r="E7630" s="10">
        <v>2</v>
      </c>
      <c r="I7630" t="s">
        <v>18</v>
      </c>
      <c r="J7630" t="s">
        <v>16</v>
      </c>
      <c r="L7630" t="s">
        <v>189</v>
      </c>
    </row>
    <row r="7631" spans="1:12" x14ac:dyDescent="0.25">
      <c r="A7631" t="s">
        <v>212</v>
      </c>
      <c r="B7631">
        <v>2023</v>
      </c>
      <c r="C7631" t="s">
        <v>124</v>
      </c>
      <c r="D7631" s="9" t="s">
        <v>153</v>
      </c>
      <c r="E7631" s="10">
        <v>1</v>
      </c>
      <c r="I7631" t="s">
        <v>18</v>
      </c>
      <c r="J7631" t="s">
        <v>19</v>
      </c>
      <c r="L7631" t="s">
        <v>189</v>
      </c>
    </row>
    <row r="7632" spans="1:12" x14ac:dyDescent="0.25">
      <c r="A7632" t="s">
        <v>212</v>
      </c>
      <c r="B7632">
        <v>2023</v>
      </c>
      <c r="C7632" t="s">
        <v>124</v>
      </c>
      <c r="D7632" s="9" t="s">
        <v>110</v>
      </c>
      <c r="E7632" s="10">
        <v>1</v>
      </c>
      <c r="I7632" t="s">
        <v>10</v>
      </c>
      <c r="J7632" t="s">
        <v>19</v>
      </c>
      <c r="L7632" t="s">
        <v>189</v>
      </c>
    </row>
    <row r="7633" spans="1:12" x14ac:dyDescent="0.25">
      <c r="A7633" t="s">
        <v>212</v>
      </c>
      <c r="B7633">
        <v>2023</v>
      </c>
      <c r="C7633" t="s">
        <v>124</v>
      </c>
      <c r="D7633" s="9" t="s">
        <v>161</v>
      </c>
      <c r="E7633" s="10">
        <v>3</v>
      </c>
      <c r="I7633" t="s">
        <v>18</v>
      </c>
      <c r="J7633" t="s">
        <v>16</v>
      </c>
      <c r="L7633" t="s">
        <v>189</v>
      </c>
    </row>
    <row r="7634" spans="1:12" x14ac:dyDescent="0.25">
      <c r="A7634" t="s">
        <v>212</v>
      </c>
      <c r="B7634">
        <v>2023</v>
      </c>
      <c r="C7634" t="s">
        <v>124</v>
      </c>
      <c r="D7634" s="9" t="s">
        <v>51</v>
      </c>
      <c r="E7634" s="10">
        <v>6</v>
      </c>
      <c r="I7634" t="s">
        <v>15</v>
      </c>
      <c r="J7634" t="s">
        <v>42</v>
      </c>
      <c r="L7634" t="s">
        <v>186</v>
      </c>
    </row>
    <row r="7635" spans="1:12" x14ac:dyDescent="0.25">
      <c r="A7635" t="s">
        <v>212</v>
      </c>
      <c r="B7635">
        <v>2023</v>
      </c>
      <c r="C7635" t="s">
        <v>124</v>
      </c>
      <c r="D7635" s="9" t="s">
        <v>142</v>
      </c>
      <c r="E7635" s="10">
        <v>3</v>
      </c>
      <c r="I7635" t="s">
        <v>18</v>
      </c>
      <c r="J7635" t="s">
        <v>34</v>
      </c>
      <c r="L7635" t="s">
        <v>186</v>
      </c>
    </row>
    <row r="7636" spans="1:12" x14ac:dyDescent="0.25">
      <c r="A7636" t="s">
        <v>212</v>
      </c>
      <c r="B7636">
        <v>2023</v>
      </c>
      <c r="C7636" t="s">
        <v>124</v>
      </c>
      <c r="D7636" s="9" t="s">
        <v>12</v>
      </c>
      <c r="E7636" s="10">
        <v>0</v>
      </c>
      <c r="I7636" t="s">
        <v>10</v>
      </c>
      <c r="J7636" t="s">
        <v>13</v>
      </c>
      <c r="L7636" t="s">
        <v>188</v>
      </c>
    </row>
    <row r="7637" spans="1:12" x14ac:dyDescent="0.25">
      <c r="A7637" t="s">
        <v>212</v>
      </c>
      <c r="B7637">
        <v>2023</v>
      </c>
      <c r="C7637" t="s">
        <v>124</v>
      </c>
      <c r="D7637" s="9" t="s">
        <v>48</v>
      </c>
      <c r="E7637" s="10">
        <v>1</v>
      </c>
      <c r="I7637" t="s">
        <v>18</v>
      </c>
      <c r="J7637" t="s">
        <v>19</v>
      </c>
      <c r="L7637" t="s">
        <v>188</v>
      </c>
    </row>
    <row r="7638" spans="1:12" x14ac:dyDescent="0.25">
      <c r="A7638" t="s">
        <v>212</v>
      </c>
      <c r="B7638">
        <v>2023</v>
      </c>
      <c r="C7638" t="s">
        <v>124</v>
      </c>
      <c r="D7638" s="9" t="s">
        <v>83</v>
      </c>
      <c r="E7638" s="10">
        <v>1</v>
      </c>
      <c r="I7638" t="s">
        <v>10</v>
      </c>
      <c r="J7638" t="s">
        <v>28</v>
      </c>
      <c r="L7638" t="s">
        <v>189</v>
      </c>
    </row>
    <row r="7639" spans="1:12" x14ac:dyDescent="0.25">
      <c r="A7639" t="s">
        <v>212</v>
      </c>
      <c r="B7639">
        <v>2023</v>
      </c>
      <c r="C7639" t="s">
        <v>124</v>
      </c>
      <c r="D7639" s="9" t="s">
        <v>73</v>
      </c>
      <c r="E7639" s="10">
        <v>1</v>
      </c>
      <c r="I7639" t="s">
        <v>18</v>
      </c>
      <c r="J7639" t="s">
        <v>19</v>
      </c>
      <c r="L7639" t="s">
        <v>186</v>
      </c>
    </row>
    <row r="7640" spans="1:12" x14ac:dyDescent="0.25">
      <c r="A7640" t="s">
        <v>212</v>
      </c>
      <c r="B7640">
        <v>2023</v>
      </c>
      <c r="C7640" t="s">
        <v>124</v>
      </c>
      <c r="D7640" s="9" t="s">
        <v>135</v>
      </c>
      <c r="E7640" s="10">
        <v>3</v>
      </c>
      <c r="I7640" t="s">
        <v>18</v>
      </c>
      <c r="J7640" t="s">
        <v>19</v>
      </c>
      <c r="L7640" t="s">
        <v>189</v>
      </c>
    </row>
    <row r="7641" spans="1:12" x14ac:dyDescent="0.25">
      <c r="A7641" t="s">
        <v>212</v>
      </c>
      <c r="B7641">
        <v>2023</v>
      </c>
      <c r="C7641" t="s">
        <v>124</v>
      </c>
      <c r="D7641" s="9" t="s">
        <v>152</v>
      </c>
      <c r="E7641" s="10">
        <v>1</v>
      </c>
      <c r="I7641" t="s">
        <v>10</v>
      </c>
      <c r="J7641" t="s">
        <v>13</v>
      </c>
      <c r="L7641" t="s">
        <v>189</v>
      </c>
    </row>
    <row r="7642" spans="1:12" x14ac:dyDescent="0.25">
      <c r="A7642" t="s">
        <v>212</v>
      </c>
      <c r="B7642">
        <v>2023</v>
      </c>
      <c r="C7642" t="s">
        <v>125</v>
      </c>
      <c r="D7642" s="9" t="s">
        <v>55</v>
      </c>
      <c r="E7642" s="10">
        <v>40</v>
      </c>
      <c r="I7642" t="s">
        <v>10</v>
      </c>
      <c r="J7642" t="s">
        <v>34</v>
      </c>
      <c r="L7642" t="s">
        <v>187</v>
      </c>
    </row>
    <row r="7643" spans="1:12" x14ac:dyDescent="0.25">
      <c r="A7643" t="s">
        <v>212</v>
      </c>
      <c r="B7643">
        <v>2023</v>
      </c>
      <c r="C7643" t="s">
        <v>125</v>
      </c>
      <c r="D7643" s="9" t="s">
        <v>156</v>
      </c>
      <c r="E7643" s="10">
        <v>3</v>
      </c>
      <c r="I7643" t="s">
        <v>10</v>
      </c>
      <c r="J7643" t="s">
        <v>21</v>
      </c>
      <c r="L7643" t="s">
        <v>186</v>
      </c>
    </row>
    <row r="7644" spans="1:12" x14ac:dyDescent="0.25">
      <c r="A7644" t="s">
        <v>212</v>
      </c>
      <c r="B7644">
        <v>2023</v>
      </c>
      <c r="C7644" t="s">
        <v>125</v>
      </c>
      <c r="D7644" s="9" t="s">
        <v>46</v>
      </c>
      <c r="E7644" s="10">
        <v>6</v>
      </c>
      <c r="I7644" t="s">
        <v>10</v>
      </c>
      <c r="J7644" t="s">
        <v>45</v>
      </c>
      <c r="L7644" t="s">
        <v>188</v>
      </c>
    </row>
    <row r="7645" spans="1:12" x14ac:dyDescent="0.25">
      <c r="A7645" t="s">
        <v>212</v>
      </c>
      <c r="B7645">
        <v>2023</v>
      </c>
      <c r="C7645" t="s">
        <v>125</v>
      </c>
      <c r="D7645" s="9" t="s">
        <v>155</v>
      </c>
      <c r="E7645" s="10">
        <v>4</v>
      </c>
      <c r="I7645" t="s">
        <v>18</v>
      </c>
      <c r="J7645" t="s">
        <v>16</v>
      </c>
      <c r="L7645" t="s">
        <v>186</v>
      </c>
    </row>
    <row r="7646" spans="1:12" x14ac:dyDescent="0.25">
      <c r="A7646" t="s">
        <v>212</v>
      </c>
      <c r="B7646">
        <v>2023</v>
      </c>
      <c r="C7646" t="s">
        <v>125</v>
      </c>
      <c r="D7646" s="9" t="s">
        <v>43</v>
      </c>
      <c r="E7646" s="10">
        <v>1</v>
      </c>
      <c r="I7646" t="s">
        <v>18</v>
      </c>
      <c r="J7646" t="s">
        <v>34</v>
      </c>
      <c r="L7646" t="s">
        <v>186</v>
      </c>
    </row>
    <row r="7647" spans="1:12" x14ac:dyDescent="0.25">
      <c r="A7647" t="s">
        <v>212</v>
      </c>
      <c r="B7647">
        <v>2023</v>
      </c>
      <c r="C7647" t="s">
        <v>125</v>
      </c>
      <c r="D7647" s="9" t="s">
        <v>134</v>
      </c>
      <c r="E7647" s="10">
        <v>1</v>
      </c>
      <c r="I7647" t="s">
        <v>18</v>
      </c>
      <c r="J7647" t="s">
        <v>19</v>
      </c>
      <c r="L7647" t="s">
        <v>186</v>
      </c>
    </row>
    <row r="7648" spans="1:12" x14ac:dyDescent="0.25">
      <c r="A7648" t="s">
        <v>212</v>
      </c>
      <c r="B7648">
        <v>2023</v>
      </c>
      <c r="C7648" t="s">
        <v>125</v>
      </c>
      <c r="D7648" s="9" t="s">
        <v>22</v>
      </c>
      <c r="E7648" s="10">
        <v>8</v>
      </c>
      <c r="I7648" t="s">
        <v>15</v>
      </c>
      <c r="J7648" t="s">
        <v>16</v>
      </c>
      <c r="L7648" t="s">
        <v>187</v>
      </c>
    </row>
    <row r="7649" spans="1:12" x14ac:dyDescent="0.25">
      <c r="A7649" t="s">
        <v>212</v>
      </c>
      <c r="B7649">
        <v>2023</v>
      </c>
      <c r="C7649" t="s">
        <v>125</v>
      </c>
      <c r="D7649" s="9" t="s">
        <v>133</v>
      </c>
      <c r="E7649" s="10">
        <v>2</v>
      </c>
      <c r="I7649" t="s">
        <v>10</v>
      </c>
      <c r="J7649" t="s">
        <v>21</v>
      </c>
      <c r="L7649" t="s">
        <v>186</v>
      </c>
    </row>
    <row r="7650" spans="1:12" x14ac:dyDescent="0.25">
      <c r="A7650" t="s">
        <v>212</v>
      </c>
      <c r="B7650">
        <v>2023</v>
      </c>
      <c r="C7650" t="s">
        <v>125</v>
      </c>
      <c r="D7650" s="9" t="s">
        <v>143</v>
      </c>
      <c r="E7650" s="10">
        <v>2</v>
      </c>
      <c r="I7650" t="s">
        <v>10</v>
      </c>
      <c r="J7650" t="s">
        <v>45</v>
      </c>
      <c r="L7650" t="s">
        <v>186</v>
      </c>
    </row>
    <row r="7651" spans="1:12" x14ac:dyDescent="0.25">
      <c r="A7651" t="s">
        <v>212</v>
      </c>
      <c r="B7651">
        <v>2023</v>
      </c>
      <c r="C7651" t="s">
        <v>125</v>
      </c>
      <c r="D7651" s="9" t="s">
        <v>60</v>
      </c>
      <c r="E7651" s="10">
        <v>2</v>
      </c>
      <c r="I7651" t="s">
        <v>10</v>
      </c>
      <c r="J7651" t="s">
        <v>42</v>
      </c>
      <c r="L7651" t="s">
        <v>188</v>
      </c>
    </row>
    <row r="7652" spans="1:12" x14ac:dyDescent="0.25">
      <c r="A7652" t="s">
        <v>212</v>
      </c>
      <c r="B7652">
        <v>2023</v>
      </c>
      <c r="C7652" t="s">
        <v>125</v>
      </c>
      <c r="D7652" s="9" t="s">
        <v>147</v>
      </c>
      <c r="E7652" s="10">
        <v>8</v>
      </c>
      <c r="I7652" t="s">
        <v>18</v>
      </c>
      <c r="J7652" t="s">
        <v>19</v>
      </c>
      <c r="L7652" t="s">
        <v>188</v>
      </c>
    </row>
    <row r="7653" spans="1:12" x14ac:dyDescent="0.25">
      <c r="A7653" t="s">
        <v>212</v>
      </c>
      <c r="B7653">
        <v>2023</v>
      </c>
      <c r="C7653" t="s">
        <v>125</v>
      </c>
      <c r="D7653" s="9" t="s">
        <v>67</v>
      </c>
      <c r="E7653" s="10">
        <v>1</v>
      </c>
      <c r="I7653" t="s">
        <v>10</v>
      </c>
      <c r="J7653" t="s">
        <v>68</v>
      </c>
      <c r="L7653" t="s">
        <v>186</v>
      </c>
    </row>
    <row r="7654" spans="1:12" x14ac:dyDescent="0.25">
      <c r="A7654" t="s">
        <v>212</v>
      </c>
      <c r="B7654">
        <v>2023</v>
      </c>
      <c r="C7654" t="s">
        <v>125</v>
      </c>
      <c r="D7654" s="9" t="s">
        <v>20</v>
      </c>
      <c r="E7654" s="10">
        <v>1</v>
      </c>
      <c r="I7654" t="s">
        <v>10</v>
      </c>
      <c r="J7654" t="s">
        <v>21</v>
      </c>
      <c r="L7654" t="s">
        <v>186</v>
      </c>
    </row>
    <row r="7655" spans="1:12" x14ac:dyDescent="0.25">
      <c r="A7655" t="s">
        <v>212</v>
      </c>
      <c r="B7655">
        <v>2023</v>
      </c>
      <c r="C7655" t="s">
        <v>125</v>
      </c>
      <c r="D7655" s="9" t="s">
        <v>87</v>
      </c>
      <c r="E7655" s="10">
        <v>4</v>
      </c>
      <c r="I7655" t="s">
        <v>18</v>
      </c>
      <c r="J7655" t="s">
        <v>19</v>
      </c>
      <c r="L7655" t="s">
        <v>188</v>
      </c>
    </row>
    <row r="7656" spans="1:12" x14ac:dyDescent="0.25">
      <c r="A7656" t="s">
        <v>212</v>
      </c>
      <c r="B7656">
        <v>2023</v>
      </c>
      <c r="C7656" t="s">
        <v>125</v>
      </c>
      <c r="D7656" s="9" t="s">
        <v>29</v>
      </c>
      <c r="E7656" s="10">
        <v>1</v>
      </c>
      <c r="I7656" t="s">
        <v>10</v>
      </c>
      <c r="J7656" t="s">
        <v>21</v>
      </c>
      <c r="L7656" t="s">
        <v>188</v>
      </c>
    </row>
    <row r="7657" spans="1:12" x14ac:dyDescent="0.25">
      <c r="A7657" t="s">
        <v>212</v>
      </c>
      <c r="B7657">
        <v>2023</v>
      </c>
      <c r="C7657" t="s">
        <v>125</v>
      </c>
      <c r="D7657" s="9" t="s">
        <v>39</v>
      </c>
      <c r="E7657" s="10">
        <v>3</v>
      </c>
      <c r="I7657" t="s">
        <v>10</v>
      </c>
      <c r="J7657" t="s">
        <v>21</v>
      </c>
      <c r="L7657" t="s">
        <v>188</v>
      </c>
    </row>
    <row r="7658" spans="1:12" x14ac:dyDescent="0.25">
      <c r="A7658" t="s">
        <v>212</v>
      </c>
      <c r="B7658">
        <v>2023</v>
      </c>
      <c r="C7658" t="s">
        <v>125</v>
      </c>
      <c r="D7658" s="9" t="s">
        <v>37</v>
      </c>
      <c r="E7658" s="10">
        <v>6</v>
      </c>
      <c r="I7658" t="s">
        <v>10</v>
      </c>
      <c r="J7658" t="s">
        <v>38</v>
      </c>
      <c r="L7658" t="s">
        <v>187</v>
      </c>
    </row>
    <row r="7659" spans="1:12" x14ac:dyDescent="0.25">
      <c r="A7659" t="s">
        <v>212</v>
      </c>
      <c r="B7659">
        <v>2023</v>
      </c>
      <c r="C7659" t="s">
        <v>125</v>
      </c>
      <c r="D7659" s="9" t="s">
        <v>35</v>
      </c>
      <c r="E7659" s="10">
        <v>6</v>
      </c>
      <c r="I7659" t="s">
        <v>18</v>
      </c>
      <c r="J7659" t="s">
        <v>36</v>
      </c>
      <c r="L7659" t="s">
        <v>187</v>
      </c>
    </row>
    <row r="7660" spans="1:12" x14ac:dyDescent="0.25">
      <c r="A7660" t="s">
        <v>212</v>
      </c>
      <c r="B7660">
        <v>2023</v>
      </c>
      <c r="C7660" t="s">
        <v>125</v>
      </c>
      <c r="D7660" s="9" t="s">
        <v>96</v>
      </c>
      <c r="E7660" s="10">
        <v>1</v>
      </c>
      <c r="I7660" t="s">
        <v>18</v>
      </c>
      <c r="J7660" t="s">
        <v>19</v>
      </c>
      <c r="L7660" t="s">
        <v>189</v>
      </c>
    </row>
    <row r="7661" spans="1:12" x14ac:dyDescent="0.25">
      <c r="A7661" t="s">
        <v>212</v>
      </c>
      <c r="B7661">
        <v>2023</v>
      </c>
      <c r="C7661" t="s">
        <v>125</v>
      </c>
      <c r="D7661" s="9" t="s">
        <v>44</v>
      </c>
      <c r="E7661" s="10">
        <v>3</v>
      </c>
      <c r="I7661" t="s">
        <v>10</v>
      </c>
      <c r="J7661" t="s">
        <v>45</v>
      </c>
      <c r="L7661" t="s">
        <v>187</v>
      </c>
    </row>
    <row r="7662" spans="1:12" x14ac:dyDescent="0.25">
      <c r="A7662" t="s">
        <v>212</v>
      </c>
      <c r="B7662">
        <v>2023</v>
      </c>
      <c r="C7662" t="s">
        <v>125</v>
      </c>
      <c r="D7662" s="9" t="s">
        <v>41</v>
      </c>
      <c r="E7662" s="10">
        <v>4</v>
      </c>
      <c r="I7662" t="s">
        <v>15</v>
      </c>
      <c r="J7662" t="s">
        <v>42</v>
      </c>
      <c r="L7662" t="s">
        <v>187</v>
      </c>
    </row>
    <row r="7663" spans="1:12" x14ac:dyDescent="0.25">
      <c r="A7663" t="s">
        <v>212</v>
      </c>
      <c r="B7663">
        <v>2023</v>
      </c>
      <c r="C7663" t="s">
        <v>125</v>
      </c>
      <c r="D7663" s="9" t="s">
        <v>137</v>
      </c>
      <c r="E7663" s="10">
        <v>3</v>
      </c>
      <c r="I7663" t="s">
        <v>10</v>
      </c>
      <c r="J7663" t="s">
        <v>45</v>
      </c>
      <c r="L7663" t="s">
        <v>188</v>
      </c>
    </row>
    <row r="7664" spans="1:12" x14ac:dyDescent="0.25">
      <c r="A7664" t="s">
        <v>212</v>
      </c>
      <c r="B7664">
        <v>2023</v>
      </c>
      <c r="C7664" t="s">
        <v>125</v>
      </c>
      <c r="D7664" s="9" t="s">
        <v>90</v>
      </c>
      <c r="E7664" s="10">
        <v>2</v>
      </c>
      <c r="I7664" t="s">
        <v>10</v>
      </c>
      <c r="J7664" t="s">
        <v>68</v>
      </c>
      <c r="L7664" t="s">
        <v>186</v>
      </c>
    </row>
    <row r="7665" spans="1:12" x14ac:dyDescent="0.25">
      <c r="A7665" t="s">
        <v>212</v>
      </c>
      <c r="B7665">
        <v>2023</v>
      </c>
      <c r="C7665" t="s">
        <v>125</v>
      </c>
      <c r="D7665" s="9" t="s">
        <v>14</v>
      </c>
      <c r="E7665" s="10">
        <v>15</v>
      </c>
      <c r="I7665" t="s">
        <v>15</v>
      </c>
      <c r="J7665" t="s">
        <v>16</v>
      </c>
      <c r="L7665" t="s">
        <v>187</v>
      </c>
    </row>
    <row r="7666" spans="1:12" x14ac:dyDescent="0.25">
      <c r="A7666" t="s">
        <v>212</v>
      </c>
      <c r="B7666">
        <v>2023</v>
      </c>
      <c r="C7666" t="s">
        <v>125</v>
      </c>
      <c r="D7666" s="9" t="s">
        <v>154</v>
      </c>
      <c r="E7666" s="10">
        <v>3</v>
      </c>
      <c r="I7666" t="s">
        <v>18</v>
      </c>
      <c r="J7666" t="s">
        <v>36</v>
      </c>
      <c r="L7666" t="s">
        <v>186</v>
      </c>
    </row>
    <row r="7667" spans="1:12" x14ac:dyDescent="0.25">
      <c r="A7667" t="s">
        <v>212</v>
      </c>
      <c r="B7667">
        <v>2023</v>
      </c>
      <c r="C7667" t="s">
        <v>125</v>
      </c>
      <c r="D7667" s="9" t="s">
        <v>48</v>
      </c>
      <c r="E7667" s="10">
        <v>2</v>
      </c>
      <c r="I7667" t="s">
        <v>18</v>
      </c>
      <c r="J7667" t="s">
        <v>19</v>
      </c>
      <c r="L7667" t="s">
        <v>188</v>
      </c>
    </row>
    <row r="7668" spans="1:12" x14ac:dyDescent="0.25">
      <c r="A7668" t="s">
        <v>212</v>
      </c>
      <c r="B7668">
        <v>2023</v>
      </c>
      <c r="C7668" t="s">
        <v>125</v>
      </c>
      <c r="D7668" s="9" t="s">
        <v>158</v>
      </c>
      <c r="E7668" s="10">
        <v>1</v>
      </c>
      <c r="I7668" t="s">
        <v>10</v>
      </c>
      <c r="J7668" t="s">
        <v>45</v>
      </c>
      <c r="L7668" t="s">
        <v>189</v>
      </c>
    </row>
    <row r="7669" spans="1:12" x14ac:dyDescent="0.25">
      <c r="A7669" t="s">
        <v>212</v>
      </c>
      <c r="B7669">
        <v>2023</v>
      </c>
      <c r="C7669" t="s">
        <v>125</v>
      </c>
      <c r="D7669" s="9" t="s">
        <v>59</v>
      </c>
      <c r="E7669" s="10">
        <v>1</v>
      </c>
      <c r="I7669" t="s">
        <v>18</v>
      </c>
      <c r="J7669" t="s">
        <v>38</v>
      </c>
      <c r="L7669" t="s">
        <v>186</v>
      </c>
    </row>
    <row r="7670" spans="1:12" x14ac:dyDescent="0.25">
      <c r="A7670" t="s">
        <v>212</v>
      </c>
      <c r="B7670">
        <v>2023</v>
      </c>
      <c r="C7670" t="s">
        <v>125</v>
      </c>
      <c r="D7670" s="9" t="s">
        <v>23</v>
      </c>
      <c r="E7670" s="10">
        <v>1</v>
      </c>
      <c r="I7670" t="s">
        <v>18</v>
      </c>
      <c r="J7670" t="s">
        <v>19</v>
      </c>
      <c r="L7670" t="s">
        <v>188</v>
      </c>
    </row>
    <row r="7671" spans="1:12" x14ac:dyDescent="0.25">
      <c r="A7671" t="s">
        <v>212</v>
      </c>
      <c r="B7671">
        <v>2023</v>
      </c>
      <c r="C7671" t="s">
        <v>125</v>
      </c>
      <c r="D7671" s="9" t="s">
        <v>148</v>
      </c>
      <c r="E7671" s="10">
        <v>2</v>
      </c>
      <c r="I7671" t="s">
        <v>18</v>
      </c>
      <c r="J7671" t="s">
        <v>38</v>
      </c>
      <c r="L7671" t="s">
        <v>186</v>
      </c>
    </row>
    <row r="7672" spans="1:12" x14ac:dyDescent="0.25">
      <c r="A7672" t="s">
        <v>212</v>
      </c>
      <c r="B7672">
        <v>2023</v>
      </c>
      <c r="C7672" t="s">
        <v>125</v>
      </c>
      <c r="D7672" s="9" t="s">
        <v>83</v>
      </c>
      <c r="E7672" s="10">
        <v>1</v>
      </c>
      <c r="I7672" t="s">
        <v>10</v>
      </c>
      <c r="J7672" t="s">
        <v>28</v>
      </c>
      <c r="L7672" t="s">
        <v>189</v>
      </c>
    </row>
    <row r="7673" spans="1:12" x14ac:dyDescent="0.25">
      <c r="A7673" t="s">
        <v>212</v>
      </c>
      <c r="B7673">
        <v>2023</v>
      </c>
      <c r="C7673" t="s">
        <v>125</v>
      </c>
      <c r="D7673" s="9" t="s">
        <v>33</v>
      </c>
      <c r="E7673" s="10">
        <v>1</v>
      </c>
      <c r="I7673" t="s">
        <v>18</v>
      </c>
      <c r="J7673" t="s">
        <v>34</v>
      </c>
      <c r="L7673" t="s">
        <v>186</v>
      </c>
    </row>
    <row r="7674" spans="1:12" x14ac:dyDescent="0.25">
      <c r="A7674" t="s">
        <v>212</v>
      </c>
      <c r="B7674">
        <v>2023</v>
      </c>
      <c r="C7674" t="s">
        <v>125</v>
      </c>
      <c r="D7674" s="9" t="s">
        <v>30</v>
      </c>
      <c r="E7674" s="10">
        <v>1</v>
      </c>
      <c r="I7674" t="s">
        <v>10</v>
      </c>
      <c r="J7674" t="s">
        <v>13</v>
      </c>
      <c r="L7674" t="s">
        <v>186</v>
      </c>
    </row>
    <row r="7675" spans="1:12" x14ac:dyDescent="0.25">
      <c r="A7675" t="s">
        <v>212</v>
      </c>
      <c r="B7675">
        <v>2023</v>
      </c>
      <c r="C7675" t="s">
        <v>125</v>
      </c>
      <c r="D7675" s="9" t="s">
        <v>138</v>
      </c>
      <c r="E7675" s="10">
        <v>1</v>
      </c>
      <c r="I7675" t="s">
        <v>10</v>
      </c>
      <c r="J7675" t="s">
        <v>34</v>
      </c>
      <c r="L7675" t="s">
        <v>186</v>
      </c>
    </row>
    <row r="7676" spans="1:12" x14ac:dyDescent="0.25">
      <c r="A7676" t="s">
        <v>212</v>
      </c>
      <c r="B7676">
        <v>2023</v>
      </c>
      <c r="C7676" t="s">
        <v>125</v>
      </c>
      <c r="D7676" s="9" t="s">
        <v>56</v>
      </c>
      <c r="E7676" s="10">
        <v>1</v>
      </c>
      <c r="I7676" t="s">
        <v>10</v>
      </c>
      <c r="J7676" t="s">
        <v>11</v>
      </c>
      <c r="L7676" t="s">
        <v>189</v>
      </c>
    </row>
    <row r="7677" spans="1:12" x14ac:dyDescent="0.25">
      <c r="A7677" t="s">
        <v>212</v>
      </c>
      <c r="B7677">
        <v>2023</v>
      </c>
      <c r="C7677" t="s">
        <v>125</v>
      </c>
      <c r="D7677" s="9" t="s">
        <v>145</v>
      </c>
      <c r="E7677" s="10">
        <v>1</v>
      </c>
      <c r="I7677" t="s">
        <v>18</v>
      </c>
      <c r="J7677" t="s">
        <v>19</v>
      </c>
      <c r="L7677" t="s">
        <v>188</v>
      </c>
    </row>
    <row r="7678" spans="1:12" x14ac:dyDescent="0.25">
      <c r="A7678" t="s">
        <v>212</v>
      </c>
      <c r="B7678">
        <v>2023</v>
      </c>
      <c r="C7678" t="s">
        <v>126</v>
      </c>
      <c r="D7678" s="9" t="s">
        <v>46</v>
      </c>
      <c r="E7678" s="10">
        <v>9</v>
      </c>
      <c r="I7678" t="s">
        <v>10</v>
      </c>
      <c r="J7678" t="s">
        <v>45</v>
      </c>
      <c r="L7678" t="s">
        <v>188</v>
      </c>
    </row>
    <row r="7679" spans="1:12" x14ac:dyDescent="0.25">
      <c r="A7679" t="s">
        <v>212</v>
      </c>
      <c r="B7679">
        <v>2023</v>
      </c>
      <c r="C7679" t="s">
        <v>126</v>
      </c>
      <c r="D7679" s="9" t="s">
        <v>130</v>
      </c>
      <c r="E7679" s="10">
        <v>1</v>
      </c>
      <c r="I7679" t="s">
        <v>10</v>
      </c>
      <c r="J7679" t="s">
        <v>11</v>
      </c>
      <c r="L7679" t="s">
        <v>186</v>
      </c>
    </row>
    <row r="7680" spans="1:12" x14ac:dyDescent="0.25">
      <c r="A7680" t="s">
        <v>212</v>
      </c>
      <c r="B7680">
        <v>2023</v>
      </c>
      <c r="C7680" t="s">
        <v>126</v>
      </c>
      <c r="D7680" s="9" t="s">
        <v>37</v>
      </c>
      <c r="E7680" s="10">
        <v>3</v>
      </c>
      <c r="I7680" t="s">
        <v>10</v>
      </c>
      <c r="J7680" t="s">
        <v>38</v>
      </c>
      <c r="L7680" t="s">
        <v>187</v>
      </c>
    </row>
    <row r="7681" spans="1:12" x14ac:dyDescent="0.25">
      <c r="A7681" t="s">
        <v>212</v>
      </c>
      <c r="B7681">
        <v>2023</v>
      </c>
      <c r="C7681" t="s">
        <v>126</v>
      </c>
      <c r="D7681" s="9" t="s">
        <v>47</v>
      </c>
      <c r="E7681" s="10">
        <v>1</v>
      </c>
      <c r="I7681" t="s">
        <v>18</v>
      </c>
      <c r="J7681" t="s">
        <v>34</v>
      </c>
      <c r="L7681" t="s">
        <v>186</v>
      </c>
    </row>
    <row r="7682" spans="1:12" x14ac:dyDescent="0.25">
      <c r="A7682" t="s">
        <v>212</v>
      </c>
      <c r="B7682">
        <v>2023</v>
      </c>
      <c r="C7682" t="s">
        <v>126</v>
      </c>
      <c r="D7682" s="9" t="s">
        <v>87</v>
      </c>
      <c r="E7682" s="10">
        <v>5</v>
      </c>
      <c r="I7682" t="s">
        <v>18</v>
      </c>
      <c r="J7682" t="s">
        <v>19</v>
      </c>
      <c r="L7682" t="s">
        <v>188</v>
      </c>
    </row>
    <row r="7683" spans="1:12" x14ac:dyDescent="0.25">
      <c r="A7683" t="s">
        <v>212</v>
      </c>
      <c r="B7683">
        <v>2023</v>
      </c>
      <c r="C7683" t="s">
        <v>126</v>
      </c>
      <c r="D7683" s="9" t="s">
        <v>56</v>
      </c>
      <c r="E7683" s="10">
        <v>1</v>
      </c>
      <c r="I7683" t="s">
        <v>10</v>
      </c>
      <c r="J7683" t="s">
        <v>11</v>
      </c>
      <c r="L7683" t="s">
        <v>189</v>
      </c>
    </row>
    <row r="7684" spans="1:12" x14ac:dyDescent="0.25">
      <c r="A7684" t="s">
        <v>212</v>
      </c>
      <c r="B7684">
        <v>2023</v>
      </c>
      <c r="C7684" t="s">
        <v>126</v>
      </c>
      <c r="D7684" s="9" t="s">
        <v>41</v>
      </c>
      <c r="E7684" s="10">
        <v>4</v>
      </c>
      <c r="I7684" t="s">
        <v>15</v>
      </c>
      <c r="J7684" t="s">
        <v>42</v>
      </c>
      <c r="L7684" t="s">
        <v>187</v>
      </c>
    </row>
    <row r="7685" spans="1:12" x14ac:dyDescent="0.25">
      <c r="A7685" t="s">
        <v>212</v>
      </c>
      <c r="B7685">
        <v>2023</v>
      </c>
      <c r="C7685" t="s">
        <v>126</v>
      </c>
      <c r="D7685" s="9" t="s">
        <v>137</v>
      </c>
      <c r="E7685" s="10">
        <v>2</v>
      </c>
      <c r="I7685" t="s">
        <v>10</v>
      </c>
      <c r="J7685" t="s">
        <v>45</v>
      </c>
      <c r="L7685" t="s">
        <v>188</v>
      </c>
    </row>
    <row r="7686" spans="1:12" x14ac:dyDescent="0.25">
      <c r="A7686" t="s">
        <v>212</v>
      </c>
      <c r="B7686">
        <v>2023</v>
      </c>
      <c r="C7686" t="s">
        <v>126</v>
      </c>
      <c r="D7686" s="9" t="s">
        <v>22</v>
      </c>
      <c r="E7686" s="10">
        <v>11</v>
      </c>
      <c r="I7686" t="s">
        <v>15</v>
      </c>
      <c r="J7686" t="s">
        <v>16</v>
      </c>
      <c r="L7686" t="s">
        <v>187</v>
      </c>
    </row>
    <row r="7687" spans="1:12" x14ac:dyDescent="0.25">
      <c r="A7687" t="s">
        <v>212</v>
      </c>
      <c r="B7687">
        <v>2023</v>
      </c>
      <c r="C7687" t="s">
        <v>126</v>
      </c>
      <c r="D7687" s="9" t="s">
        <v>133</v>
      </c>
      <c r="E7687" s="10">
        <v>3</v>
      </c>
      <c r="I7687" t="s">
        <v>10</v>
      </c>
      <c r="J7687" t="s">
        <v>21</v>
      </c>
      <c r="L7687" t="s">
        <v>186</v>
      </c>
    </row>
    <row r="7688" spans="1:12" x14ac:dyDescent="0.25">
      <c r="A7688" t="s">
        <v>212</v>
      </c>
      <c r="B7688">
        <v>2023</v>
      </c>
      <c r="C7688" t="s">
        <v>126</v>
      </c>
      <c r="D7688" s="9" t="s">
        <v>145</v>
      </c>
      <c r="E7688" s="10">
        <v>2</v>
      </c>
      <c r="I7688" t="s">
        <v>18</v>
      </c>
      <c r="J7688" t="s">
        <v>19</v>
      </c>
      <c r="L7688" t="s">
        <v>188</v>
      </c>
    </row>
    <row r="7689" spans="1:12" x14ac:dyDescent="0.25">
      <c r="A7689" t="s">
        <v>212</v>
      </c>
      <c r="B7689">
        <v>2023</v>
      </c>
      <c r="C7689" t="s">
        <v>126</v>
      </c>
      <c r="D7689" s="9" t="s">
        <v>51</v>
      </c>
      <c r="E7689" s="10">
        <v>1</v>
      </c>
      <c r="I7689" t="s">
        <v>15</v>
      </c>
      <c r="J7689" t="s">
        <v>42</v>
      </c>
      <c r="L7689" t="s">
        <v>186</v>
      </c>
    </row>
    <row r="7690" spans="1:12" x14ac:dyDescent="0.25">
      <c r="A7690" t="s">
        <v>212</v>
      </c>
      <c r="B7690">
        <v>2023</v>
      </c>
      <c r="C7690" t="s">
        <v>126</v>
      </c>
      <c r="D7690" s="9" t="s">
        <v>154</v>
      </c>
      <c r="E7690" s="10">
        <v>4</v>
      </c>
      <c r="I7690" t="s">
        <v>18</v>
      </c>
      <c r="J7690" t="s">
        <v>36</v>
      </c>
      <c r="L7690" t="s">
        <v>186</v>
      </c>
    </row>
    <row r="7691" spans="1:12" x14ac:dyDescent="0.25">
      <c r="A7691" t="s">
        <v>212</v>
      </c>
      <c r="B7691">
        <v>2023</v>
      </c>
      <c r="C7691" t="s">
        <v>126</v>
      </c>
      <c r="D7691" s="9" t="s">
        <v>35</v>
      </c>
      <c r="E7691" s="10">
        <v>10</v>
      </c>
      <c r="I7691" t="s">
        <v>18</v>
      </c>
      <c r="J7691" t="s">
        <v>36</v>
      </c>
      <c r="L7691" t="s">
        <v>187</v>
      </c>
    </row>
    <row r="7692" spans="1:12" x14ac:dyDescent="0.25">
      <c r="A7692" t="s">
        <v>212</v>
      </c>
      <c r="B7692">
        <v>2023</v>
      </c>
      <c r="C7692" t="s">
        <v>126</v>
      </c>
      <c r="D7692" s="9" t="s">
        <v>143</v>
      </c>
      <c r="E7692" s="10">
        <v>1</v>
      </c>
      <c r="I7692" t="s">
        <v>10</v>
      </c>
      <c r="J7692" t="s">
        <v>45</v>
      </c>
      <c r="L7692" t="s">
        <v>186</v>
      </c>
    </row>
    <row r="7693" spans="1:12" x14ac:dyDescent="0.25">
      <c r="A7693" t="s">
        <v>212</v>
      </c>
      <c r="B7693">
        <v>2023</v>
      </c>
      <c r="C7693" t="s">
        <v>126</v>
      </c>
      <c r="D7693" s="9" t="s">
        <v>147</v>
      </c>
      <c r="E7693" s="10">
        <v>8</v>
      </c>
      <c r="I7693" t="s">
        <v>18</v>
      </c>
      <c r="J7693" t="s">
        <v>19</v>
      </c>
      <c r="L7693" t="s">
        <v>188</v>
      </c>
    </row>
    <row r="7694" spans="1:12" x14ac:dyDescent="0.25">
      <c r="A7694" t="s">
        <v>212</v>
      </c>
      <c r="B7694">
        <v>2023</v>
      </c>
      <c r="C7694" t="s">
        <v>126</v>
      </c>
      <c r="D7694" s="9" t="s">
        <v>30</v>
      </c>
      <c r="E7694" s="10">
        <v>2</v>
      </c>
      <c r="I7694" t="s">
        <v>10</v>
      </c>
      <c r="J7694" t="s">
        <v>13</v>
      </c>
      <c r="L7694" t="s">
        <v>186</v>
      </c>
    </row>
    <row r="7695" spans="1:12" x14ac:dyDescent="0.25">
      <c r="A7695" t="s">
        <v>212</v>
      </c>
      <c r="B7695">
        <v>2023</v>
      </c>
      <c r="C7695" t="s">
        <v>126</v>
      </c>
      <c r="D7695" s="9" t="s">
        <v>55</v>
      </c>
      <c r="E7695" s="10">
        <v>18</v>
      </c>
      <c r="I7695" t="s">
        <v>10</v>
      </c>
      <c r="J7695" t="s">
        <v>34</v>
      </c>
      <c r="L7695" t="s">
        <v>187</v>
      </c>
    </row>
    <row r="7696" spans="1:12" x14ac:dyDescent="0.25">
      <c r="A7696" t="s">
        <v>212</v>
      </c>
      <c r="B7696">
        <v>2023</v>
      </c>
      <c r="C7696" t="s">
        <v>126</v>
      </c>
      <c r="D7696" s="9" t="s">
        <v>138</v>
      </c>
      <c r="E7696" s="10">
        <v>1</v>
      </c>
      <c r="I7696" t="s">
        <v>10</v>
      </c>
      <c r="J7696" t="s">
        <v>34</v>
      </c>
      <c r="L7696" t="s">
        <v>186</v>
      </c>
    </row>
    <row r="7697" spans="1:12" x14ac:dyDescent="0.25">
      <c r="A7697" t="s">
        <v>212</v>
      </c>
      <c r="B7697">
        <v>2023</v>
      </c>
      <c r="C7697" t="s">
        <v>126</v>
      </c>
      <c r="D7697" s="9" t="s">
        <v>29</v>
      </c>
      <c r="E7697" s="10">
        <v>1</v>
      </c>
      <c r="I7697" t="s">
        <v>10</v>
      </c>
      <c r="J7697" t="s">
        <v>21</v>
      </c>
      <c r="L7697" t="s">
        <v>188</v>
      </c>
    </row>
    <row r="7698" spans="1:12" x14ac:dyDescent="0.25">
      <c r="A7698" t="s">
        <v>212</v>
      </c>
      <c r="B7698">
        <v>2023</v>
      </c>
      <c r="C7698" t="s">
        <v>126</v>
      </c>
      <c r="D7698" s="9" t="s">
        <v>156</v>
      </c>
      <c r="E7698" s="10">
        <v>4</v>
      </c>
      <c r="I7698" t="s">
        <v>10</v>
      </c>
      <c r="J7698" t="s">
        <v>21</v>
      </c>
      <c r="L7698" t="s">
        <v>186</v>
      </c>
    </row>
    <row r="7699" spans="1:12" x14ac:dyDescent="0.25">
      <c r="A7699" t="s">
        <v>212</v>
      </c>
      <c r="B7699">
        <v>2023</v>
      </c>
      <c r="C7699" t="s">
        <v>126</v>
      </c>
      <c r="D7699" s="9" t="s">
        <v>39</v>
      </c>
      <c r="E7699" s="10">
        <v>4</v>
      </c>
      <c r="I7699" t="s">
        <v>10</v>
      </c>
      <c r="J7699" t="s">
        <v>21</v>
      </c>
      <c r="L7699" t="s">
        <v>188</v>
      </c>
    </row>
    <row r="7700" spans="1:12" x14ac:dyDescent="0.25">
      <c r="A7700" t="s">
        <v>212</v>
      </c>
      <c r="B7700">
        <v>2023</v>
      </c>
      <c r="C7700" t="s">
        <v>126</v>
      </c>
      <c r="D7700" s="9" t="s">
        <v>158</v>
      </c>
      <c r="E7700" s="10">
        <v>1</v>
      </c>
      <c r="I7700" t="s">
        <v>10</v>
      </c>
      <c r="J7700" t="s">
        <v>45</v>
      </c>
      <c r="L7700" t="s">
        <v>189</v>
      </c>
    </row>
    <row r="7701" spans="1:12" x14ac:dyDescent="0.25">
      <c r="A7701" t="s">
        <v>212</v>
      </c>
      <c r="B7701">
        <v>2023</v>
      </c>
      <c r="C7701" t="s">
        <v>126</v>
      </c>
      <c r="D7701" s="9" t="s">
        <v>60</v>
      </c>
      <c r="E7701" s="10">
        <v>1</v>
      </c>
      <c r="I7701" t="s">
        <v>10</v>
      </c>
      <c r="J7701" t="s">
        <v>42</v>
      </c>
      <c r="L7701" t="s">
        <v>188</v>
      </c>
    </row>
    <row r="7702" spans="1:12" x14ac:dyDescent="0.25">
      <c r="A7702" t="s">
        <v>212</v>
      </c>
      <c r="B7702">
        <v>2023</v>
      </c>
      <c r="C7702" t="s">
        <v>126</v>
      </c>
      <c r="D7702" s="9" t="s">
        <v>90</v>
      </c>
      <c r="E7702" s="10">
        <v>1</v>
      </c>
      <c r="I7702" t="s">
        <v>10</v>
      </c>
      <c r="J7702" t="s">
        <v>68</v>
      </c>
      <c r="L7702" t="s">
        <v>186</v>
      </c>
    </row>
    <row r="7703" spans="1:12" x14ac:dyDescent="0.25">
      <c r="A7703" t="s">
        <v>212</v>
      </c>
      <c r="B7703">
        <v>2023</v>
      </c>
      <c r="C7703" t="s">
        <v>126</v>
      </c>
      <c r="D7703" s="9" t="s">
        <v>44</v>
      </c>
      <c r="E7703" s="10">
        <v>2</v>
      </c>
      <c r="I7703" t="s">
        <v>10</v>
      </c>
      <c r="J7703" t="s">
        <v>45</v>
      </c>
      <c r="L7703" t="s">
        <v>187</v>
      </c>
    </row>
    <row r="7704" spans="1:12" x14ac:dyDescent="0.25">
      <c r="A7704" t="s">
        <v>212</v>
      </c>
      <c r="B7704">
        <v>2023</v>
      </c>
      <c r="C7704" t="s">
        <v>126</v>
      </c>
      <c r="D7704" s="9" t="s">
        <v>155</v>
      </c>
      <c r="E7704" s="10">
        <v>1</v>
      </c>
      <c r="I7704" t="s">
        <v>18</v>
      </c>
      <c r="J7704" t="s">
        <v>16</v>
      </c>
      <c r="L7704" t="s">
        <v>186</v>
      </c>
    </row>
    <row r="7705" spans="1:12" x14ac:dyDescent="0.25">
      <c r="A7705" t="s">
        <v>212</v>
      </c>
      <c r="B7705">
        <v>2023</v>
      </c>
      <c r="C7705" t="s">
        <v>127</v>
      </c>
      <c r="D7705" s="9" t="s">
        <v>47</v>
      </c>
      <c r="E7705" s="10">
        <v>7</v>
      </c>
      <c r="I7705" t="s">
        <v>18</v>
      </c>
      <c r="J7705" t="s">
        <v>34</v>
      </c>
      <c r="L7705" t="s">
        <v>186</v>
      </c>
    </row>
    <row r="7706" spans="1:12" x14ac:dyDescent="0.25">
      <c r="A7706" t="s">
        <v>212</v>
      </c>
      <c r="B7706">
        <v>2023</v>
      </c>
      <c r="C7706" t="s">
        <v>127</v>
      </c>
      <c r="D7706" s="9" t="s">
        <v>44</v>
      </c>
      <c r="E7706" s="10">
        <v>39</v>
      </c>
      <c r="I7706" t="s">
        <v>10</v>
      </c>
      <c r="J7706" t="s">
        <v>45</v>
      </c>
      <c r="L7706" t="s">
        <v>187</v>
      </c>
    </row>
    <row r="7707" spans="1:12" x14ac:dyDescent="0.25">
      <c r="A7707" t="s">
        <v>212</v>
      </c>
      <c r="B7707">
        <v>2023</v>
      </c>
      <c r="C7707" t="s">
        <v>127</v>
      </c>
      <c r="D7707" s="9" t="s">
        <v>143</v>
      </c>
      <c r="E7707" s="10">
        <v>6</v>
      </c>
      <c r="I7707" t="s">
        <v>10</v>
      </c>
      <c r="J7707" t="s">
        <v>45</v>
      </c>
      <c r="L7707" t="s">
        <v>186</v>
      </c>
    </row>
    <row r="7708" spans="1:12" x14ac:dyDescent="0.25">
      <c r="A7708" t="s">
        <v>212</v>
      </c>
      <c r="B7708">
        <v>2023</v>
      </c>
      <c r="C7708" t="s">
        <v>127</v>
      </c>
      <c r="D7708" s="9" t="s">
        <v>130</v>
      </c>
      <c r="E7708" s="10">
        <v>2</v>
      </c>
      <c r="I7708" t="s">
        <v>10</v>
      </c>
      <c r="J7708" t="s">
        <v>11</v>
      </c>
      <c r="L7708" t="s">
        <v>186</v>
      </c>
    </row>
    <row r="7709" spans="1:12" x14ac:dyDescent="0.25">
      <c r="A7709" t="s">
        <v>212</v>
      </c>
      <c r="B7709">
        <v>2023</v>
      </c>
      <c r="C7709" t="s">
        <v>127</v>
      </c>
      <c r="D7709" s="9" t="s">
        <v>150</v>
      </c>
      <c r="E7709" s="10">
        <v>3</v>
      </c>
      <c r="I7709" t="s">
        <v>10</v>
      </c>
      <c r="J7709" t="s">
        <v>21</v>
      </c>
      <c r="L7709" t="s">
        <v>189</v>
      </c>
    </row>
    <row r="7710" spans="1:12" x14ac:dyDescent="0.25">
      <c r="A7710" t="s">
        <v>212</v>
      </c>
      <c r="B7710">
        <v>2023</v>
      </c>
      <c r="C7710" t="s">
        <v>127</v>
      </c>
      <c r="D7710" s="9" t="s">
        <v>30</v>
      </c>
      <c r="E7710" s="10">
        <v>2</v>
      </c>
      <c r="I7710" t="s">
        <v>10</v>
      </c>
      <c r="J7710" t="s">
        <v>13</v>
      </c>
      <c r="L7710" t="s">
        <v>186</v>
      </c>
    </row>
    <row r="7711" spans="1:12" x14ac:dyDescent="0.25">
      <c r="A7711" t="s">
        <v>212</v>
      </c>
      <c r="B7711">
        <v>2023</v>
      </c>
      <c r="C7711" t="s">
        <v>127</v>
      </c>
      <c r="D7711" s="9" t="s">
        <v>29</v>
      </c>
      <c r="E7711" s="10">
        <v>4</v>
      </c>
      <c r="I7711" t="s">
        <v>10</v>
      </c>
      <c r="J7711" t="s">
        <v>21</v>
      </c>
      <c r="L7711" t="s">
        <v>188</v>
      </c>
    </row>
    <row r="7712" spans="1:12" x14ac:dyDescent="0.25">
      <c r="A7712" t="s">
        <v>212</v>
      </c>
      <c r="B7712">
        <v>2023</v>
      </c>
      <c r="C7712" t="s">
        <v>127</v>
      </c>
      <c r="D7712" s="9" t="s">
        <v>37</v>
      </c>
      <c r="E7712" s="10">
        <v>19</v>
      </c>
      <c r="I7712" t="s">
        <v>10</v>
      </c>
      <c r="J7712" t="s">
        <v>38</v>
      </c>
      <c r="L7712" t="s">
        <v>187</v>
      </c>
    </row>
    <row r="7713" spans="1:12" x14ac:dyDescent="0.25">
      <c r="A7713" t="s">
        <v>212</v>
      </c>
      <c r="B7713">
        <v>2023</v>
      </c>
      <c r="C7713" t="s">
        <v>127</v>
      </c>
      <c r="D7713" s="9" t="s">
        <v>39</v>
      </c>
      <c r="E7713" s="10">
        <v>7</v>
      </c>
      <c r="I7713" t="s">
        <v>10</v>
      </c>
      <c r="J7713" t="s">
        <v>21</v>
      </c>
      <c r="L7713" t="s">
        <v>188</v>
      </c>
    </row>
    <row r="7714" spans="1:12" x14ac:dyDescent="0.25">
      <c r="A7714" t="s">
        <v>212</v>
      </c>
      <c r="B7714">
        <v>2023</v>
      </c>
      <c r="C7714" t="s">
        <v>127</v>
      </c>
      <c r="D7714" s="9" t="s">
        <v>84</v>
      </c>
      <c r="E7714" s="10">
        <v>2</v>
      </c>
      <c r="I7714" t="s">
        <v>18</v>
      </c>
      <c r="J7714" t="s">
        <v>19</v>
      </c>
      <c r="L7714" t="s">
        <v>189</v>
      </c>
    </row>
    <row r="7715" spans="1:12" x14ac:dyDescent="0.25">
      <c r="A7715" t="s">
        <v>212</v>
      </c>
      <c r="B7715">
        <v>2023</v>
      </c>
      <c r="C7715" t="s">
        <v>127</v>
      </c>
      <c r="D7715" s="9" t="s">
        <v>51</v>
      </c>
      <c r="E7715" s="10">
        <v>1</v>
      </c>
      <c r="I7715" t="s">
        <v>15</v>
      </c>
      <c r="J7715" t="s">
        <v>42</v>
      </c>
      <c r="L7715" t="s">
        <v>186</v>
      </c>
    </row>
    <row r="7716" spans="1:12" x14ac:dyDescent="0.25">
      <c r="A7716" t="s">
        <v>212</v>
      </c>
      <c r="B7716">
        <v>2023</v>
      </c>
      <c r="C7716" t="s">
        <v>127</v>
      </c>
      <c r="D7716" s="9" t="s">
        <v>20</v>
      </c>
      <c r="E7716" s="10">
        <v>3</v>
      </c>
      <c r="I7716" t="s">
        <v>10</v>
      </c>
      <c r="J7716" t="s">
        <v>21</v>
      </c>
      <c r="L7716" t="s">
        <v>186</v>
      </c>
    </row>
    <row r="7717" spans="1:12" x14ac:dyDescent="0.25">
      <c r="A7717" t="s">
        <v>212</v>
      </c>
      <c r="B7717">
        <v>2023</v>
      </c>
      <c r="C7717" t="s">
        <v>127</v>
      </c>
      <c r="D7717" s="9" t="s">
        <v>14</v>
      </c>
      <c r="E7717" s="10">
        <v>50</v>
      </c>
      <c r="I7717" t="s">
        <v>15</v>
      </c>
      <c r="J7717" t="s">
        <v>16</v>
      </c>
      <c r="L7717" t="s">
        <v>187</v>
      </c>
    </row>
    <row r="7718" spans="1:12" x14ac:dyDescent="0.25">
      <c r="A7718" t="s">
        <v>212</v>
      </c>
      <c r="B7718">
        <v>2023</v>
      </c>
      <c r="C7718" t="s">
        <v>127</v>
      </c>
      <c r="D7718" s="9" t="s">
        <v>40</v>
      </c>
      <c r="E7718" s="10">
        <v>1</v>
      </c>
      <c r="I7718" t="s">
        <v>18</v>
      </c>
      <c r="J7718" t="s">
        <v>16</v>
      </c>
      <c r="L7718" t="s">
        <v>186</v>
      </c>
    </row>
    <row r="7719" spans="1:12" x14ac:dyDescent="0.25">
      <c r="A7719" t="s">
        <v>212</v>
      </c>
      <c r="B7719">
        <v>2023</v>
      </c>
      <c r="C7719" t="s">
        <v>127</v>
      </c>
      <c r="D7719" s="9" t="s">
        <v>90</v>
      </c>
      <c r="E7719" s="10">
        <v>4</v>
      </c>
      <c r="I7719" t="s">
        <v>10</v>
      </c>
      <c r="J7719" t="s">
        <v>68</v>
      </c>
      <c r="L7719" t="s">
        <v>186</v>
      </c>
    </row>
    <row r="7720" spans="1:12" x14ac:dyDescent="0.25">
      <c r="A7720" t="s">
        <v>212</v>
      </c>
      <c r="B7720">
        <v>2023</v>
      </c>
      <c r="C7720" t="s">
        <v>127</v>
      </c>
      <c r="D7720" s="9" t="s">
        <v>55</v>
      </c>
      <c r="E7720" s="10">
        <v>20</v>
      </c>
      <c r="I7720" t="s">
        <v>10</v>
      </c>
      <c r="J7720" t="s">
        <v>34</v>
      </c>
      <c r="L7720" t="s">
        <v>187</v>
      </c>
    </row>
    <row r="7721" spans="1:12" x14ac:dyDescent="0.25">
      <c r="A7721" t="s">
        <v>212</v>
      </c>
      <c r="B7721">
        <v>2023</v>
      </c>
      <c r="C7721" t="s">
        <v>127</v>
      </c>
      <c r="D7721" s="9" t="s">
        <v>35</v>
      </c>
      <c r="E7721" s="10">
        <v>15</v>
      </c>
      <c r="I7721" t="s">
        <v>18</v>
      </c>
      <c r="J7721" t="s">
        <v>36</v>
      </c>
      <c r="L7721" t="s">
        <v>187</v>
      </c>
    </row>
    <row r="7722" spans="1:12" x14ac:dyDescent="0.25">
      <c r="A7722" t="s">
        <v>212</v>
      </c>
      <c r="B7722">
        <v>2023</v>
      </c>
      <c r="C7722" t="s">
        <v>127</v>
      </c>
      <c r="D7722" s="9" t="s">
        <v>87</v>
      </c>
      <c r="E7722" s="10">
        <v>11</v>
      </c>
      <c r="I7722" t="s">
        <v>18</v>
      </c>
      <c r="J7722" t="s">
        <v>19</v>
      </c>
      <c r="L7722" t="s">
        <v>188</v>
      </c>
    </row>
    <row r="7723" spans="1:12" x14ac:dyDescent="0.25">
      <c r="A7723" t="s">
        <v>212</v>
      </c>
      <c r="B7723">
        <v>2023</v>
      </c>
      <c r="C7723" t="s">
        <v>127</v>
      </c>
      <c r="D7723" s="9" t="s">
        <v>147</v>
      </c>
      <c r="E7723" s="10">
        <v>11</v>
      </c>
      <c r="I7723" t="s">
        <v>18</v>
      </c>
      <c r="J7723" t="s">
        <v>19</v>
      </c>
      <c r="L7723" t="s">
        <v>188</v>
      </c>
    </row>
    <row r="7724" spans="1:12" x14ac:dyDescent="0.25">
      <c r="A7724" t="s">
        <v>212</v>
      </c>
      <c r="B7724">
        <v>2023</v>
      </c>
      <c r="C7724" t="s">
        <v>127</v>
      </c>
      <c r="D7724" s="9" t="s">
        <v>60</v>
      </c>
      <c r="E7724" s="10">
        <v>3</v>
      </c>
      <c r="I7724" t="s">
        <v>10</v>
      </c>
      <c r="J7724" t="s">
        <v>42</v>
      </c>
      <c r="L7724" t="s">
        <v>188</v>
      </c>
    </row>
    <row r="7725" spans="1:12" x14ac:dyDescent="0.25">
      <c r="A7725" t="s">
        <v>212</v>
      </c>
      <c r="B7725">
        <v>2023</v>
      </c>
      <c r="C7725" t="s">
        <v>127</v>
      </c>
      <c r="D7725" s="9" t="s">
        <v>154</v>
      </c>
      <c r="E7725" s="10">
        <v>2</v>
      </c>
      <c r="I7725" t="s">
        <v>18</v>
      </c>
      <c r="J7725" t="s">
        <v>36</v>
      </c>
      <c r="L7725" t="s">
        <v>186</v>
      </c>
    </row>
    <row r="7726" spans="1:12" x14ac:dyDescent="0.25">
      <c r="A7726" t="s">
        <v>212</v>
      </c>
      <c r="B7726">
        <v>2023</v>
      </c>
      <c r="C7726" t="s">
        <v>127</v>
      </c>
      <c r="D7726" s="9" t="s">
        <v>67</v>
      </c>
      <c r="E7726" s="10">
        <v>1</v>
      </c>
      <c r="I7726" t="s">
        <v>10</v>
      </c>
      <c r="J7726" t="s">
        <v>68</v>
      </c>
      <c r="L7726" t="s">
        <v>186</v>
      </c>
    </row>
    <row r="7727" spans="1:12" x14ac:dyDescent="0.25">
      <c r="A7727" t="s">
        <v>212</v>
      </c>
      <c r="B7727">
        <v>2023</v>
      </c>
      <c r="C7727" t="s">
        <v>127</v>
      </c>
      <c r="D7727" s="9" t="s">
        <v>23</v>
      </c>
      <c r="E7727" s="10">
        <v>2</v>
      </c>
      <c r="I7727" t="s">
        <v>18</v>
      </c>
      <c r="J7727" t="s">
        <v>19</v>
      </c>
      <c r="L7727" t="s">
        <v>188</v>
      </c>
    </row>
    <row r="7728" spans="1:12" x14ac:dyDescent="0.25">
      <c r="A7728" t="s">
        <v>212</v>
      </c>
      <c r="B7728">
        <v>2023</v>
      </c>
      <c r="C7728" t="s">
        <v>127</v>
      </c>
      <c r="D7728" s="9" t="s">
        <v>133</v>
      </c>
      <c r="E7728" s="10">
        <v>1</v>
      </c>
      <c r="I7728" t="s">
        <v>10</v>
      </c>
      <c r="J7728" t="s">
        <v>21</v>
      </c>
      <c r="L7728" t="s">
        <v>186</v>
      </c>
    </row>
    <row r="7729" spans="1:12" x14ac:dyDescent="0.25">
      <c r="A7729" t="s">
        <v>212</v>
      </c>
      <c r="B7729">
        <v>2023</v>
      </c>
      <c r="C7729" t="s">
        <v>127</v>
      </c>
      <c r="D7729" s="9" t="s">
        <v>148</v>
      </c>
      <c r="E7729" s="10">
        <v>3</v>
      </c>
      <c r="I7729" t="s">
        <v>18</v>
      </c>
      <c r="J7729" t="s">
        <v>38</v>
      </c>
      <c r="L7729" t="s">
        <v>186</v>
      </c>
    </row>
    <row r="7730" spans="1:12" x14ac:dyDescent="0.25">
      <c r="A7730" t="s">
        <v>212</v>
      </c>
      <c r="B7730">
        <v>2023</v>
      </c>
      <c r="C7730" t="s">
        <v>127</v>
      </c>
      <c r="D7730" s="9" t="s">
        <v>134</v>
      </c>
      <c r="E7730" s="10">
        <v>6</v>
      </c>
      <c r="I7730" t="s">
        <v>18</v>
      </c>
      <c r="J7730" t="s">
        <v>19</v>
      </c>
      <c r="L7730" t="s">
        <v>186</v>
      </c>
    </row>
    <row r="7731" spans="1:12" x14ac:dyDescent="0.25">
      <c r="A7731" t="s">
        <v>212</v>
      </c>
      <c r="B7731">
        <v>2023</v>
      </c>
      <c r="C7731" t="s">
        <v>127</v>
      </c>
      <c r="D7731" s="9" t="s">
        <v>41</v>
      </c>
      <c r="E7731" s="10">
        <v>7</v>
      </c>
      <c r="I7731" t="s">
        <v>15</v>
      </c>
      <c r="J7731" t="s">
        <v>42</v>
      </c>
      <c r="L7731" t="s">
        <v>187</v>
      </c>
    </row>
    <row r="7732" spans="1:12" x14ac:dyDescent="0.25">
      <c r="A7732" t="s">
        <v>212</v>
      </c>
      <c r="B7732">
        <v>2023</v>
      </c>
      <c r="C7732" t="s">
        <v>127</v>
      </c>
      <c r="D7732" s="9" t="s">
        <v>48</v>
      </c>
      <c r="E7732" s="10">
        <v>2</v>
      </c>
      <c r="I7732" t="s">
        <v>18</v>
      </c>
      <c r="J7732" t="s">
        <v>19</v>
      </c>
      <c r="L7732" t="s">
        <v>188</v>
      </c>
    </row>
    <row r="7733" spans="1:12" x14ac:dyDescent="0.25">
      <c r="A7733" t="s">
        <v>212</v>
      </c>
      <c r="B7733">
        <v>2023</v>
      </c>
      <c r="C7733" t="s">
        <v>127</v>
      </c>
      <c r="D7733" s="9" t="s">
        <v>138</v>
      </c>
      <c r="E7733" s="10">
        <v>1</v>
      </c>
      <c r="I7733" t="s">
        <v>10</v>
      </c>
      <c r="J7733" t="s">
        <v>34</v>
      </c>
      <c r="L7733" t="s">
        <v>186</v>
      </c>
    </row>
    <row r="7734" spans="1:12" x14ac:dyDescent="0.25">
      <c r="A7734" t="s">
        <v>212</v>
      </c>
      <c r="B7734">
        <v>2023</v>
      </c>
      <c r="C7734" t="s">
        <v>127</v>
      </c>
      <c r="D7734" s="9" t="s">
        <v>71</v>
      </c>
      <c r="E7734" s="10">
        <v>1</v>
      </c>
      <c r="I7734" t="s">
        <v>18</v>
      </c>
      <c r="J7734" t="s">
        <v>72</v>
      </c>
      <c r="L7734" t="s">
        <v>186</v>
      </c>
    </row>
    <row r="7735" spans="1:12" x14ac:dyDescent="0.25">
      <c r="A7735" t="s">
        <v>212</v>
      </c>
      <c r="B7735">
        <v>2023</v>
      </c>
      <c r="C7735" t="s">
        <v>127</v>
      </c>
      <c r="D7735" s="9" t="s">
        <v>158</v>
      </c>
      <c r="E7735" s="10">
        <v>3</v>
      </c>
      <c r="I7735" t="s">
        <v>10</v>
      </c>
      <c r="J7735" t="s">
        <v>45</v>
      </c>
      <c r="L7735" t="s">
        <v>189</v>
      </c>
    </row>
    <row r="7736" spans="1:12" x14ac:dyDescent="0.25">
      <c r="A7736" t="s">
        <v>212</v>
      </c>
      <c r="B7736">
        <v>2023</v>
      </c>
      <c r="C7736" t="s">
        <v>127</v>
      </c>
      <c r="D7736" s="9" t="s">
        <v>156</v>
      </c>
      <c r="E7736" s="10">
        <v>1</v>
      </c>
      <c r="I7736" t="s">
        <v>10</v>
      </c>
      <c r="J7736" t="s">
        <v>21</v>
      </c>
      <c r="L7736" t="s">
        <v>186</v>
      </c>
    </row>
    <row r="7737" spans="1:12" x14ac:dyDescent="0.25">
      <c r="A7737" t="s">
        <v>212</v>
      </c>
      <c r="B7737">
        <v>2023</v>
      </c>
      <c r="C7737" t="s">
        <v>127</v>
      </c>
      <c r="D7737" s="9" t="s">
        <v>137</v>
      </c>
      <c r="E7737" s="10">
        <v>5</v>
      </c>
      <c r="I7737" t="s">
        <v>10</v>
      </c>
      <c r="J7737" t="s">
        <v>45</v>
      </c>
      <c r="L7737" t="s">
        <v>188</v>
      </c>
    </row>
    <row r="7738" spans="1:12" x14ac:dyDescent="0.25">
      <c r="A7738" t="s">
        <v>212</v>
      </c>
      <c r="B7738">
        <v>2023</v>
      </c>
      <c r="C7738" t="s">
        <v>127</v>
      </c>
      <c r="D7738" s="9" t="s">
        <v>22</v>
      </c>
      <c r="E7738" s="10">
        <v>5</v>
      </c>
      <c r="I7738" t="s">
        <v>15</v>
      </c>
      <c r="J7738" t="s">
        <v>16</v>
      </c>
      <c r="L7738" t="s">
        <v>187</v>
      </c>
    </row>
    <row r="7739" spans="1:12" x14ac:dyDescent="0.25">
      <c r="A7739" t="s">
        <v>212</v>
      </c>
      <c r="B7739">
        <v>2023</v>
      </c>
      <c r="C7739" t="s">
        <v>127</v>
      </c>
      <c r="D7739" s="9" t="s">
        <v>43</v>
      </c>
      <c r="E7739" s="10">
        <v>1</v>
      </c>
      <c r="I7739" t="s">
        <v>18</v>
      </c>
      <c r="J7739" t="s">
        <v>34</v>
      </c>
      <c r="L7739" t="s">
        <v>186</v>
      </c>
    </row>
    <row r="7740" spans="1:12" x14ac:dyDescent="0.25">
      <c r="A7740" t="s">
        <v>212</v>
      </c>
      <c r="B7740">
        <v>2023</v>
      </c>
      <c r="C7740" t="s">
        <v>127</v>
      </c>
      <c r="D7740" s="9" t="s">
        <v>63</v>
      </c>
      <c r="E7740" s="10">
        <v>2</v>
      </c>
      <c r="I7740" t="s">
        <v>18</v>
      </c>
      <c r="J7740" t="s">
        <v>19</v>
      </c>
      <c r="L7740" t="s">
        <v>186</v>
      </c>
    </row>
    <row r="7741" spans="1:12" x14ac:dyDescent="0.25">
      <c r="A7741" t="s">
        <v>212</v>
      </c>
      <c r="B7741">
        <v>2023</v>
      </c>
      <c r="C7741" t="s">
        <v>127</v>
      </c>
      <c r="D7741" s="9" t="s">
        <v>56</v>
      </c>
      <c r="E7741" s="10">
        <v>1</v>
      </c>
      <c r="I7741" t="s">
        <v>10</v>
      </c>
      <c r="J7741" t="s">
        <v>11</v>
      </c>
      <c r="L7741" t="s">
        <v>189</v>
      </c>
    </row>
    <row r="7742" spans="1:12" x14ac:dyDescent="0.25">
      <c r="A7742" t="s">
        <v>212</v>
      </c>
      <c r="B7742">
        <v>2023</v>
      </c>
      <c r="C7742" t="s">
        <v>127</v>
      </c>
      <c r="D7742" s="9" t="s">
        <v>151</v>
      </c>
      <c r="E7742" s="10">
        <v>1</v>
      </c>
      <c r="I7742" t="s">
        <v>10</v>
      </c>
      <c r="J7742" t="s">
        <v>13</v>
      </c>
      <c r="L7742" t="s">
        <v>189</v>
      </c>
    </row>
    <row r="7743" spans="1:12" x14ac:dyDescent="0.25">
      <c r="A7743" t="s">
        <v>212</v>
      </c>
      <c r="B7743">
        <v>2023</v>
      </c>
      <c r="C7743" t="s">
        <v>127</v>
      </c>
      <c r="D7743" s="9" t="s">
        <v>54</v>
      </c>
      <c r="E7743" s="10">
        <v>1</v>
      </c>
      <c r="I7743" t="s">
        <v>10</v>
      </c>
      <c r="J7743" t="s">
        <v>34</v>
      </c>
      <c r="L7743" t="s">
        <v>189</v>
      </c>
    </row>
    <row r="7744" spans="1:12" x14ac:dyDescent="0.25">
      <c r="A7744" t="s">
        <v>212</v>
      </c>
      <c r="B7744">
        <v>2023</v>
      </c>
      <c r="C7744" t="s">
        <v>128</v>
      </c>
      <c r="D7744" s="9" t="s">
        <v>138</v>
      </c>
      <c r="E7744" s="10">
        <v>1</v>
      </c>
      <c r="I7744" t="s">
        <v>10</v>
      </c>
      <c r="J7744" t="s">
        <v>34</v>
      </c>
      <c r="L7744" t="s">
        <v>186</v>
      </c>
    </row>
    <row r="7745" spans="1:12" x14ac:dyDescent="0.25">
      <c r="A7745" t="s">
        <v>212</v>
      </c>
      <c r="B7745">
        <v>2023</v>
      </c>
      <c r="C7745" t="s">
        <v>128</v>
      </c>
      <c r="D7745" s="9" t="s">
        <v>20</v>
      </c>
      <c r="E7745" s="10">
        <v>2</v>
      </c>
      <c r="I7745" t="s">
        <v>10</v>
      </c>
      <c r="J7745" t="s">
        <v>21</v>
      </c>
      <c r="L7745" t="s">
        <v>186</v>
      </c>
    </row>
    <row r="7746" spans="1:12" x14ac:dyDescent="0.25">
      <c r="A7746" t="s">
        <v>212</v>
      </c>
      <c r="B7746">
        <v>2023</v>
      </c>
      <c r="C7746" t="s">
        <v>128</v>
      </c>
      <c r="D7746" s="9" t="s">
        <v>51</v>
      </c>
      <c r="E7746" s="10">
        <v>5</v>
      </c>
      <c r="I7746" t="s">
        <v>15</v>
      </c>
      <c r="J7746" t="s">
        <v>42</v>
      </c>
      <c r="L7746" t="s">
        <v>186</v>
      </c>
    </row>
    <row r="7747" spans="1:12" x14ac:dyDescent="0.25">
      <c r="A7747" t="s">
        <v>212</v>
      </c>
      <c r="B7747">
        <v>2023</v>
      </c>
      <c r="C7747" t="s">
        <v>128</v>
      </c>
      <c r="D7747" s="9" t="s">
        <v>139</v>
      </c>
      <c r="E7747" s="10">
        <v>3</v>
      </c>
      <c r="I7747" t="s">
        <v>15</v>
      </c>
      <c r="J7747" t="s">
        <v>13</v>
      </c>
      <c r="L7747" t="s">
        <v>189</v>
      </c>
    </row>
    <row r="7748" spans="1:12" x14ac:dyDescent="0.25">
      <c r="A7748" t="s">
        <v>212</v>
      </c>
      <c r="B7748">
        <v>2023</v>
      </c>
      <c r="C7748" t="s">
        <v>128</v>
      </c>
      <c r="D7748" s="9" t="s">
        <v>147</v>
      </c>
      <c r="E7748" s="10">
        <v>6</v>
      </c>
      <c r="I7748" t="s">
        <v>18</v>
      </c>
      <c r="J7748" t="s">
        <v>19</v>
      </c>
      <c r="L7748" t="s">
        <v>188</v>
      </c>
    </row>
    <row r="7749" spans="1:12" x14ac:dyDescent="0.25">
      <c r="A7749" t="s">
        <v>212</v>
      </c>
      <c r="B7749">
        <v>2023</v>
      </c>
      <c r="C7749" t="s">
        <v>128</v>
      </c>
      <c r="D7749" s="9" t="s">
        <v>99</v>
      </c>
      <c r="E7749" s="10">
        <v>1</v>
      </c>
      <c r="I7749" t="s">
        <v>10</v>
      </c>
      <c r="J7749" t="s">
        <v>26</v>
      </c>
      <c r="L7749" t="s">
        <v>189</v>
      </c>
    </row>
    <row r="7750" spans="1:12" x14ac:dyDescent="0.25">
      <c r="A7750" t="s">
        <v>212</v>
      </c>
      <c r="B7750">
        <v>2023</v>
      </c>
      <c r="C7750" t="s">
        <v>128</v>
      </c>
      <c r="D7750" s="9" t="s">
        <v>63</v>
      </c>
      <c r="E7750" s="10">
        <v>1</v>
      </c>
      <c r="I7750" t="s">
        <v>18</v>
      </c>
      <c r="J7750" t="s">
        <v>19</v>
      </c>
      <c r="L7750" t="s">
        <v>186</v>
      </c>
    </row>
    <row r="7751" spans="1:12" x14ac:dyDescent="0.25">
      <c r="A7751" t="s">
        <v>212</v>
      </c>
      <c r="B7751">
        <v>2023</v>
      </c>
      <c r="C7751" t="s">
        <v>128</v>
      </c>
      <c r="D7751" s="9" t="s">
        <v>60</v>
      </c>
      <c r="E7751" s="10">
        <v>3</v>
      </c>
      <c r="I7751" t="s">
        <v>10</v>
      </c>
      <c r="J7751" t="s">
        <v>42</v>
      </c>
      <c r="L7751" t="s">
        <v>188</v>
      </c>
    </row>
    <row r="7752" spans="1:12" x14ac:dyDescent="0.25">
      <c r="A7752" t="s">
        <v>212</v>
      </c>
      <c r="B7752">
        <v>2023</v>
      </c>
      <c r="C7752" t="s">
        <v>128</v>
      </c>
      <c r="D7752" s="9" t="s">
        <v>23</v>
      </c>
      <c r="E7752" s="10">
        <v>1</v>
      </c>
      <c r="I7752" t="s">
        <v>18</v>
      </c>
      <c r="J7752" t="s">
        <v>19</v>
      </c>
      <c r="L7752" t="s">
        <v>188</v>
      </c>
    </row>
    <row r="7753" spans="1:12" x14ac:dyDescent="0.25">
      <c r="A7753" t="s">
        <v>212</v>
      </c>
      <c r="B7753">
        <v>2023</v>
      </c>
      <c r="C7753" t="s">
        <v>128</v>
      </c>
      <c r="D7753" s="9" t="s">
        <v>130</v>
      </c>
      <c r="E7753" s="10">
        <v>8</v>
      </c>
      <c r="I7753" t="s">
        <v>10</v>
      </c>
      <c r="J7753" t="s">
        <v>11</v>
      </c>
      <c r="L7753" t="s">
        <v>186</v>
      </c>
    </row>
    <row r="7754" spans="1:12" x14ac:dyDescent="0.25">
      <c r="A7754" t="s">
        <v>212</v>
      </c>
      <c r="B7754">
        <v>2023</v>
      </c>
      <c r="C7754" t="s">
        <v>128</v>
      </c>
      <c r="D7754" s="9" t="s">
        <v>134</v>
      </c>
      <c r="E7754" s="10">
        <v>2</v>
      </c>
      <c r="I7754" t="s">
        <v>18</v>
      </c>
      <c r="J7754" t="s">
        <v>19</v>
      </c>
      <c r="L7754" t="s">
        <v>186</v>
      </c>
    </row>
    <row r="7755" spans="1:12" x14ac:dyDescent="0.25">
      <c r="A7755" t="s">
        <v>212</v>
      </c>
      <c r="B7755">
        <v>2023</v>
      </c>
      <c r="C7755" t="s">
        <v>128</v>
      </c>
      <c r="D7755" s="9" t="s">
        <v>48</v>
      </c>
      <c r="E7755" s="10">
        <v>3</v>
      </c>
      <c r="I7755" t="s">
        <v>18</v>
      </c>
      <c r="J7755" t="s">
        <v>19</v>
      </c>
      <c r="L7755" t="s">
        <v>188</v>
      </c>
    </row>
    <row r="7756" spans="1:12" x14ac:dyDescent="0.25">
      <c r="A7756" t="s">
        <v>212</v>
      </c>
      <c r="B7756">
        <v>2023</v>
      </c>
      <c r="C7756" t="s">
        <v>128</v>
      </c>
      <c r="D7756" s="9" t="s">
        <v>159</v>
      </c>
      <c r="E7756" s="10">
        <v>1</v>
      </c>
      <c r="I7756" t="s">
        <v>10</v>
      </c>
      <c r="J7756" t="s">
        <v>13</v>
      </c>
      <c r="L7756" t="s">
        <v>189</v>
      </c>
    </row>
    <row r="7757" spans="1:12" x14ac:dyDescent="0.25">
      <c r="A7757" t="s">
        <v>212</v>
      </c>
      <c r="B7757">
        <v>2023</v>
      </c>
      <c r="C7757" t="s">
        <v>128</v>
      </c>
      <c r="D7757" s="9" t="s">
        <v>148</v>
      </c>
      <c r="E7757" s="10">
        <v>6</v>
      </c>
      <c r="I7757" t="s">
        <v>18</v>
      </c>
      <c r="J7757" t="s">
        <v>38</v>
      </c>
      <c r="L7757" t="s">
        <v>186</v>
      </c>
    </row>
    <row r="7758" spans="1:12" x14ac:dyDescent="0.25">
      <c r="A7758" t="s">
        <v>212</v>
      </c>
      <c r="B7758">
        <v>2023</v>
      </c>
      <c r="C7758" t="s">
        <v>128</v>
      </c>
      <c r="D7758" s="9" t="s">
        <v>30</v>
      </c>
      <c r="E7758" s="10">
        <v>3</v>
      </c>
      <c r="I7758" t="s">
        <v>10</v>
      </c>
      <c r="J7758" t="s">
        <v>13</v>
      </c>
      <c r="L7758" t="s">
        <v>186</v>
      </c>
    </row>
    <row r="7759" spans="1:12" x14ac:dyDescent="0.25">
      <c r="A7759" t="s">
        <v>212</v>
      </c>
      <c r="B7759">
        <v>2023</v>
      </c>
      <c r="C7759" t="s">
        <v>128</v>
      </c>
      <c r="D7759" s="9" t="s">
        <v>143</v>
      </c>
      <c r="E7759" s="10">
        <v>2</v>
      </c>
      <c r="I7759" t="s">
        <v>10</v>
      </c>
      <c r="J7759" t="s">
        <v>45</v>
      </c>
      <c r="L7759" t="s">
        <v>186</v>
      </c>
    </row>
    <row r="7760" spans="1:12" x14ac:dyDescent="0.25">
      <c r="A7760" t="s">
        <v>212</v>
      </c>
      <c r="B7760">
        <v>2023</v>
      </c>
      <c r="C7760" t="s">
        <v>128</v>
      </c>
      <c r="D7760" s="9" t="s">
        <v>33</v>
      </c>
      <c r="E7760" s="10">
        <v>1</v>
      </c>
      <c r="I7760" t="s">
        <v>18</v>
      </c>
      <c r="J7760" t="s">
        <v>34</v>
      </c>
      <c r="L7760" t="s">
        <v>186</v>
      </c>
    </row>
    <row r="7761" spans="1:12" x14ac:dyDescent="0.25">
      <c r="A7761" t="s">
        <v>212</v>
      </c>
      <c r="B7761">
        <v>2023</v>
      </c>
      <c r="C7761" t="s">
        <v>128</v>
      </c>
      <c r="D7761" s="9" t="s">
        <v>133</v>
      </c>
      <c r="E7761" s="10">
        <v>1</v>
      </c>
      <c r="I7761" t="s">
        <v>10</v>
      </c>
      <c r="J7761" t="s">
        <v>21</v>
      </c>
      <c r="L7761" t="s">
        <v>186</v>
      </c>
    </row>
    <row r="7762" spans="1:12" x14ac:dyDescent="0.25">
      <c r="A7762" t="s">
        <v>212</v>
      </c>
      <c r="B7762">
        <v>2023</v>
      </c>
      <c r="C7762" t="s">
        <v>128</v>
      </c>
      <c r="D7762" s="9" t="s">
        <v>144</v>
      </c>
      <c r="E7762" s="10">
        <v>1</v>
      </c>
      <c r="I7762" t="s">
        <v>10</v>
      </c>
      <c r="J7762" t="s">
        <v>13</v>
      </c>
      <c r="L7762" t="s">
        <v>189</v>
      </c>
    </row>
    <row r="7763" spans="1:12" x14ac:dyDescent="0.25">
      <c r="A7763" t="s">
        <v>212</v>
      </c>
      <c r="B7763">
        <v>2023</v>
      </c>
      <c r="C7763" t="s">
        <v>128</v>
      </c>
      <c r="D7763" s="9" t="s">
        <v>150</v>
      </c>
      <c r="E7763" s="10">
        <v>3</v>
      </c>
      <c r="I7763" t="s">
        <v>10</v>
      </c>
      <c r="J7763" t="s">
        <v>21</v>
      </c>
      <c r="L7763" t="s">
        <v>189</v>
      </c>
    </row>
    <row r="7764" spans="1:12" x14ac:dyDescent="0.25">
      <c r="A7764" t="s">
        <v>212</v>
      </c>
      <c r="B7764">
        <v>2023</v>
      </c>
      <c r="C7764" t="s">
        <v>128</v>
      </c>
      <c r="D7764" s="9" t="s">
        <v>90</v>
      </c>
      <c r="E7764" s="10">
        <v>4</v>
      </c>
      <c r="I7764" t="s">
        <v>10</v>
      </c>
      <c r="J7764" t="s">
        <v>68</v>
      </c>
      <c r="L7764" t="s">
        <v>186</v>
      </c>
    </row>
    <row r="7765" spans="1:12" x14ac:dyDescent="0.25">
      <c r="A7765" t="s">
        <v>212</v>
      </c>
      <c r="B7765">
        <v>2023</v>
      </c>
      <c r="C7765" t="s">
        <v>128</v>
      </c>
      <c r="D7765" s="9" t="s">
        <v>61</v>
      </c>
      <c r="E7765" s="10">
        <v>1</v>
      </c>
      <c r="I7765" t="s">
        <v>18</v>
      </c>
      <c r="J7765" t="s">
        <v>38</v>
      </c>
      <c r="L7765" t="s">
        <v>186</v>
      </c>
    </row>
    <row r="7766" spans="1:12" x14ac:dyDescent="0.25">
      <c r="A7766" t="s">
        <v>212</v>
      </c>
      <c r="B7766">
        <v>2023</v>
      </c>
      <c r="C7766" t="s">
        <v>128</v>
      </c>
      <c r="D7766" s="9" t="s">
        <v>37</v>
      </c>
      <c r="E7766" s="10">
        <v>6</v>
      </c>
      <c r="I7766" t="s">
        <v>10</v>
      </c>
      <c r="J7766" t="s">
        <v>38</v>
      </c>
      <c r="L7766" t="s">
        <v>187</v>
      </c>
    </row>
    <row r="7767" spans="1:12" x14ac:dyDescent="0.25">
      <c r="A7767" t="s">
        <v>212</v>
      </c>
      <c r="B7767">
        <v>2023</v>
      </c>
      <c r="C7767" t="s">
        <v>128</v>
      </c>
      <c r="D7767" s="9" t="s">
        <v>44</v>
      </c>
      <c r="E7767" s="10">
        <v>5</v>
      </c>
      <c r="I7767" t="s">
        <v>10</v>
      </c>
      <c r="J7767" t="s">
        <v>45</v>
      </c>
      <c r="L7767" t="s">
        <v>187</v>
      </c>
    </row>
    <row r="7768" spans="1:12" x14ac:dyDescent="0.25">
      <c r="A7768" t="s">
        <v>212</v>
      </c>
      <c r="B7768">
        <v>2023</v>
      </c>
      <c r="C7768" t="s">
        <v>128</v>
      </c>
      <c r="D7768" s="9" t="s">
        <v>87</v>
      </c>
      <c r="E7768" s="10">
        <v>3</v>
      </c>
      <c r="I7768" t="s">
        <v>18</v>
      </c>
      <c r="J7768" t="s">
        <v>19</v>
      </c>
      <c r="L7768" t="s">
        <v>188</v>
      </c>
    </row>
    <row r="7769" spans="1:12" x14ac:dyDescent="0.25">
      <c r="A7769" t="s">
        <v>212</v>
      </c>
      <c r="B7769">
        <v>2023</v>
      </c>
      <c r="C7769" t="s">
        <v>128</v>
      </c>
      <c r="D7769" s="9" t="s">
        <v>29</v>
      </c>
      <c r="E7769" s="10">
        <v>1</v>
      </c>
      <c r="I7769" t="s">
        <v>10</v>
      </c>
      <c r="J7769" t="s">
        <v>21</v>
      </c>
      <c r="L7769" t="s">
        <v>188</v>
      </c>
    </row>
    <row r="7770" spans="1:12" x14ac:dyDescent="0.25">
      <c r="A7770" t="s">
        <v>212</v>
      </c>
      <c r="B7770">
        <v>2023</v>
      </c>
      <c r="C7770" t="s">
        <v>128</v>
      </c>
      <c r="D7770" s="9" t="s">
        <v>39</v>
      </c>
      <c r="E7770" s="10">
        <v>1</v>
      </c>
      <c r="I7770" t="s">
        <v>10</v>
      </c>
      <c r="J7770" t="s">
        <v>21</v>
      </c>
      <c r="L7770" t="s">
        <v>188</v>
      </c>
    </row>
    <row r="7771" spans="1:12" x14ac:dyDescent="0.25">
      <c r="A7771" t="s">
        <v>212</v>
      </c>
      <c r="B7771">
        <v>2023</v>
      </c>
      <c r="C7771" t="s">
        <v>128</v>
      </c>
      <c r="D7771" s="9" t="s">
        <v>54</v>
      </c>
      <c r="E7771" s="10">
        <v>2</v>
      </c>
      <c r="I7771" t="s">
        <v>10</v>
      </c>
      <c r="J7771" t="s">
        <v>34</v>
      </c>
      <c r="L7771" t="s">
        <v>189</v>
      </c>
    </row>
    <row r="7772" spans="1:12" x14ac:dyDescent="0.25">
      <c r="A7772" t="s">
        <v>212</v>
      </c>
      <c r="B7772">
        <v>2023</v>
      </c>
      <c r="C7772" t="s">
        <v>128</v>
      </c>
      <c r="D7772" s="9" t="s">
        <v>96</v>
      </c>
      <c r="E7772" s="10">
        <v>0</v>
      </c>
      <c r="I7772" t="s">
        <v>18</v>
      </c>
      <c r="J7772" t="s">
        <v>19</v>
      </c>
      <c r="L7772" t="s">
        <v>189</v>
      </c>
    </row>
    <row r="7773" spans="1:12" x14ac:dyDescent="0.25">
      <c r="A7773" t="s">
        <v>212</v>
      </c>
      <c r="B7773">
        <v>2023</v>
      </c>
      <c r="C7773" t="s">
        <v>128</v>
      </c>
      <c r="D7773" s="9" t="s">
        <v>27</v>
      </c>
      <c r="E7773" s="10">
        <v>2</v>
      </c>
      <c r="I7773" t="s">
        <v>18</v>
      </c>
      <c r="J7773" t="s">
        <v>28</v>
      </c>
      <c r="L7773" t="s">
        <v>188</v>
      </c>
    </row>
    <row r="7774" spans="1:12" x14ac:dyDescent="0.25">
      <c r="A7774" t="s">
        <v>212</v>
      </c>
      <c r="B7774">
        <v>2023</v>
      </c>
      <c r="C7774" t="s">
        <v>128</v>
      </c>
      <c r="D7774" s="9" t="s">
        <v>156</v>
      </c>
      <c r="E7774" s="10">
        <v>2</v>
      </c>
      <c r="I7774" t="s">
        <v>10</v>
      </c>
      <c r="J7774" t="s">
        <v>21</v>
      </c>
      <c r="L7774" t="s">
        <v>186</v>
      </c>
    </row>
    <row r="7775" spans="1:12" x14ac:dyDescent="0.25">
      <c r="A7775" t="s">
        <v>212</v>
      </c>
      <c r="B7775">
        <v>2023</v>
      </c>
      <c r="C7775" t="s">
        <v>128</v>
      </c>
      <c r="D7775" s="9" t="s">
        <v>154</v>
      </c>
      <c r="E7775" s="10">
        <v>1</v>
      </c>
      <c r="I7775" t="s">
        <v>18</v>
      </c>
      <c r="J7775" t="s">
        <v>36</v>
      </c>
      <c r="L7775" t="s">
        <v>186</v>
      </c>
    </row>
    <row r="7776" spans="1:12" x14ac:dyDescent="0.25">
      <c r="A7776" t="s">
        <v>212</v>
      </c>
      <c r="B7776">
        <v>2023</v>
      </c>
      <c r="C7776" t="s">
        <v>128</v>
      </c>
      <c r="D7776" s="9" t="s">
        <v>47</v>
      </c>
      <c r="E7776" s="10">
        <v>1</v>
      </c>
      <c r="I7776" t="s">
        <v>18</v>
      </c>
      <c r="J7776" t="s">
        <v>34</v>
      </c>
      <c r="L7776" t="s">
        <v>186</v>
      </c>
    </row>
    <row r="7777" spans="1:12" x14ac:dyDescent="0.25">
      <c r="A7777" t="s">
        <v>212</v>
      </c>
      <c r="B7777">
        <v>2023</v>
      </c>
      <c r="C7777" t="s">
        <v>129</v>
      </c>
      <c r="D7777" s="9" t="s">
        <v>55</v>
      </c>
      <c r="E7777" s="10">
        <v>11</v>
      </c>
      <c r="I7777" t="s">
        <v>10</v>
      </c>
      <c r="J7777" t="s">
        <v>34</v>
      </c>
      <c r="L7777" t="s">
        <v>187</v>
      </c>
    </row>
    <row r="7778" spans="1:12" x14ac:dyDescent="0.25">
      <c r="A7778" t="s">
        <v>212</v>
      </c>
      <c r="B7778">
        <v>2023</v>
      </c>
      <c r="C7778" t="s">
        <v>129</v>
      </c>
      <c r="D7778" s="9" t="s">
        <v>48</v>
      </c>
      <c r="E7778" s="10">
        <v>1</v>
      </c>
      <c r="I7778" t="s">
        <v>18</v>
      </c>
      <c r="J7778" t="s">
        <v>19</v>
      </c>
      <c r="L7778" t="s">
        <v>188</v>
      </c>
    </row>
    <row r="7779" spans="1:12" x14ac:dyDescent="0.25">
      <c r="A7779" t="s">
        <v>212</v>
      </c>
      <c r="B7779">
        <v>2023</v>
      </c>
      <c r="C7779" t="s">
        <v>129</v>
      </c>
      <c r="D7779" s="9" t="s">
        <v>130</v>
      </c>
      <c r="E7779" s="10">
        <v>1</v>
      </c>
      <c r="I7779" t="s">
        <v>10</v>
      </c>
      <c r="J7779" t="s">
        <v>11</v>
      </c>
      <c r="L7779" t="s">
        <v>186</v>
      </c>
    </row>
    <row r="7780" spans="1:12" x14ac:dyDescent="0.25">
      <c r="A7780" t="s">
        <v>212</v>
      </c>
      <c r="B7780">
        <v>2023</v>
      </c>
      <c r="C7780" t="s">
        <v>129</v>
      </c>
      <c r="D7780" s="9" t="s">
        <v>40</v>
      </c>
      <c r="E7780" s="10">
        <v>1</v>
      </c>
      <c r="I7780" t="s">
        <v>18</v>
      </c>
      <c r="J7780" t="s">
        <v>16</v>
      </c>
      <c r="L7780" t="s">
        <v>186</v>
      </c>
    </row>
    <row r="7781" spans="1:12" x14ac:dyDescent="0.25">
      <c r="A7781" t="s">
        <v>212</v>
      </c>
      <c r="B7781">
        <v>2023</v>
      </c>
      <c r="C7781" t="s">
        <v>129</v>
      </c>
      <c r="D7781" s="9" t="s">
        <v>30</v>
      </c>
      <c r="E7781" s="10">
        <v>1</v>
      </c>
      <c r="I7781" t="s">
        <v>10</v>
      </c>
      <c r="J7781" t="s">
        <v>13</v>
      </c>
      <c r="L7781" t="s">
        <v>186</v>
      </c>
    </row>
    <row r="7782" spans="1:12" x14ac:dyDescent="0.25">
      <c r="A7782" t="s">
        <v>212</v>
      </c>
      <c r="B7782">
        <v>2023</v>
      </c>
      <c r="C7782" t="s">
        <v>129</v>
      </c>
      <c r="D7782" s="9" t="s">
        <v>29</v>
      </c>
      <c r="E7782" s="10">
        <v>2</v>
      </c>
      <c r="I7782" t="s">
        <v>10</v>
      </c>
      <c r="J7782" t="s">
        <v>21</v>
      </c>
      <c r="L7782" t="s">
        <v>188</v>
      </c>
    </row>
    <row r="7783" spans="1:12" x14ac:dyDescent="0.25">
      <c r="A7783" t="s">
        <v>212</v>
      </c>
      <c r="B7783">
        <v>2023</v>
      </c>
      <c r="C7783" t="s">
        <v>129</v>
      </c>
      <c r="D7783" s="9" t="s">
        <v>39</v>
      </c>
      <c r="E7783" s="10">
        <v>2</v>
      </c>
      <c r="I7783" t="s">
        <v>10</v>
      </c>
      <c r="J7783" t="s">
        <v>21</v>
      </c>
      <c r="L7783" t="s">
        <v>188</v>
      </c>
    </row>
    <row r="7784" spans="1:12" x14ac:dyDescent="0.25">
      <c r="A7784" t="s">
        <v>212</v>
      </c>
      <c r="B7784">
        <v>2023</v>
      </c>
      <c r="C7784" t="s">
        <v>129</v>
      </c>
      <c r="D7784" s="9" t="s">
        <v>9</v>
      </c>
      <c r="E7784" s="10">
        <v>1</v>
      </c>
      <c r="I7784" t="s">
        <v>10</v>
      </c>
      <c r="J7784" t="s">
        <v>11</v>
      </c>
      <c r="L7784" t="s">
        <v>186</v>
      </c>
    </row>
    <row r="7785" spans="1:12" x14ac:dyDescent="0.25">
      <c r="A7785" t="s">
        <v>212</v>
      </c>
      <c r="B7785">
        <v>2023</v>
      </c>
      <c r="C7785" t="s">
        <v>129</v>
      </c>
      <c r="D7785" s="9" t="s">
        <v>133</v>
      </c>
      <c r="E7785" s="10">
        <v>4</v>
      </c>
      <c r="I7785" t="s">
        <v>10</v>
      </c>
      <c r="J7785" t="s">
        <v>21</v>
      </c>
      <c r="L7785" t="s">
        <v>186</v>
      </c>
    </row>
    <row r="7786" spans="1:12" x14ac:dyDescent="0.25">
      <c r="A7786" t="s">
        <v>212</v>
      </c>
      <c r="B7786">
        <v>2023</v>
      </c>
      <c r="C7786" t="s">
        <v>129</v>
      </c>
      <c r="D7786" s="9" t="s">
        <v>143</v>
      </c>
      <c r="E7786" s="10">
        <v>1</v>
      </c>
      <c r="I7786" t="s">
        <v>10</v>
      </c>
      <c r="J7786" t="s">
        <v>45</v>
      </c>
      <c r="L7786" t="s">
        <v>186</v>
      </c>
    </row>
    <row r="7787" spans="1:12" x14ac:dyDescent="0.25">
      <c r="A7787" t="s">
        <v>212</v>
      </c>
      <c r="B7787">
        <v>2023</v>
      </c>
      <c r="C7787" t="s">
        <v>129</v>
      </c>
      <c r="D7787" s="9" t="s">
        <v>51</v>
      </c>
      <c r="E7787" s="10">
        <v>1</v>
      </c>
      <c r="I7787" t="s">
        <v>15</v>
      </c>
      <c r="J7787" t="s">
        <v>42</v>
      </c>
      <c r="L7787" t="s">
        <v>186</v>
      </c>
    </row>
    <row r="7788" spans="1:12" x14ac:dyDescent="0.25">
      <c r="A7788" t="s">
        <v>212</v>
      </c>
      <c r="B7788">
        <v>2023</v>
      </c>
      <c r="C7788" t="s">
        <v>129</v>
      </c>
      <c r="D7788" s="9" t="s">
        <v>71</v>
      </c>
      <c r="E7788" s="10">
        <v>1</v>
      </c>
      <c r="I7788" t="s">
        <v>18</v>
      </c>
      <c r="J7788" t="s">
        <v>72</v>
      </c>
      <c r="L7788" t="s">
        <v>186</v>
      </c>
    </row>
    <row r="7789" spans="1:12" x14ac:dyDescent="0.25">
      <c r="A7789" t="s">
        <v>212</v>
      </c>
      <c r="B7789">
        <v>2023</v>
      </c>
      <c r="C7789" t="s">
        <v>129</v>
      </c>
      <c r="D7789" s="9" t="s">
        <v>60</v>
      </c>
      <c r="E7789" s="10">
        <v>2</v>
      </c>
      <c r="I7789" t="s">
        <v>10</v>
      </c>
      <c r="J7789" t="s">
        <v>42</v>
      </c>
      <c r="L7789" t="s">
        <v>188</v>
      </c>
    </row>
    <row r="7790" spans="1:12" x14ac:dyDescent="0.25">
      <c r="A7790" t="s">
        <v>212</v>
      </c>
      <c r="B7790">
        <v>2023</v>
      </c>
      <c r="C7790" t="s">
        <v>129</v>
      </c>
      <c r="D7790" s="9" t="s">
        <v>134</v>
      </c>
      <c r="E7790" s="10">
        <v>3</v>
      </c>
      <c r="I7790" t="s">
        <v>18</v>
      </c>
      <c r="J7790" t="s">
        <v>19</v>
      </c>
      <c r="L7790" t="s">
        <v>186</v>
      </c>
    </row>
    <row r="7791" spans="1:12" x14ac:dyDescent="0.25">
      <c r="A7791" t="s">
        <v>212</v>
      </c>
      <c r="B7791">
        <v>2023</v>
      </c>
      <c r="C7791" t="s">
        <v>129</v>
      </c>
      <c r="D7791" s="9" t="s">
        <v>96</v>
      </c>
      <c r="E7791" s="10">
        <v>1</v>
      </c>
      <c r="I7791" t="s">
        <v>18</v>
      </c>
      <c r="J7791" t="s">
        <v>19</v>
      </c>
      <c r="L7791" t="s">
        <v>189</v>
      </c>
    </row>
    <row r="7792" spans="1:12" x14ac:dyDescent="0.25">
      <c r="A7792" t="s">
        <v>212</v>
      </c>
      <c r="B7792">
        <v>2023</v>
      </c>
      <c r="C7792" t="s">
        <v>129</v>
      </c>
      <c r="D7792" s="9" t="s">
        <v>47</v>
      </c>
      <c r="E7792" s="10">
        <v>1</v>
      </c>
      <c r="I7792" t="s">
        <v>18</v>
      </c>
      <c r="J7792" t="s">
        <v>34</v>
      </c>
      <c r="L7792" t="s">
        <v>186</v>
      </c>
    </row>
    <row r="7793" spans="1:12" x14ac:dyDescent="0.25">
      <c r="A7793" t="s">
        <v>212</v>
      </c>
      <c r="B7793">
        <v>2023</v>
      </c>
      <c r="C7793" t="s">
        <v>129</v>
      </c>
      <c r="D7793" s="9" t="s">
        <v>84</v>
      </c>
      <c r="E7793" s="10">
        <v>1</v>
      </c>
      <c r="I7793" t="s">
        <v>18</v>
      </c>
      <c r="J7793" t="s">
        <v>19</v>
      </c>
      <c r="L7793" t="s">
        <v>189</v>
      </c>
    </row>
    <row r="7794" spans="1:12" x14ac:dyDescent="0.25">
      <c r="A7794" t="s">
        <v>212</v>
      </c>
      <c r="B7794">
        <v>2023</v>
      </c>
      <c r="C7794" t="s">
        <v>129</v>
      </c>
      <c r="D7794" s="9" t="s">
        <v>59</v>
      </c>
      <c r="E7794" s="10">
        <v>5</v>
      </c>
      <c r="I7794" t="s">
        <v>18</v>
      </c>
      <c r="J7794" t="s">
        <v>38</v>
      </c>
      <c r="L7794" t="s">
        <v>186</v>
      </c>
    </row>
    <row r="7795" spans="1:12" x14ac:dyDescent="0.25">
      <c r="A7795" t="s">
        <v>212</v>
      </c>
      <c r="B7795">
        <v>2023</v>
      </c>
      <c r="C7795" t="s">
        <v>129</v>
      </c>
      <c r="D7795" s="9" t="s">
        <v>63</v>
      </c>
      <c r="E7795" s="10">
        <v>1</v>
      </c>
      <c r="I7795" t="s">
        <v>18</v>
      </c>
      <c r="J7795" t="s">
        <v>19</v>
      </c>
      <c r="L7795" t="s">
        <v>186</v>
      </c>
    </row>
    <row r="7796" spans="1:12" x14ac:dyDescent="0.25">
      <c r="A7796" t="s">
        <v>212</v>
      </c>
      <c r="B7796">
        <v>2023</v>
      </c>
      <c r="C7796" t="s">
        <v>129</v>
      </c>
      <c r="D7796" s="9" t="s">
        <v>23</v>
      </c>
      <c r="E7796" s="10">
        <v>1</v>
      </c>
      <c r="I7796" t="s">
        <v>18</v>
      </c>
      <c r="J7796" t="s">
        <v>19</v>
      </c>
      <c r="L7796" t="s">
        <v>188</v>
      </c>
    </row>
    <row r="7797" spans="1:12" x14ac:dyDescent="0.25">
      <c r="A7797" t="s">
        <v>212</v>
      </c>
      <c r="B7797">
        <v>2023</v>
      </c>
      <c r="C7797" t="s">
        <v>129</v>
      </c>
      <c r="D7797" s="9" t="s">
        <v>61</v>
      </c>
      <c r="E7797" s="10">
        <v>1</v>
      </c>
      <c r="I7797" t="s">
        <v>18</v>
      </c>
      <c r="J7797" t="s">
        <v>38</v>
      </c>
      <c r="L7797" t="s">
        <v>186</v>
      </c>
    </row>
    <row r="7798" spans="1:12" x14ac:dyDescent="0.25">
      <c r="A7798" t="s">
        <v>212</v>
      </c>
      <c r="B7798">
        <v>2023</v>
      </c>
      <c r="C7798" t="s">
        <v>129</v>
      </c>
      <c r="D7798" s="9" t="s">
        <v>33</v>
      </c>
      <c r="E7798" s="10">
        <v>1</v>
      </c>
      <c r="I7798" t="s">
        <v>18</v>
      </c>
      <c r="J7798" t="s">
        <v>34</v>
      </c>
      <c r="L7798" t="s">
        <v>186</v>
      </c>
    </row>
    <row r="7799" spans="1:12" x14ac:dyDescent="0.25">
      <c r="A7799" t="s">
        <v>212</v>
      </c>
      <c r="B7799">
        <v>2023</v>
      </c>
      <c r="C7799" t="s">
        <v>129</v>
      </c>
      <c r="D7799" s="9" t="s">
        <v>20</v>
      </c>
      <c r="E7799" s="10">
        <v>1</v>
      </c>
      <c r="I7799" t="s">
        <v>10</v>
      </c>
      <c r="J7799" t="s">
        <v>21</v>
      </c>
      <c r="L7799" t="s">
        <v>186</v>
      </c>
    </row>
    <row r="7800" spans="1:12" x14ac:dyDescent="0.25">
      <c r="A7800" t="s">
        <v>215</v>
      </c>
      <c r="B7800">
        <v>2021</v>
      </c>
      <c r="D7800" s="3" t="s">
        <v>48</v>
      </c>
      <c r="F7800" s="23">
        <v>3380335</v>
      </c>
      <c r="G7800" s="4">
        <v>36</v>
      </c>
      <c r="H7800" s="5">
        <v>0.31950000000000001</v>
      </c>
      <c r="I7800" t="s">
        <v>18</v>
      </c>
      <c r="J7800" t="s">
        <v>19</v>
      </c>
      <c r="K7800" s="4">
        <v>125</v>
      </c>
      <c r="L7800" t="s">
        <v>188</v>
      </c>
    </row>
    <row r="7801" spans="1:12" x14ac:dyDescent="0.25">
      <c r="A7801" t="s">
        <v>215</v>
      </c>
      <c r="B7801">
        <v>2021</v>
      </c>
      <c r="D7801" s="3" t="s">
        <v>53</v>
      </c>
      <c r="F7801" s="23">
        <v>377395</v>
      </c>
      <c r="G7801" s="4">
        <v>9</v>
      </c>
      <c r="H7801" s="5">
        <v>0.26740000000000003</v>
      </c>
      <c r="I7801" t="s">
        <v>18</v>
      </c>
      <c r="J7801" t="s">
        <v>16</v>
      </c>
      <c r="K7801" s="4">
        <v>34</v>
      </c>
      <c r="L7801" t="s">
        <v>186</v>
      </c>
    </row>
    <row r="7802" spans="1:12" x14ac:dyDescent="0.25">
      <c r="A7802" t="s">
        <v>215</v>
      </c>
      <c r="B7802">
        <v>2021</v>
      </c>
      <c r="D7802" s="3" t="s">
        <v>12</v>
      </c>
      <c r="F7802" s="23">
        <v>2840862.5</v>
      </c>
      <c r="G7802" s="4">
        <v>42</v>
      </c>
      <c r="H7802" s="5">
        <v>0.26769999999999999</v>
      </c>
      <c r="I7802" t="s">
        <v>10</v>
      </c>
      <c r="J7802" t="s">
        <v>13</v>
      </c>
      <c r="K7802" s="4">
        <v>175</v>
      </c>
      <c r="L7802" t="s">
        <v>188</v>
      </c>
    </row>
    <row r="7803" spans="1:12" x14ac:dyDescent="0.25">
      <c r="A7803" t="s">
        <v>215</v>
      </c>
      <c r="B7803">
        <v>2021</v>
      </c>
      <c r="D7803" s="3" t="s">
        <v>35</v>
      </c>
      <c r="F7803" s="23">
        <v>4067380</v>
      </c>
      <c r="G7803" s="4">
        <v>95</v>
      </c>
      <c r="H7803" s="5">
        <v>0.3523</v>
      </c>
      <c r="I7803" t="s">
        <v>18</v>
      </c>
      <c r="J7803" t="s">
        <v>36</v>
      </c>
      <c r="K7803" s="4">
        <v>312</v>
      </c>
      <c r="L7803" t="s">
        <v>187</v>
      </c>
    </row>
    <row r="7804" spans="1:12" x14ac:dyDescent="0.25">
      <c r="A7804" t="s">
        <v>215</v>
      </c>
      <c r="B7804">
        <v>2021</v>
      </c>
      <c r="D7804" s="3" t="s">
        <v>27</v>
      </c>
      <c r="F7804" s="23">
        <v>1001325</v>
      </c>
      <c r="G7804" s="4">
        <v>55</v>
      </c>
      <c r="H7804" s="5">
        <v>0.36170000000000002</v>
      </c>
      <c r="I7804" t="s">
        <v>18</v>
      </c>
      <c r="J7804" t="s">
        <v>28</v>
      </c>
      <c r="K7804" s="4">
        <v>225</v>
      </c>
      <c r="L7804" t="s">
        <v>188</v>
      </c>
    </row>
    <row r="7805" spans="1:12" x14ac:dyDescent="0.25">
      <c r="A7805" t="s">
        <v>215</v>
      </c>
      <c r="B7805">
        <v>2021</v>
      </c>
      <c r="D7805" s="3" t="s">
        <v>40</v>
      </c>
      <c r="F7805" s="23">
        <v>488370</v>
      </c>
      <c r="G7805" s="4">
        <v>9</v>
      </c>
      <c r="H7805" s="5">
        <v>0.37269999999999998</v>
      </c>
      <c r="I7805" t="s">
        <v>18</v>
      </c>
      <c r="J7805" t="s">
        <v>16</v>
      </c>
      <c r="K7805" s="4">
        <v>39</v>
      </c>
      <c r="L7805" t="s">
        <v>186</v>
      </c>
    </row>
    <row r="7806" spans="1:12" x14ac:dyDescent="0.25">
      <c r="A7806" t="s">
        <v>215</v>
      </c>
      <c r="B7806">
        <v>2021</v>
      </c>
      <c r="D7806" s="3" t="s">
        <v>69</v>
      </c>
      <c r="F7806" s="23">
        <v>737132.5</v>
      </c>
      <c r="G7806" s="4">
        <v>13</v>
      </c>
      <c r="H7806" s="5">
        <v>0.27650000000000002</v>
      </c>
      <c r="I7806" t="s">
        <v>18</v>
      </c>
      <c r="J7806" t="s">
        <v>19</v>
      </c>
      <c r="K7806" s="4">
        <v>46</v>
      </c>
      <c r="L7806" t="s">
        <v>186</v>
      </c>
    </row>
    <row r="7807" spans="1:12" x14ac:dyDescent="0.25">
      <c r="A7807" t="s">
        <v>215</v>
      </c>
      <c r="B7807">
        <v>2021</v>
      </c>
      <c r="D7807" s="3" t="s">
        <v>52</v>
      </c>
      <c r="F7807" s="23">
        <v>168890</v>
      </c>
      <c r="G7807" s="4">
        <v>4</v>
      </c>
      <c r="H7807" s="5">
        <v>0.35909999999999997</v>
      </c>
      <c r="I7807" t="s">
        <v>18</v>
      </c>
      <c r="J7807" t="s">
        <v>36</v>
      </c>
      <c r="K7807" s="4">
        <v>11</v>
      </c>
      <c r="L7807" t="s">
        <v>186</v>
      </c>
    </row>
    <row r="7808" spans="1:12" x14ac:dyDescent="0.25">
      <c r="A7808" t="s">
        <v>215</v>
      </c>
      <c r="B7808">
        <v>2021</v>
      </c>
      <c r="D7808" s="3" t="s">
        <v>46</v>
      </c>
      <c r="F7808" s="23">
        <v>2001875</v>
      </c>
      <c r="G7808" s="4">
        <v>40</v>
      </c>
      <c r="H7808" s="5">
        <v>0.41699999999999998</v>
      </c>
      <c r="I7808" t="s">
        <v>10</v>
      </c>
      <c r="J7808" t="s">
        <v>45</v>
      </c>
      <c r="K7808" s="4">
        <v>104</v>
      </c>
      <c r="L7808" t="s">
        <v>188</v>
      </c>
    </row>
    <row r="7809" spans="1:12" x14ac:dyDescent="0.25">
      <c r="A7809" t="s">
        <v>215</v>
      </c>
      <c r="B7809">
        <v>2021</v>
      </c>
      <c r="D7809" s="3" t="s">
        <v>33</v>
      </c>
      <c r="F7809" s="23">
        <v>1084845</v>
      </c>
      <c r="G7809" s="4">
        <v>15</v>
      </c>
      <c r="H7809" s="5">
        <v>0.34150000000000003</v>
      </c>
      <c r="I7809" t="s">
        <v>18</v>
      </c>
      <c r="J7809" t="s">
        <v>34</v>
      </c>
      <c r="K7809" s="4">
        <v>51</v>
      </c>
      <c r="L7809" t="s">
        <v>186</v>
      </c>
    </row>
    <row r="7810" spans="1:12" x14ac:dyDescent="0.25">
      <c r="A7810" t="s">
        <v>215</v>
      </c>
      <c r="B7810">
        <v>2021</v>
      </c>
      <c r="D7810" s="3" t="s">
        <v>37</v>
      </c>
      <c r="F7810" s="23">
        <v>3814740</v>
      </c>
      <c r="G7810" s="4">
        <v>99</v>
      </c>
      <c r="H7810" s="5">
        <v>0.34989999999999999</v>
      </c>
      <c r="I7810" t="s">
        <v>10</v>
      </c>
      <c r="J7810" t="s">
        <v>38</v>
      </c>
      <c r="K7810" s="4">
        <v>303</v>
      </c>
      <c r="L7810" t="s">
        <v>187</v>
      </c>
    </row>
    <row r="7811" spans="1:12" x14ac:dyDescent="0.25">
      <c r="A7811" t="s">
        <v>215</v>
      </c>
      <c r="B7811">
        <v>2021</v>
      </c>
      <c r="D7811" s="3" t="s">
        <v>67</v>
      </c>
      <c r="F7811" s="23">
        <v>455775</v>
      </c>
      <c r="G7811" s="4">
        <v>5</v>
      </c>
      <c r="H7811" s="5">
        <v>0.27879999999999999</v>
      </c>
      <c r="I7811" t="s">
        <v>10</v>
      </c>
      <c r="J7811" t="s">
        <v>68</v>
      </c>
      <c r="K7811" s="4">
        <v>21</v>
      </c>
      <c r="L7811" t="s">
        <v>186</v>
      </c>
    </row>
    <row r="7812" spans="1:12" x14ac:dyDescent="0.25">
      <c r="A7812" t="s">
        <v>215</v>
      </c>
      <c r="B7812">
        <v>2021</v>
      </c>
      <c r="D7812" s="3" t="s">
        <v>50</v>
      </c>
      <c r="F7812" s="23">
        <v>695965</v>
      </c>
      <c r="G7812" s="4">
        <v>14</v>
      </c>
      <c r="H7812" s="5">
        <v>0.28470000000000001</v>
      </c>
      <c r="I7812" t="s">
        <v>15</v>
      </c>
      <c r="J7812" t="s">
        <v>42</v>
      </c>
      <c r="K7812" s="4">
        <v>54</v>
      </c>
      <c r="L7812" t="s">
        <v>188</v>
      </c>
    </row>
    <row r="7813" spans="1:12" x14ac:dyDescent="0.25">
      <c r="A7813" t="s">
        <v>215</v>
      </c>
      <c r="B7813">
        <v>2021</v>
      </c>
      <c r="D7813" s="3" t="s">
        <v>47</v>
      </c>
      <c r="F7813" s="23">
        <v>618340</v>
      </c>
      <c r="G7813" s="4">
        <v>6</v>
      </c>
      <c r="H7813" s="5">
        <v>0.40699999999999997</v>
      </c>
      <c r="I7813" t="s">
        <v>18</v>
      </c>
      <c r="J7813" t="s">
        <v>34</v>
      </c>
      <c r="K7813" s="4">
        <v>20</v>
      </c>
      <c r="L7813" t="s">
        <v>186</v>
      </c>
    </row>
    <row r="7814" spans="1:12" x14ac:dyDescent="0.25">
      <c r="A7814" t="s">
        <v>215</v>
      </c>
      <c r="B7814">
        <v>2021</v>
      </c>
      <c r="D7814" s="3" t="s">
        <v>23</v>
      </c>
      <c r="F7814" s="23">
        <v>1892870</v>
      </c>
      <c r="G7814" s="4">
        <v>32</v>
      </c>
      <c r="H7814" s="5">
        <v>0.3649</v>
      </c>
      <c r="I7814" t="s">
        <v>18</v>
      </c>
      <c r="J7814" t="s">
        <v>19</v>
      </c>
      <c r="K7814" s="4">
        <v>94</v>
      </c>
      <c r="L7814" t="s">
        <v>188</v>
      </c>
    </row>
    <row r="7815" spans="1:12" x14ac:dyDescent="0.25">
      <c r="A7815" t="s">
        <v>215</v>
      </c>
      <c r="B7815">
        <v>2021</v>
      </c>
      <c r="D7815" s="3" t="s">
        <v>83</v>
      </c>
      <c r="F7815" s="23">
        <v>133310</v>
      </c>
      <c r="G7815" s="4">
        <v>1</v>
      </c>
      <c r="H7815" s="5">
        <v>9.7100000000000006E-2</v>
      </c>
      <c r="I7815" t="s">
        <v>10</v>
      </c>
      <c r="J7815" t="s">
        <v>28</v>
      </c>
      <c r="K7815" s="4">
        <v>10</v>
      </c>
      <c r="L7815" t="s">
        <v>189</v>
      </c>
    </row>
    <row r="7816" spans="1:12" x14ac:dyDescent="0.25">
      <c r="A7816" t="s">
        <v>215</v>
      </c>
      <c r="B7816">
        <v>2021</v>
      </c>
      <c r="D7816" s="3" t="s">
        <v>14</v>
      </c>
      <c r="F7816" s="23">
        <v>10686240</v>
      </c>
      <c r="G7816" s="4">
        <v>206</v>
      </c>
      <c r="H7816" s="5">
        <v>0.3901</v>
      </c>
      <c r="I7816" t="s">
        <v>15</v>
      </c>
      <c r="J7816" t="s">
        <v>16</v>
      </c>
      <c r="K7816" s="4">
        <v>817</v>
      </c>
      <c r="L7816" t="s">
        <v>187</v>
      </c>
    </row>
    <row r="7817" spans="1:12" x14ac:dyDescent="0.25">
      <c r="A7817" t="s">
        <v>215</v>
      </c>
      <c r="B7817">
        <v>2021</v>
      </c>
      <c r="D7817" s="3" t="s">
        <v>25</v>
      </c>
      <c r="F7817" s="23">
        <v>422400</v>
      </c>
      <c r="G7817" s="4">
        <v>20</v>
      </c>
      <c r="H7817" s="5">
        <v>0.32879999999999998</v>
      </c>
      <c r="I7817" t="s">
        <v>10</v>
      </c>
      <c r="J7817" t="s">
        <v>26</v>
      </c>
      <c r="K7817" s="4">
        <v>75</v>
      </c>
      <c r="L7817" t="s">
        <v>186</v>
      </c>
    </row>
    <row r="7818" spans="1:12" x14ac:dyDescent="0.25">
      <c r="A7818" t="s">
        <v>215</v>
      </c>
      <c r="B7818">
        <v>2021</v>
      </c>
      <c r="D7818" s="3" t="s">
        <v>22</v>
      </c>
      <c r="F7818" s="23">
        <v>6831230</v>
      </c>
      <c r="G7818" s="4">
        <v>131</v>
      </c>
      <c r="H7818" s="5">
        <v>0.2959</v>
      </c>
      <c r="I7818" t="s">
        <v>15</v>
      </c>
      <c r="J7818" t="s">
        <v>16</v>
      </c>
      <c r="K7818" s="4">
        <v>542</v>
      </c>
      <c r="L7818" t="s">
        <v>187</v>
      </c>
    </row>
    <row r="7819" spans="1:12" x14ac:dyDescent="0.25">
      <c r="A7819" t="s">
        <v>215</v>
      </c>
      <c r="B7819">
        <v>2021</v>
      </c>
      <c r="D7819" s="3" t="s">
        <v>20</v>
      </c>
      <c r="F7819" s="23">
        <v>686247.5</v>
      </c>
      <c r="G7819" s="4">
        <v>19</v>
      </c>
      <c r="H7819" s="5">
        <v>0.37430000000000002</v>
      </c>
      <c r="I7819" t="s">
        <v>10</v>
      </c>
      <c r="J7819" t="s">
        <v>21</v>
      </c>
      <c r="K7819" s="4">
        <v>55</v>
      </c>
      <c r="L7819" t="s">
        <v>186</v>
      </c>
    </row>
    <row r="7820" spans="1:12" x14ac:dyDescent="0.25">
      <c r="A7820" t="s">
        <v>215</v>
      </c>
      <c r="B7820">
        <v>2021</v>
      </c>
      <c r="D7820" s="3" t="s">
        <v>30</v>
      </c>
      <c r="F7820" s="23">
        <v>155030</v>
      </c>
      <c r="G7820" s="4">
        <v>2</v>
      </c>
      <c r="H7820" s="5">
        <v>0.2162</v>
      </c>
      <c r="I7820" t="s">
        <v>10</v>
      </c>
      <c r="J7820" t="s">
        <v>13</v>
      </c>
      <c r="K7820" s="4">
        <v>9</v>
      </c>
      <c r="L7820" t="s">
        <v>186</v>
      </c>
    </row>
    <row r="7821" spans="1:12" x14ac:dyDescent="0.25">
      <c r="A7821" t="s">
        <v>215</v>
      </c>
      <c r="B7821">
        <v>2021</v>
      </c>
      <c r="D7821" s="3" t="s">
        <v>71</v>
      </c>
      <c r="F7821" s="23">
        <v>279725</v>
      </c>
      <c r="G7821" s="4">
        <v>14</v>
      </c>
      <c r="H7821" s="5">
        <v>0.38579999999999998</v>
      </c>
      <c r="I7821" t="s">
        <v>18</v>
      </c>
      <c r="J7821" t="s">
        <v>72</v>
      </c>
      <c r="K7821" s="4">
        <v>45</v>
      </c>
      <c r="L7821" t="s">
        <v>186</v>
      </c>
    </row>
    <row r="7822" spans="1:12" x14ac:dyDescent="0.25">
      <c r="A7822" t="s">
        <v>215</v>
      </c>
      <c r="B7822">
        <v>2021</v>
      </c>
      <c r="D7822" s="3" t="s">
        <v>106</v>
      </c>
      <c r="F7822" s="23">
        <v>81050</v>
      </c>
      <c r="G7822" s="4">
        <v>3</v>
      </c>
      <c r="H7822" s="5">
        <v>0.36359999999999998</v>
      </c>
      <c r="I7822" t="s">
        <v>10</v>
      </c>
      <c r="J7822" t="s">
        <v>11</v>
      </c>
      <c r="K7822" s="4">
        <v>8</v>
      </c>
      <c r="L7822" t="s">
        <v>189</v>
      </c>
    </row>
    <row r="7823" spans="1:12" x14ac:dyDescent="0.25">
      <c r="A7823" t="s">
        <v>215</v>
      </c>
      <c r="B7823">
        <v>2021</v>
      </c>
      <c r="D7823" s="3" t="s">
        <v>98</v>
      </c>
      <c r="F7823" s="23">
        <v>59670</v>
      </c>
      <c r="G7823" s="4">
        <v>0</v>
      </c>
      <c r="H7823" s="5">
        <v>0</v>
      </c>
      <c r="I7823" t="s">
        <v>10</v>
      </c>
      <c r="J7823" t="s">
        <v>68</v>
      </c>
      <c r="K7823" s="4">
        <v>6</v>
      </c>
      <c r="L7823" t="s">
        <v>189</v>
      </c>
    </row>
    <row r="7824" spans="1:12" x14ac:dyDescent="0.25">
      <c r="A7824" t="s">
        <v>215</v>
      </c>
      <c r="B7824">
        <v>2021</v>
      </c>
      <c r="D7824" s="3" t="s">
        <v>76</v>
      </c>
      <c r="F7824" s="23">
        <v>188730</v>
      </c>
      <c r="G7824" s="4">
        <v>1</v>
      </c>
      <c r="H7824" s="5">
        <v>9.9599999999999994E-2</v>
      </c>
      <c r="I7824" t="s">
        <v>18</v>
      </c>
      <c r="J7824" t="s">
        <v>72</v>
      </c>
      <c r="K7824" s="4">
        <v>10</v>
      </c>
      <c r="L7824" t="s">
        <v>189</v>
      </c>
    </row>
    <row r="7825" spans="1:12" x14ac:dyDescent="0.25">
      <c r="A7825" t="s">
        <v>215</v>
      </c>
      <c r="B7825">
        <v>2021</v>
      </c>
      <c r="D7825" s="3" t="s">
        <v>60</v>
      </c>
      <c r="F7825" s="23">
        <v>1949275</v>
      </c>
      <c r="G7825" s="4">
        <v>62</v>
      </c>
      <c r="H7825" s="5">
        <v>0.39219999999999999</v>
      </c>
      <c r="I7825" t="s">
        <v>10</v>
      </c>
      <c r="J7825" t="s">
        <v>42</v>
      </c>
      <c r="K7825" s="4">
        <v>163</v>
      </c>
      <c r="L7825" t="s">
        <v>188</v>
      </c>
    </row>
    <row r="7826" spans="1:12" x14ac:dyDescent="0.25">
      <c r="A7826" t="s">
        <v>215</v>
      </c>
      <c r="B7826">
        <v>2021</v>
      </c>
      <c r="D7826" s="3" t="s">
        <v>24</v>
      </c>
      <c r="F7826" s="23">
        <v>876817.5</v>
      </c>
      <c r="G7826" s="4">
        <v>18</v>
      </c>
      <c r="H7826" s="5">
        <v>0.3367</v>
      </c>
      <c r="I7826" t="s">
        <v>15</v>
      </c>
      <c r="J7826" t="s">
        <v>16</v>
      </c>
      <c r="K7826" s="4">
        <v>63</v>
      </c>
      <c r="L7826" t="s">
        <v>186</v>
      </c>
    </row>
    <row r="7827" spans="1:12" x14ac:dyDescent="0.25">
      <c r="A7827" t="s">
        <v>215</v>
      </c>
      <c r="B7827">
        <v>2021</v>
      </c>
      <c r="D7827" s="3" t="s">
        <v>59</v>
      </c>
      <c r="F7827" s="23">
        <v>253990</v>
      </c>
      <c r="G7827" s="4">
        <v>8</v>
      </c>
      <c r="H7827" s="5">
        <v>0.42780000000000001</v>
      </c>
      <c r="I7827" t="s">
        <v>18</v>
      </c>
      <c r="J7827" t="s">
        <v>38</v>
      </c>
      <c r="K7827" s="4">
        <v>20</v>
      </c>
      <c r="L7827" t="s">
        <v>186</v>
      </c>
    </row>
    <row r="7828" spans="1:12" x14ac:dyDescent="0.25">
      <c r="A7828" t="s">
        <v>215</v>
      </c>
      <c r="B7828">
        <v>2021</v>
      </c>
      <c r="D7828" s="3" t="s">
        <v>61</v>
      </c>
      <c r="F7828" s="23">
        <v>281005</v>
      </c>
      <c r="G7828" s="4">
        <v>7</v>
      </c>
      <c r="H7828" s="5">
        <v>0.36780000000000002</v>
      </c>
      <c r="I7828" t="s">
        <v>18</v>
      </c>
      <c r="J7828" t="s">
        <v>38</v>
      </c>
      <c r="K7828" s="4">
        <v>23</v>
      </c>
      <c r="L7828" t="s">
        <v>186</v>
      </c>
    </row>
    <row r="7829" spans="1:12" x14ac:dyDescent="0.25">
      <c r="A7829" t="s">
        <v>215</v>
      </c>
      <c r="B7829">
        <v>2021</v>
      </c>
      <c r="D7829" s="3" t="s">
        <v>94</v>
      </c>
      <c r="F7829" s="23">
        <v>132687.5</v>
      </c>
      <c r="G7829" s="4">
        <v>2</v>
      </c>
      <c r="H7829" s="5">
        <v>0.27100000000000002</v>
      </c>
      <c r="I7829" t="s">
        <v>18</v>
      </c>
      <c r="J7829" t="s">
        <v>19</v>
      </c>
      <c r="K7829" s="4">
        <v>8</v>
      </c>
      <c r="L7829" t="s">
        <v>189</v>
      </c>
    </row>
    <row r="7830" spans="1:12" x14ac:dyDescent="0.25">
      <c r="A7830" t="s">
        <v>215</v>
      </c>
      <c r="B7830">
        <v>2021</v>
      </c>
      <c r="D7830" s="3" t="s">
        <v>17</v>
      </c>
      <c r="F7830" s="23">
        <v>141020</v>
      </c>
      <c r="G7830" s="4">
        <v>2</v>
      </c>
      <c r="H7830" s="5">
        <v>0.2419</v>
      </c>
      <c r="I7830" t="s">
        <v>18</v>
      </c>
      <c r="J7830" t="s">
        <v>19</v>
      </c>
      <c r="K7830" s="4">
        <v>8</v>
      </c>
      <c r="L7830" t="s">
        <v>189</v>
      </c>
    </row>
    <row r="7831" spans="1:12" x14ac:dyDescent="0.25">
      <c r="A7831" t="s">
        <v>215</v>
      </c>
      <c r="B7831">
        <v>2021</v>
      </c>
      <c r="D7831" s="3" t="s">
        <v>54</v>
      </c>
      <c r="F7831" s="23">
        <v>105380</v>
      </c>
      <c r="G7831" s="4">
        <v>2</v>
      </c>
      <c r="H7831" s="5">
        <v>0.40910000000000002</v>
      </c>
      <c r="I7831" t="s">
        <v>10</v>
      </c>
      <c r="J7831" t="s">
        <v>34</v>
      </c>
      <c r="K7831" s="4">
        <v>5</v>
      </c>
      <c r="L7831" t="s">
        <v>189</v>
      </c>
    </row>
    <row r="7832" spans="1:12" x14ac:dyDescent="0.25">
      <c r="A7832" t="s">
        <v>215</v>
      </c>
      <c r="B7832">
        <v>2021</v>
      </c>
      <c r="D7832" s="3" t="s">
        <v>41</v>
      </c>
      <c r="F7832" s="23">
        <v>2662885</v>
      </c>
      <c r="G7832" s="4">
        <v>63</v>
      </c>
      <c r="H7832" s="5">
        <v>0.34089999999999998</v>
      </c>
      <c r="I7832" t="s">
        <v>15</v>
      </c>
      <c r="J7832" t="s">
        <v>42</v>
      </c>
      <c r="K7832" s="4">
        <v>225</v>
      </c>
      <c r="L7832" t="s">
        <v>187</v>
      </c>
    </row>
    <row r="7833" spans="1:12" x14ac:dyDescent="0.25">
      <c r="A7833" t="s">
        <v>215</v>
      </c>
      <c r="B7833">
        <v>2021</v>
      </c>
      <c r="D7833" s="3" t="s">
        <v>55</v>
      </c>
      <c r="F7833" s="23">
        <v>14580252.5</v>
      </c>
      <c r="G7833" s="4">
        <v>239</v>
      </c>
      <c r="H7833" s="5">
        <v>0.33679999999999999</v>
      </c>
      <c r="I7833" t="s">
        <v>10</v>
      </c>
      <c r="J7833" t="s">
        <v>34</v>
      </c>
      <c r="K7833" s="4">
        <v>874</v>
      </c>
      <c r="L7833" t="s">
        <v>187</v>
      </c>
    </row>
    <row r="7834" spans="1:12" x14ac:dyDescent="0.25">
      <c r="A7834" t="s">
        <v>215</v>
      </c>
      <c r="B7834">
        <v>2021</v>
      </c>
      <c r="D7834" s="3" t="s">
        <v>29</v>
      </c>
      <c r="F7834" s="23">
        <v>641245</v>
      </c>
      <c r="G7834" s="4">
        <v>16</v>
      </c>
      <c r="H7834" s="5">
        <v>0.28270000000000001</v>
      </c>
      <c r="I7834" t="s">
        <v>10</v>
      </c>
      <c r="J7834" t="s">
        <v>21</v>
      </c>
      <c r="K7834" s="4">
        <v>55</v>
      </c>
      <c r="L7834" t="s">
        <v>188</v>
      </c>
    </row>
    <row r="7835" spans="1:12" x14ac:dyDescent="0.25">
      <c r="A7835" t="s">
        <v>215</v>
      </c>
      <c r="B7835">
        <v>2021</v>
      </c>
      <c r="D7835" s="3" t="s">
        <v>9</v>
      </c>
      <c r="F7835" s="23">
        <v>1186995</v>
      </c>
      <c r="G7835" s="4">
        <v>22</v>
      </c>
      <c r="H7835" s="5">
        <v>0.26319999999999999</v>
      </c>
      <c r="I7835" t="s">
        <v>10</v>
      </c>
      <c r="J7835" t="s">
        <v>11</v>
      </c>
      <c r="K7835" s="4">
        <v>86</v>
      </c>
      <c r="L7835" t="s">
        <v>186</v>
      </c>
    </row>
    <row r="7836" spans="1:12" x14ac:dyDescent="0.25">
      <c r="A7836" t="s">
        <v>215</v>
      </c>
      <c r="B7836">
        <v>2021</v>
      </c>
      <c r="D7836" s="3" t="s">
        <v>66</v>
      </c>
      <c r="F7836" s="23">
        <v>272597.5</v>
      </c>
      <c r="G7836" s="4">
        <v>7</v>
      </c>
      <c r="H7836" s="5">
        <v>0.3135</v>
      </c>
      <c r="I7836" t="s">
        <v>18</v>
      </c>
      <c r="J7836" t="s">
        <v>16</v>
      </c>
      <c r="K7836" s="4">
        <v>23</v>
      </c>
      <c r="L7836" t="s">
        <v>189</v>
      </c>
    </row>
    <row r="7837" spans="1:12" x14ac:dyDescent="0.25">
      <c r="A7837" t="s">
        <v>215</v>
      </c>
      <c r="B7837">
        <v>2021</v>
      </c>
      <c r="D7837" s="3" t="s">
        <v>73</v>
      </c>
      <c r="F7837" s="23">
        <v>215015</v>
      </c>
      <c r="G7837" s="4">
        <v>7</v>
      </c>
      <c r="H7837" s="5">
        <v>0.54549999999999998</v>
      </c>
      <c r="I7837" t="s">
        <v>18</v>
      </c>
      <c r="J7837" t="s">
        <v>19</v>
      </c>
      <c r="K7837" s="4">
        <v>13</v>
      </c>
      <c r="L7837" t="s">
        <v>186</v>
      </c>
    </row>
    <row r="7838" spans="1:12" x14ac:dyDescent="0.25">
      <c r="A7838" t="s">
        <v>215</v>
      </c>
      <c r="B7838">
        <v>2021</v>
      </c>
      <c r="D7838" s="3" t="s">
        <v>44</v>
      </c>
      <c r="F7838" s="23">
        <v>8839755</v>
      </c>
      <c r="G7838" s="4">
        <v>191</v>
      </c>
      <c r="H7838" s="5">
        <v>0.32669999999999999</v>
      </c>
      <c r="I7838" t="s">
        <v>10</v>
      </c>
      <c r="J7838" t="s">
        <v>45</v>
      </c>
      <c r="K7838" s="4">
        <v>677</v>
      </c>
      <c r="L7838" t="s">
        <v>187</v>
      </c>
    </row>
    <row r="7839" spans="1:12" x14ac:dyDescent="0.25">
      <c r="A7839" t="s">
        <v>215</v>
      </c>
      <c r="B7839">
        <v>2021</v>
      </c>
      <c r="D7839" s="3" t="s">
        <v>39</v>
      </c>
      <c r="F7839" s="23">
        <v>730282.5</v>
      </c>
      <c r="G7839" s="4">
        <v>16</v>
      </c>
      <c r="H7839" s="5">
        <v>0.30180000000000001</v>
      </c>
      <c r="I7839" t="s">
        <v>10</v>
      </c>
      <c r="J7839" t="s">
        <v>21</v>
      </c>
      <c r="K7839" s="4">
        <v>56</v>
      </c>
      <c r="L7839" t="s">
        <v>188</v>
      </c>
    </row>
    <row r="7840" spans="1:12" x14ac:dyDescent="0.25">
      <c r="A7840" t="s">
        <v>215</v>
      </c>
      <c r="B7840">
        <v>2021</v>
      </c>
      <c r="D7840" s="3" t="s">
        <v>31</v>
      </c>
      <c r="F7840" s="23">
        <v>195880</v>
      </c>
      <c r="G7840" s="4">
        <v>28</v>
      </c>
      <c r="H7840" s="5">
        <v>0.41930000000000001</v>
      </c>
      <c r="I7840" t="s">
        <v>10</v>
      </c>
      <c r="J7840" t="s">
        <v>32</v>
      </c>
      <c r="K7840" s="4">
        <v>66</v>
      </c>
      <c r="L7840" t="s">
        <v>186</v>
      </c>
    </row>
    <row r="7841" spans="1:12" x14ac:dyDescent="0.25">
      <c r="A7841" t="s">
        <v>215</v>
      </c>
      <c r="B7841">
        <v>2021</v>
      </c>
      <c r="D7841" s="3" t="s">
        <v>82</v>
      </c>
      <c r="F7841" s="23">
        <v>304780</v>
      </c>
      <c r="G7841" s="4">
        <v>11</v>
      </c>
      <c r="H7841" s="5">
        <v>0.33739999999999998</v>
      </c>
      <c r="I7841" t="s">
        <v>18</v>
      </c>
      <c r="J7841" t="s">
        <v>34</v>
      </c>
      <c r="K7841" s="4">
        <v>37</v>
      </c>
      <c r="L7841" t="s">
        <v>186</v>
      </c>
    </row>
    <row r="7842" spans="1:12" x14ac:dyDescent="0.25">
      <c r="A7842" t="s">
        <v>215</v>
      </c>
      <c r="B7842">
        <v>2021</v>
      </c>
      <c r="D7842" s="3" t="s">
        <v>43</v>
      </c>
      <c r="F7842" s="23">
        <v>250470</v>
      </c>
      <c r="G7842" s="4">
        <v>8</v>
      </c>
      <c r="H7842" s="5">
        <v>0.42399999999999999</v>
      </c>
      <c r="I7842" t="s">
        <v>18</v>
      </c>
      <c r="J7842" t="s">
        <v>34</v>
      </c>
      <c r="K7842" s="4">
        <v>21</v>
      </c>
      <c r="L7842" t="s">
        <v>186</v>
      </c>
    </row>
    <row r="7843" spans="1:12" x14ac:dyDescent="0.25">
      <c r="A7843" t="s">
        <v>215</v>
      </c>
      <c r="B7843">
        <v>2021</v>
      </c>
      <c r="D7843" s="3" t="s">
        <v>51</v>
      </c>
      <c r="F7843" s="23">
        <v>406070</v>
      </c>
      <c r="G7843" s="4">
        <v>8</v>
      </c>
      <c r="H7843" s="5">
        <v>0.25559999999999999</v>
      </c>
      <c r="I7843" t="s">
        <v>15</v>
      </c>
      <c r="J7843" t="s">
        <v>42</v>
      </c>
      <c r="K7843" s="4">
        <v>31</v>
      </c>
      <c r="L7843" t="s">
        <v>186</v>
      </c>
    </row>
    <row r="7844" spans="1:12" x14ac:dyDescent="0.25">
      <c r="A7844" t="s">
        <v>215</v>
      </c>
      <c r="B7844">
        <v>2021</v>
      </c>
      <c r="D7844" s="3" t="s">
        <v>93</v>
      </c>
      <c r="F7844" s="23">
        <v>67890</v>
      </c>
      <c r="G7844" s="4">
        <v>2</v>
      </c>
      <c r="H7844" s="5">
        <v>0.2903</v>
      </c>
      <c r="I7844" t="s">
        <v>10</v>
      </c>
      <c r="J7844" t="s">
        <v>11</v>
      </c>
      <c r="K7844" s="4">
        <v>7</v>
      </c>
      <c r="L7844" t="s">
        <v>189</v>
      </c>
    </row>
    <row r="7845" spans="1:12" x14ac:dyDescent="0.25">
      <c r="A7845" t="s">
        <v>215</v>
      </c>
      <c r="B7845">
        <v>2021</v>
      </c>
      <c r="D7845" s="3" t="s">
        <v>80</v>
      </c>
      <c r="F7845" s="23">
        <v>76000</v>
      </c>
      <c r="G7845" s="4">
        <v>9</v>
      </c>
      <c r="H7845" s="5">
        <v>0.47760000000000002</v>
      </c>
      <c r="I7845" t="s">
        <v>10</v>
      </c>
      <c r="J7845" t="s">
        <v>26</v>
      </c>
      <c r="K7845" s="4">
        <v>20</v>
      </c>
      <c r="L7845" t="s">
        <v>189</v>
      </c>
    </row>
    <row r="7846" spans="1:12" x14ac:dyDescent="0.25">
      <c r="A7846" t="s">
        <v>215</v>
      </c>
      <c r="B7846">
        <v>2021</v>
      </c>
      <c r="D7846" s="3" t="s">
        <v>103</v>
      </c>
      <c r="F7846" s="23">
        <v>95910</v>
      </c>
      <c r="G7846" s="4">
        <v>1</v>
      </c>
      <c r="H7846" s="5">
        <v>7.2499999999999995E-2</v>
      </c>
      <c r="I7846" t="s">
        <v>10</v>
      </c>
      <c r="J7846" t="s">
        <v>104</v>
      </c>
      <c r="K7846" s="4">
        <v>15</v>
      </c>
      <c r="L7846" t="s">
        <v>189</v>
      </c>
    </row>
    <row r="7847" spans="1:12" x14ac:dyDescent="0.25">
      <c r="A7847" t="s">
        <v>215</v>
      </c>
      <c r="B7847">
        <v>2021</v>
      </c>
      <c r="D7847" s="3" t="s">
        <v>63</v>
      </c>
      <c r="F7847" s="23">
        <v>2482205</v>
      </c>
      <c r="G7847" s="4">
        <v>25</v>
      </c>
      <c r="H7847" s="5">
        <v>0.33360000000000001</v>
      </c>
      <c r="I7847" t="s">
        <v>18</v>
      </c>
      <c r="J7847" t="s">
        <v>19</v>
      </c>
      <c r="K7847" s="4">
        <v>93</v>
      </c>
      <c r="L7847" t="s">
        <v>186</v>
      </c>
    </row>
    <row r="7848" spans="1:12" x14ac:dyDescent="0.25">
      <c r="A7848" t="s">
        <v>215</v>
      </c>
      <c r="B7848">
        <v>2021</v>
      </c>
      <c r="D7848" s="3" t="s">
        <v>64</v>
      </c>
      <c r="F7848" s="23">
        <v>2001305</v>
      </c>
      <c r="G7848" s="4">
        <v>21</v>
      </c>
      <c r="H7848" s="5">
        <v>0.27210000000000001</v>
      </c>
      <c r="I7848" t="s">
        <v>18</v>
      </c>
      <c r="J7848" t="s">
        <v>19</v>
      </c>
      <c r="K7848" s="4">
        <v>101</v>
      </c>
      <c r="L7848" t="s">
        <v>188</v>
      </c>
    </row>
    <row r="7849" spans="1:12" x14ac:dyDescent="0.25">
      <c r="A7849" t="s">
        <v>215</v>
      </c>
      <c r="B7849">
        <v>2021</v>
      </c>
      <c r="D7849" s="3" t="s">
        <v>49</v>
      </c>
      <c r="F7849" s="23">
        <v>229832.5</v>
      </c>
      <c r="G7849" s="4">
        <v>3</v>
      </c>
      <c r="H7849" s="5">
        <v>0.22650000000000001</v>
      </c>
      <c r="I7849" t="s">
        <v>18</v>
      </c>
      <c r="J7849" t="s">
        <v>19</v>
      </c>
      <c r="K7849" s="4">
        <v>14</v>
      </c>
      <c r="L7849" t="s">
        <v>189</v>
      </c>
    </row>
    <row r="7850" spans="1:12" x14ac:dyDescent="0.25">
      <c r="A7850" t="s">
        <v>215</v>
      </c>
      <c r="B7850">
        <v>2021</v>
      </c>
      <c r="D7850" s="3" t="s">
        <v>84</v>
      </c>
      <c r="F7850" s="23">
        <v>135882.5</v>
      </c>
      <c r="G7850" s="4">
        <v>3</v>
      </c>
      <c r="H7850" s="5">
        <v>0.40400000000000003</v>
      </c>
      <c r="I7850" t="s">
        <v>18</v>
      </c>
      <c r="J7850" t="s">
        <v>19</v>
      </c>
      <c r="K7850" s="4">
        <v>8</v>
      </c>
      <c r="L7850" t="s">
        <v>189</v>
      </c>
    </row>
    <row r="7851" spans="1:12" x14ac:dyDescent="0.25">
      <c r="A7851" t="s">
        <v>215</v>
      </c>
      <c r="B7851">
        <v>2021</v>
      </c>
      <c r="D7851" s="3" t="s">
        <v>96</v>
      </c>
      <c r="F7851" s="23">
        <v>115490</v>
      </c>
      <c r="G7851" s="4">
        <v>1</v>
      </c>
      <c r="H7851" s="5">
        <v>0.1313</v>
      </c>
      <c r="I7851" t="s">
        <v>18</v>
      </c>
      <c r="J7851" t="s">
        <v>19</v>
      </c>
      <c r="K7851" s="4">
        <v>7</v>
      </c>
      <c r="L7851" t="s">
        <v>189</v>
      </c>
    </row>
    <row r="7852" spans="1:12" x14ac:dyDescent="0.25">
      <c r="A7852" t="s">
        <v>215</v>
      </c>
      <c r="B7852">
        <v>2021</v>
      </c>
      <c r="D7852" s="3" t="s">
        <v>75</v>
      </c>
      <c r="F7852" s="23">
        <v>125860</v>
      </c>
      <c r="G7852" s="4">
        <v>2</v>
      </c>
      <c r="H7852" s="5">
        <v>0.2631</v>
      </c>
      <c r="I7852" t="s">
        <v>18</v>
      </c>
      <c r="J7852" t="s">
        <v>19</v>
      </c>
      <c r="K7852" s="4">
        <v>7</v>
      </c>
      <c r="L7852" t="s">
        <v>189</v>
      </c>
    </row>
    <row r="7853" spans="1:12" x14ac:dyDescent="0.25">
      <c r="A7853" t="s">
        <v>215</v>
      </c>
      <c r="B7853">
        <v>2021</v>
      </c>
      <c r="D7853" s="3" t="s">
        <v>74</v>
      </c>
      <c r="F7853" s="23">
        <v>353740</v>
      </c>
      <c r="G7853" s="4">
        <v>21</v>
      </c>
      <c r="H7853" s="5">
        <v>0.35799999999999998</v>
      </c>
      <c r="I7853" t="s">
        <v>18</v>
      </c>
      <c r="J7853" t="s">
        <v>19</v>
      </c>
      <c r="K7853" s="4">
        <v>58</v>
      </c>
      <c r="L7853" t="s">
        <v>186</v>
      </c>
    </row>
    <row r="7854" spans="1:12" x14ac:dyDescent="0.25">
      <c r="A7854" t="s">
        <v>215</v>
      </c>
      <c r="B7854">
        <v>2021</v>
      </c>
      <c r="D7854" s="3" t="s">
        <v>78</v>
      </c>
      <c r="F7854" s="23">
        <v>127522.5</v>
      </c>
      <c r="G7854" s="4">
        <v>8</v>
      </c>
      <c r="H7854" s="5">
        <v>0.4113</v>
      </c>
      <c r="I7854" t="s">
        <v>10</v>
      </c>
      <c r="J7854" t="s">
        <v>32</v>
      </c>
      <c r="K7854" s="4">
        <v>19</v>
      </c>
      <c r="L7854" t="s">
        <v>189</v>
      </c>
    </row>
    <row r="7855" spans="1:12" x14ac:dyDescent="0.25">
      <c r="A7855" t="s">
        <v>215</v>
      </c>
      <c r="B7855">
        <v>2021</v>
      </c>
      <c r="D7855" s="3" t="s">
        <v>70</v>
      </c>
      <c r="F7855" s="23">
        <v>63510</v>
      </c>
      <c r="G7855" s="4">
        <v>0</v>
      </c>
      <c r="H7855" s="5">
        <v>0</v>
      </c>
      <c r="I7855" t="s">
        <v>10</v>
      </c>
      <c r="J7855" t="s">
        <v>11</v>
      </c>
      <c r="K7855" s="4">
        <v>6</v>
      </c>
      <c r="L7855" t="s">
        <v>189</v>
      </c>
    </row>
    <row r="7856" spans="1:12" x14ac:dyDescent="0.25">
      <c r="A7856" t="s">
        <v>215</v>
      </c>
      <c r="B7856">
        <v>2021</v>
      </c>
      <c r="D7856" s="3" t="s">
        <v>81</v>
      </c>
      <c r="F7856" s="23">
        <v>444242.5</v>
      </c>
      <c r="G7856" s="4">
        <v>9</v>
      </c>
      <c r="H7856" s="5">
        <v>0.27450000000000002</v>
      </c>
      <c r="I7856" t="s">
        <v>10</v>
      </c>
      <c r="J7856" t="s">
        <v>68</v>
      </c>
      <c r="K7856" s="4">
        <v>33</v>
      </c>
      <c r="L7856" t="s">
        <v>186</v>
      </c>
    </row>
    <row r="7857" spans="1:12" x14ac:dyDescent="0.25">
      <c r="A7857" t="s">
        <v>215</v>
      </c>
      <c r="B7857">
        <v>2021</v>
      </c>
      <c r="D7857" s="3" t="s">
        <v>56</v>
      </c>
      <c r="F7857" s="23">
        <v>83220</v>
      </c>
      <c r="G7857" s="4">
        <v>1</v>
      </c>
      <c r="H7857" s="5">
        <v>0.1053</v>
      </c>
      <c r="I7857" t="s">
        <v>10</v>
      </c>
      <c r="J7857" t="s">
        <v>11</v>
      </c>
      <c r="K7857" s="4">
        <v>8</v>
      </c>
      <c r="L7857" t="s">
        <v>189</v>
      </c>
    </row>
    <row r="7858" spans="1:12" x14ac:dyDescent="0.25">
      <c r="A7858" t="s">
        <v>215</v>
      </c>
      <c r="B7858">
        <v>2021</v>
      </c>
      <c r="D7858" s="3" t="s">
        <v>79</v>
      </c>
      <c r="F7858" s="23">
        <v>2358195</v>
      </c>
      <c r="G7858" s="4">
        <v>48</v>
      </c>
      <c r="H7858" s="5">
        <v>0.35570000000000002</v>
      </c>
      <c r="I7858" t="s">
        <v>18</v>
      </c>
      <c r="J7858" t="s">
        <v>45</v>
      </c>
      <c r="K7858" s="4">
        <v>155</v>
      </c>
      <c r="L7858" t="s">
        <v>188</v>
      </c>
    </row>
    <row r="7859" spans="1:12" x14ac:dyDescent="0.25">
      <c r="A7859" t="s">
        <v>215</v>
      </c>
      <c r="B7859">
        <v>2021</v>
      </c>
      <c r="D7859" s="3" t="s">
        <v>86</v>
      </c>
      <c r="F7859" s="23">
        <v>32850</v>
      </c>
      <c r="G7859" s="4">
        <v>0</v>
      </c>
      <c r="H7859" s="5">
        <v>0</v>
      </c>
      <c r="I7859" t="s">
        <v>10</v>
      </c>
      <c r="J7859" t="s">
        <v>11</v>
      </c>
      <c r="K7859" s="4">
        <v>3</v>
      </c>
      <c r="L7859" t="s">
        <v>189</v>
      </c>
    </row>
    <row r="7860" spans="1:12" x14ac:dyDescent="0.25">
      <c r="A7860" t="s">
        <v>215</v>
      </c>
      <c r="B7860">
        <v>2021</v>
      </c>
      <c r="D7860" s="3" t="s">
        <v>65</v>
      </c>
      <c r="F7860" s="23">
        <v>156700</v>
      </c>
      <c r="G7860" s="4">
        <v>6</v>
      </c>
      <c r="H7860" s="5">
        <v>0.41520000000000001</v>
      </c>
      <c r="I7860" t="s">
        <v>10</v>
      </c>
      <c r="J7860" t="s">
        <v>28</v>
      </c>
      <c r="K7860" s="4">
        <v>15</v>
      </c>
      <c r="L7860" t="s">
        <v>189</v>
      </c>
    </row>
    <row r="7861" spans="1:12" x14ac:dyDescent="0.25">
      <c r="A7861" t="s">
        <v>215</v>
      </c>
      <c r="B7861">
        <v>2021</v>
      </c>
      <c r="D7861" s="3" t="s">
        <v>89</v>
      </c>
      <c r="F7861" s="23">
        <v>74182.5</v>
      </c>
      <c r="G7861" s="4">
        <v>3</v>
      </c>
      <c r="H7861" s="5">
        <v>0.29630000000000001</v>
      </c>
      <c r="I7861" t="s">
        <v>10</v>
      </c>
      <c r="J7861" t="s">
        <v>21</v>
      </c>
      <c r="K7861" s="4">
        <v>10</v>
      </c>
      <c r="L7861" t="s">
        <v>189</v>
      </c>
    </row>
    <row r="7862" spans="1:12" x14ac:dyDescent="0.25">
      <c r="A7862" t="s">
        <v>215</v>
      </c>
      <c r="B7862">
        <v>2021</v>
      </c>
      <c r="D7862" s="3" t="s">
        <v>97</v>
      </c>
      <c r="F7862" s="23">
        <v>50370</v>
      </c>
      <c r="G7862" s="4">
        <v>2</v>
      </c>
      <c r="H7862" s="5">
        <v>0.43480000000000002</v>
      </c>
      <c r="I7862" t="s">
        <v>10</v>
      </c>
      <c r="J7862" t="s">
        <v>38</v>
      </c>
      <c r="K7862" s="4">
        <v>5</v>
      </c>
      <c r="L7862" t="s">
        <v>189</v>
      </c>
    </row>
    <row r="7863" spans="1:12" x14ac:dyDescent="0.25">
      <c r="A7863" t="s">
        <v>215</v>
      </c>
      <c r="B7863">
        <v>2021</v>
      </c>
      <c r="D7863" s="3" t="s">
        <v>58</v>
      </c>
      <c r="F7863" s="23">
        <v>156280</v>
      </c>
      <c r="G7863" s="4">
        <v>6</v>
      </c>
      <c r="H7863" s="5">
        <v>0.54590000000000005</v>
      </c>
      <c r="I7863" t="s">
        <v>18</v>
      </c>
      <c r="J7863" t="s">
        <v>38</v>
      </c>
      <c r="K7863" s="4">
        <v>13</v>
      </c>
      <c r="L7863" t="s">
        <v>189</v>
      </c>
    </row>
    <row r="7864" spans="1:12" x14ac:dyDescent="0.25">
      <c r="A7864" t="s">
        <v>215</v>
      </c>
      <c r="B7864">
        <v>2021</v>
      </c>
      <c r="D7864" s="3" t="s">
        <v>62</v>
      </c>
      <c r="F7864" s="23">
        <v>68850</v>
      </c>
      <c r="G7864" s="4">
        <v>0</v>
      </c>
      <c r="H7864" s="5">
        <v>0</v>
      </c>
      <c r="I7864" t="s">
        <v>18</v>
      </c>
      <c r="J7864" t="s">
        <v>16</v>
      </c>
      <c r="K7864" s="4">
        <v>9</v>
      </c>
      <c r="L7864" t="s">
        <v>186</v>
      </c>
    </row>
    <row r="7865" spans="1:12" x14ac:dyDescent="0.25">
      <c r="A7865" t="s">
        <v>215</v>
      </c>
      <c r="B7865">
        <v>2021</v>
      </c>
      <c r="D7865" s="3" t="s">
        <v>87</v>
      </c>
      <c r="F7865" s="23">
        <v>4016680</v>
      </c>
      <c r="G7865" s="4">
        <v>20</v>
      </c>
      <c r="H7865" s="5">
        <v>0.31490000000000001</v>
      </c>
      <c r="I7865" t="s">
        <v>18</v>
      </c>
      <c r="J7865" t="s">
        <v>19</v>
      </c>
      <c r="K7865" s="4">
        <v>73</v>
      </c>
      <c r="L7865" t="s">
        <v>188</v>
      </c>
    </row>
    <row r="7866" spans="1:12" x14ac:dyDescent="0.25">
      <c r="A7866" t="s">
        <v>215</v>
      </c>
      <c r="B7866">
        <v>2021</v>
      </c>
      <c r="D7866" s="3" t="s">
        <v>85</v>
      </c>
      <c r="F7866" s="23">
        <v>3616342.5</v>
      </c>
      <c r="G7866" s="4">
        <v>31</v>
      </c>
      <c r="H7866" s="5">
        <v>0.28610000000000002</v>
      </c>
      <c r="I7866" t="s">
        <v>18</v>
      </c>
      <c r="J7866" t="s">
        <v>19</v>
      </c>
      <c r="K7866" s="4">
        <v>136</v>
      </c>
      <c r="L7866" t="s">
        <v>188</v>
      </c>
    </row>
    <row r="7867" spans="1:12" x14ac:dyDescent="0.25">
      <c r="A7867" t="s">
        <v>215</v>
      </c>
      <c r="B7867">
        <v>2021</v>
      </c>
      <c r="D7867" s="3" t="s">
        <v>90</v>
      </c>
      <c r="F7867" s="23">
        <v>552130</v>
      </c>
      <c r="G7867" s="4">
        <v>11</v>
      </c>
      <c r="H7867" s="5">
        <v>0.2802</v>
      </c>
      <c r="I7867" t="s">
        <v>10</v>
      </c>
      <c r="J7867" t="s">
        <v>68</v>
      </c>
      <c r="K7867" s="4">
        <v>52</v>
      </c>
      <c r="L7867" t="s">
        <v>186</v>
      </c>
    </row>
    <row r="7868" spans="1:12" x14ac:dyDescent="0.25">
      <c r="A7868" t="s">
        <v>215</v>
      </c>
      <c r="B7868">
        <v>2021</v>
      </c>
      <c r="D7868" s="3" t="s">
        <v>91</v>
      </c>
      <c r="F7868" s="23">
        <v>1421080</v>
      </c>
      <c r="G7868" s="4">
        <v>27</v>
      </c>
      <c r="H7868" s="5">
        <v>0.41460000000000002</v>
      </c>
      <c r="I7868" t="s">
        <v>18</v>
      </c>
      <c r="J7868" t="s">
        <v>19</v>
      </c>
      <c r="K7868" s="4">
        <v>77</v>
      </c>
      <c r="L7868" t="s">
        <v>186</v>
      </c>
    </row>
    <row r="7869" spans="1:12" x14ac:dyDescent="0.25">
      <c r="A7869" t="s">
        <v>215</v>
      </c>
      <c r="B7869">
        <v>2021</v>
      </c>
      <c r="D7869" s="3" t="s">
        <v>100</v>
      </c>
      <c r="F7869" s="23">
        <v>2950</v>
      </c>
      <c r="G7869" s="4">
        <v>1</v>
      </c>
      <c r="H7869" s="5">
        <v>1</v>
      </c>
      <c r="I7869" t="s">
        <v>10</v>
      </c>
      <c r="J7869" t="s">
        <v>32</v>
      </c>
      <c r="K7869" s="4">
        <v>1</v>
      </c>
      <c r="L7869" t="s">
        <v>189</v>
      </c>
    </row>
    <row r="7870" spans="1:12" x14ac:dyDescent="0.25">
      <c r="A7870" t="s">
        <v>215</v>
      </c>
      <c r="B7870">
        <v>2021</v>
      </c>
      <c r="D7870" s="3" t="s">
        <v>88</v>
      </c>
      <c r="F7870" s="23">
        <v>21900</v>
      </c>
      <c r="G7870" s="4">
        <v>0</v>
      </c>
      <c r="H7870" s="5">
        <v>0</v>
      </c>
      <c r="I7870" t="s">
        <v>10</v>
      </c>
      <c r="J7870" t="s">
        <v>11</v>
      </c>
      <c r="K7870" s="4">
        <v>2</v>
      </c>
      <c r="L7870" t="s">
        <v>189</v>
      </c>
    </row>
    <row r="7871" spans="1:12" x14ac:dyDescent="0.25">
      <c r="A7871" t="s">
        <v>215</v>
      </c>
      <c r="B7871">
        <v>2021</v>
      </c>
      <c r="D7871" s="3" t="s">
        <v>95</v>
      </c>
      <c r="F7871" s="23">
        <v>2090000</v>
      </c>
      <c r="G7871" s="4">
        <v>10</v>
      </c>
      <c r="H7871" s="5">
        <v>0.44209999999999999</v>
      </c>
      <c r="I7871" t="s">
        <v>18</v>
      </c>
      <c r="J7871" t="s">
        <v>19</v>
      </c>
      <c r="K7871" s="4">
        <v>23</v>
      </c>
      <c r="L7871" t="s">
        <v>189</v>
      </c>
    </row>
    <row r="7872" spans="1:12" x14ac:dyDescent="0.25">
      <c r="A7872" t="s">
        <v>215</v>
      </c>
      <c r="B7872">
        <v>2021</v>
      </c>
      <c r="D7872" s="3" t="s">
        <v>77</v>
      </c>
      <c r="F7872" s="23">
        <v>85065</v>
      </c>
      <c r="G7872" s="4">
        <v>5</v>
      </c>
      <c r="H7872" s="5">
        <v>0.42059999999999997</v>
      </c>
      <c r="I7872" t="s">
        <v>18</v>
      </c>
      <c r="J7872" t="s">
        <v>38</v>
      </c>
      <c r="K7872" s="4">
        <v>12</v>
      </c>
      <c r="L7872" t="s">
        <v>189</v>
      </c>
    </row>
    <row r="7873" spans="1:12" x14ac:dyDescent="0.25">
      <c r="A7873" t="s">
        <v>215</v>
      </c>
      <c r="B7873">
        <v>2021</v>
      </c>
      <c r="D7873" s="3" t="s">
        <v>99</v>
      </c>
      <c r="F7873" s="23">
        <v>16590</v>
      </c>
      <c r="G7873" s="4">
        <v>2</v>
      </c>
      <c r="H7873" s="5">
        <v>0.42859999999999998</v>
      </c>
      <c r="I7873" t="s">
        <v>10</v>
      </c>
      <c r="J7873" t="s">
        <v>26</v>
      </c>
      <c r="K7873" s="4">
        <v>5</v>
      </c>
      <c r="L7873" t="s">
        <v>189</v>
      </c>
    </row>
    <row r="7874" spans="1:12" x14ac:dyDescent="0.25">
      <c r="A7874" t="s">
        <v>215</v>
      </c>
      <c r="B7874">
        <v>2021</v>
      </c>
      <c r="D7874" s="3" t="s">
        <v>92</v>
      </c>
      <c r="F7874" s="23">
        <v>41825</v>
      </c>
      <c r="G7874" s="4">
        <v>1</v>
      </c>
      <c r="H7874" s="5">
        <v>0.28570000000000001</v>
      </c>
      <c r="I7874" t="s">
        <v>10</v>
      </c>
      <c r="J7874" t="s">
        <v>28</v>
      </c>
      <c r="K7874" s="4">
        <v>4</v>
      </c>
      <c r="L7874" t="s">
        <v>189</v>
      </c>
    </row>
    <row r="7875" spans="1:12" x14ac:dyDescent="0.25">
      <c r="A7875" t="s">
        <v>215</v>
      </c>
      <c r="B7875">
        <v>2021</v>
      </c>
      <c r="D7875" s="3" t="s">
        <v>110</v>
      </c>
      <c r="F7875" s="23">
        <v>75390</v>
      </c>
      <c r="G7875" s="4">
        <v>1</v>
      </c>
      <c r="H7875" s="5">
        <v>0.23810000000000001</v>
      </c>
      <c r="I7875" t="s">
        <v>10</v>
      </c>
      <c r="J7875" t="s">
        <v>19</v>
      </c>
      <c r="K7875" s="4">
        <v>5</v>
      </c>
      <c r="L7875" t="s">
        <v>189</v>
      </c>
    </row>
    <row r="7876" spans="1:12" x14ac:dyDescent="0.25">
      <c r="A7876" t="s">
        <v>215</v>
      </c>
      <c r="B7876">
        <v>2021</v>
      </c>
      <c r="D7876" s="3" t="s">
        <v>163</v>
      </c>
      <c r="F7876" s="23">
        <v>25520</v>
      </c>
      <c r="G7876" s="4">
        <v>0</v>
      </c>
      <c r="H7876" s="5">
        <v>0</v>
      </c>
      <c r="I7876" t="s">
        <v>10</v>
      </c>
      <c r="J7876" t="s">
        <v>13</v>
      </c>
      <c r="K7876" s="4">
        <v>2</v>
      </c>
      <c r="L7876" t="s">
        <v>189</v>
      </c>
    </row>
    <row r="7877" spans="1:12" x14ac:dyDescent="0.25">
      <c r="A7877" t="s">
        <v>215</v>
      </c>
      <c r="B7877">
        <v>2021</v>
      </c>
      <c r="D7877" s="3" t="s">
        <v>167</v>
      </c>
      <c r="F7877" s="23">
        <v>31920</v>
      </c>
      <c r="G7877" s="4">
        <v>0</v>
      </c>
      <c r="H7877" s="5">
        <v>0</v>
      </c>
      <c r="I7877" t="s">
        <v>18</v>
      </c>
      <c r="J7877" t="s">
        <v>36</v>
      </c>
      <c r="K7877" s="4">
        <v>2</v>
      </c>
      <c r="L7877" t="s">
        <v>189</v>
      </c>
    </row>
    <row r="7878" spans="1:12" x14ac:dyDescent="0.25">
      <c r="A7878" t="s">
        <v>215</v>
      </c>
      <c r="B7878">
        <v>2021</v>
      </c>
      <c r="D7878" s="3" t="s">
        <v>105</v>
      </c>
      <c r="F7878" s="23">
        <v>54145</v>
      </c>
      <c r="G7878" s="4">
        <v>2</v>
      </c>
      <c r="H7878" s="5">
        <v>0.2198</v>
      </c>
      <c r="I7878" t="s">
        <v>18</v>
      </c>
      <c r="J7878" t="s">
        <v>16</v>
      </c>
      <c r="K7878" s="4">
        <v>10</v>
      </c>
      <c r="L7878" t="s">
        <v>189</v>
      </c>
    </row>
    <row r="7879" spans="1:12" x14ac:dyDescent="0.25">
      <c r="A7879" t="s">
        <v>215</v>
      </c>
      <c r="B7879">
        <v>2021</v>
      </c>
      <c r="D7879" s="3" t="s">
        <v>101</v>
      </c>
      <c r="F7879" s="23">
        <v>41310</v>
      </c>
      <c r="G7879" s="4">
        <v>2</v>
      </c>
      <c r="H7879" s="5">
        <v>1</v>
      </c>
      <c r="I7879" t="s">
        <v>102</v>
      </c>
      <c r="J7879" t="s">
        <v>32</v>
      </c>
      <c r="K7879" s="4">
        <v>2</v>
      </c>
      <c r="L7879" t="s">
        <v>189</v>
      </c>
    </row>
    <row r="7880" spans="1:12" x14ac:dyDescent="0.25">
      <c r="A7880" t="s">
        <v>215</v>
      </c>
      <c r="B7880">
        <v>2021</v>
      </c>
      <c r="D7880" s="3" t="s">
        <v>115</v>
      </c>
      <c r="F7880" s="23">
        <v>25585</v>
      </c>
      <c r="G7880" s="4">
        <v>3</v>
      </c>
      <c r="H7880" s="5">
        <v>0.83720000000000006</v>
      </c>
      <c r="I7880" t="s">
        <v>18</v>
      </c>
      <c r="J7880" t="s">
        <v>16</v>
      </c>
      <c r="K7880" s="4">
        <v>5</v>
      </c>
      <c r="L7880" t="s">
        <v>189</v>
      </c>
    </row>
    <row r="7881" spans="1:12" x14ac:dyDescent="0.25">
      <c r="A7881" t="s">
        <v>215</v>
      </c>
      <c r="B7881">
        <v>2021</v>
      </c>
      <c r="D7881" s="3" t="s">
        <v>168</v>
      </c>
      <c r="F7881" s="23">
        <v>44115</v>
      </c>
      <c r="G7881" s="4">
        <v>0</v>
      </c>
      <c r="H7881" s="5">
        <v>0</v>
      </c>
      <c r="I7881" t="s">
        <v>10</v>
      </c>
      <c r="J7881" t="s">
        <v>68</v>
      </c>
      <c r="K7881" s="4">
        <v>2</v>
      </c>
      <c r="L7881" t="s">
        <v>189</v>
      </c>
    </row>
    <row r="7882" spans="1:12" x14ac:dyDescent="0.25">
      <c r="A7882" t="s">
        <v>215</v>
      </c>
      <c r="B7882">
        <v>2021</v>
      </c>
      <c r="D7882" s="3" t="s">
        <v>57</v>
      </c>
      <c r="F7882" s="23">
        <v>10950</v>
      </c>
      <c r="G7882" s="4">
        <v>1</v>
      </c>
      <c r="H7882" s="5">
        <v>1</v>
      </c>
      <c r="I7882" t="s">
        <v>10</v>
      </c>
      <c r="J7882" t="s">
        <v>11</v>
      </c>
      <c r="K7882" s="4">
        <v>1</v>
      </c>
      <c r="L7882" t="s">
        <v>189</v>
      </c>
    </row>
    <row r="7883" spans="1:12" x14ac:dyDescent="0.25">
      <c r="A7883" t="s">
        <v>215</v>
      </c>
      <c r="B7883">
        <v>2021</v>
      </c>
      <c r="D7883" s="3" t="s">
        <v>113</v>
      </c>
      <c r="F7883" s="23">
        <v>299500</v>
      </c>
      <c r="G7883" s="4">
        <v>4</v>
      </c>
      <c r="H7883" s="5">
        <v>0.4</v>
      </c>
      <c r="I7883" t="s">
        <v>10</v>
      </c>
      <c r="J7883" t="s">
        <v>104</v>
      </c>
      <c r="K7883" s="4">
        <v>10</v>
      </c>
      <c r="L7883" t="s">
        <v>189</v>
      </c>
    </row>
    <row r="7884" spans="1:12" x14ac:dyDescent="0.25">
      <c r="A7884" t="s">
        <v>215</v>
      </c>
      <c r="B7884">
        <v>2021</v>
      </c>
      <c r="D7884" s="3" t="s">
        <v>108</v>
      </c>
      <c r="F7884" s="23">
        <v>11900</v>
      </c>
      <c r="G7884" s="4">
        <v>0</v>
      </c>
      <c r="H7884" s="5">
        <v>0</v>
      </c>
      <c r="I7884" t="s">
        <v>18</v>
      </c>
      <c r="J7884" t="s">
        <v>16</v>
      </c>
      <c r="K7884" s="4">
        <v>2</v>
      </c>
      <c r="L7884" t="s">
        <v>189</v>
      </c>
    </row>
    <row r="7885" spans="1:12" x14ac:dyDescent="0.25">
      <c r="A7885" t="s">
        <v>215</v>
      </c>
      <c r="B7885">
        <v>2021</v>
      </c>
      <c r="D7885" s="3" t="s">
        <v>109</v>
      </c>
      <c r="F7885" s="23">
        <v>64260</v>
      </c>
      <c r="G7885" s="4">
        <v>5</v>
      </c>
      <c r="H7885" s="5">
        <v>0.66669999999999996</v>
      </c>
      <c r="I7885" t="s">
        <v>18</v>
      </c>
      <c r="J7885" t="s">
        <v>16</v>
      </c>
      <c r="K7885" s="4">
        <v>12</v>
      </c>
      <c r="L7885" t="s">
        <v>189</v>
      </c>
    </row>
    <row r="7886" spans="1:12" x14ac:dyDescent="0.25">
      <c r="A7886" t="s">
        <v>215</v>
      </c>
      <c r="B7886">
        <v>2021</v>
      </c>
      <c r="D7886" s="3" t="s">
        <v>112</v>
      </c>
      <c r="F7886" s="23">
        <v>76560</v>
      </c>
      <c r="G7886" s="4">
        <v>1</v>
      </c>
      <c r="H7886" s="5">
        <v>0.16669999999999999</v>
      </c>
      <c r="I7886" t="s">
        <v>10</v>
      </c>
      <c r="J7886" t="s">
        <v>45</v>
      </c>
      <c r="K7886" s="4">
        <v>5</v>
      </c>
      <c r="L7886" t="s">
        <v>189</v>
      </c>
    </row>
    <row r="7887" spans="1:12" x14ac:dyDescent="0.25">
      <c r="A7887" t="s">
        <v>215</v>
      </c>
      <c r="B7887">
        <v>2021</v>
      </c>
      <c r="D7887" s="3" t="s">
        <v>116</v>
      </c>
      <c r="F7887" s="23">
        <v>11900</v>
      </c>
      <c r="G7887" s="4">
        <v>1</v>
      </c>
      <c r="H7887" s="5">
        <v>1</v>
      </c>
      <c r="I7887" t="s">
        <v>18</v>
      </c>
      <c r="J7887" t="s">
        <v>16</v>
      </c>
      <c r="K7887" s="4">
        <v>2</v>
      </c>
      <c r="L7887" t="s">
        <v>189</v>
      </c>
    </row>
    <row r="7888" spans="1:12" x14ac:dyDescent="0.25">
      <c r="A7888" t="s">
        <v>215</v>
      </c>
      <c r="B7888">
        <v>2021</v>
      </c>
      <c r="D7888" s="3" t="s">
        <v>111</v>
      </c>
      <c r="F7888" s="23">
        <v>11900</v>
      </c>
      <c r="G7888" s="4">
        <v>1</v>
      </c>
      <c r="H7888" s="5">
        <v>0.5</v>
      </c>
      <c r="I7888" t="s">
        <v>18</v>
      </c>
      <c r="J7888" t="s">
        <v>16</v>
      </c>
      <c r="K7888" s="4">
        <v>2</v>
      </c>
      <c r="L7888" t="s">
        <v>189</v>
      </c>
    </row>
    <row r="7889" spans="1:12" x14ac:dyDescent="0.25">
      <c r="A7889" t="s">
        <v>215</v>
      </c>
      <c r="B7889">
        <v>2021</v>
      </c>
      <c r="D7889" s="3" t="s">
        <v>117</v>
      </c>
      <c r="F7889" s="23">
        <v>11900</v>
      </c>
      <c r="G7889" s="4">
        <v>0</v>
      </c>
      <c r="H7889" s="5">
        <v>0</v>
      </c>
      <c r="I7889" t="s">
        <v>18</v>
      </c>
      <c r="J7889" t="s">
        <v>16</v>
      </c>
      <c r="K7889" s="4">
        <v>2</v>
      </c>
      <c r="L7889" t="s">
        <v>189</v>
      </c>
    </row>
    <row r="7890" spans="1:12" x14ac:dyDescent="0.25">
      <c r="A7890" t="s">
        <v>215</v>
      </c>
      <c r="B7890">
        <v>2021</v>
      </c>
      <c r="D7890" s="3" t="s">
        <v>114</v>
      </c>
      <c r="F7890" s="23">
        <v>11900</v>
      </c>
      <c r="G7890" s="4">
        <v>0</v>
      </c>
      <c r="H7890" s="5">
        <v>0</v>
      </c>
      <c r="I7890" t="s">
        <v>18</v>
      </c>
      <c r="J7890" t="s">
        <v>16</v>
      </c>
      <c r="K7890" s="4">
        <v>2</v>
      </c>
      <c r="L7890" t="s">
        <v>189</v>
      </c>
    </row>
    <row r="7891" spans="1:12" x14ac:dyDescent="0.25">
      <c r="A7891" t="s">
        <v>215</v>
      </c>
      <c r="B7891">
        <v>2021</v>
      </c>
      <c r="D7891" s="3" t="s">
        <v>107</v>
      </c>
      <c r="F7891" s="23">
        <v>9950</v>
      </c>
      <c r="G7891" s="4">
        <v>0</v>
      </c>
      <c r="H7891" s="5">
        <v>0</v>
      </c>
      <c r="I7891" t="s">
        <v>10</v>
      </c>
      <c r="J7891" t="s">
        <v>11</v>
      </c>
      <c r="K7891" s="4">
        <v>1</v>
      </c>
      <c r="L7891" t="s">
        <v>189</v>
      </c>
    </row>
    <row r="7892" spans="1:12" x14ac:dyDescent="0.25">
      <c r="A7892" t="s">
        <v>215</v>
      </c>
      <c r="B7892">
        <v>2021</v>
      </c>
      <c r="C7892" t="s">
        <v>118</v>
      </c>
      <c r="D7892" s="9" t="s">
        <v>14</v>
      </c>
      <c r="E7892" s="10">
        <v>50</v>
      </c>
      <c r="I7892" t="s">
        <v>15</v>
      </c>
      <c r="J7892" t="s">
        <v>16</v>
      </c>
      <c r="L7892" t="s">
        <v>187</v>
      </c>
    </row>
    <row r="7893" spans="1:12" x14ac:dyDescent="0.25">
      <c r="A7893" t="s">
        <v>215</v>
      </c>
      <c r="B7893">
        <v>2021</v>
      </c>
      <c r="C7893" t="s">
        <v>118</v>
      </c>
      <c r="D7893" s="9" t="s">
        <v>91</v>
      </c>
      <c r="E7893" s="10">
        <v>8</v>
      </c>
      <c r="I7893" t="s">
        <v>18</v>
      </c>
      <c r="J7893" t="s">
        <v>19</v>
      </c>
      <c r="L7893" t="s">
        <v>186</v>
      </c>
    </row>
    <row r="7894" spans="1:12" x14ac:dyDescent="0.25">
      <c r="A7894" t="s">
        <v>215</v>
      </c>
      <c r="B7894">
        <v>2021</v>
      </c>
      <c r="C7894" t="s">
        <v>118</v>
      </c>
      <c r="D7894" s="9" t="s">
        <v>37</v>
      </c>
      <c r="E7894" s="10">
        <v>19</v>
      </c>
      <c r="I7894" t="s">
        <v>10</v>
      </c>
      <c r="J7894" t="s">
        <v>38</v>
      </c>
      <c r="L7894" t="s">
        <v>187</v>
      </c>
    </row>
    <row r="7895" spans="1:12" x14ac:dyDescent="0.25">
      <c r="A7895" t="s">
        <v>215</v>
      </c>
      <c r="B7895">
        <v>2021</v>
      </c>
      <c r="C7895" t="s">
        <v>118</v>
      </c>
      <c r="D7895" s="9" t="s">
        <v>55</v>
      </c>
      <c r="E7895" s="10">
        <v>59</v>
      </c>
      <c r="I7895" t="s">
        <v>10</v>
      </c>
      <c r="J7895" t="s">
        <v>34</v>
      </c>
      <c r="L7895" t="s">
        <v>187</v>
      </c>
    </row>
    <row r="7896" spans="1:12" x14ac:dyDescent="0.25">
      <c r="A7896" t="s">
        <v>215</v>
      </c>
      <c r="B7896">
        <v>2021</v>
      </c>
      <c r="C7896" t="s">
        <v>118</v>
      </c>
      <c r="D7896" s="9" t="s">
        <v>74</v>
      </c>
      <c r="E7896" s="10">
        <v>5</v>
      </c>
      <c r="I7896" t="s">
        <v>18</v>
      </c>
      <c r="J7896" t="s">
        <v>19</v>
      </c>
      <c r="L7896" t="s">
        <v>186</v>
      </c>
    </row>
    <row r="7897" spans="1:12" x14ac:dyDescent="0.25">
      <c r="A7897" t="s">
        <v>215</v>
      </c>
      <c r="B7897">
        <v>2021</v>
      </c>
      <c r="C7897" t="s">
        <v>118</v>
      </c>
      <c r="D7897" s="9" t="s">
        <v>23</v>
      </c>
      <c r="E7897" s="10">
        <v>4</v>
      </c>
      <c r="I7897" t="s">
        <v>18</v>
      </c>
      <c r="J7897" t="s">
        <v>19</v>
      </c>
      <c r="L7897" t="s">
        <v>188</v>
      </c>
    </row>
    <row r="7898" spans="1:12" x14ac:dyDescent="0.25">
      <c r="A7898" t="s">
        <v>215</v>
      </c>
      <c r="B7898">
        <v>2021</v>
      </c>
      <c r="C7898" t="s">
        <v>118</v>
      </c>
      <c r="D7898" s="9" t="s">
        <v>41</v>
      </c>
      <c r="E7898" s="10">
        <v>38</v>
      </c>
      <c r="I7898" t="s">
        <v>15</v>
      </c>
      <c r="J7898" t="s">
        <v>42</v>
      </c>
      <c r="L7898" t="s">
        <v>187</v>
      </c>
    </row>
    <row r="7899" spans="1:12" x14ac:dyDescent="0.25">
      <c r="A7899" t="s">
        <v>215</v>
      </c>
      <c r="B7899">
        <v>2021</v>
      </c>
      <c r="C7899" t="s">
        <v>118</v>
      </c>
      <c r="D7899" s="9" t="s">
        <v>27</v>
      </c>
      <c r="E7899" s="10">
        <v>21</v>
      </c>
      <c r="I7899" t="s">
        <v>18</v>
      </c>
      <c r="J7899" t="s">
        <v>28</v>
      </c>
      <c r="L7899" t="s">
        <v>188</v>
      </c>
    </row>
    <row r="7900" spans="1:12" x14ac:dyDescent="0.25">
      <c r="A7900" t="s">
        <v>215</v>
      </c>
      <c r="B7900">
        <v>2021</v>
      </c>
      <c r="C7900" t="s">
        <v>118</v>
      </c>
      <c r="D7900" s="9" t="s">
        <v>35</v>
      </c>
      <c r="E7900" s="10">
        <v>14</v>
      </c>
      <c r="I7900" t="s">
        <v>18</v>
      </c>
      <c r="J7900" t="s">
        <v>36</v>
      </c>
      <c r="L7900" t="s">
        <v>187</v>
      </c>
    </row>
    <row r="7901" spans="1:12" x14ac:dyDescent="0.25">
      <c r="A7901" t="s">
        <v>215</v>
      </c>
      <c r="B7901">
        <v>2021</v>
      </c>
      <c r="C7901" t="s">
        <v>118</v>
      </c>
      <c r="D7901" s="9" t="s">
        <v>22</v>
      </c>
      <c r="E7901" s="10">
        <v>15</v>
      </c>
      <c r="I7901" t="s">
        <v>15</v>
      </c>
      <c r="J7901" t="s">
        <v>16</v>
      </c>
      <c r="L7901" t="s">
        <v>187</v>
      </c>
    </row>
    <row r="7902" spans="1:12" x14ac:dyDescent="0.25">
      <c r="A7902" t="s">
        <v>215</v>
      </c>
      <c r="B7902">
        <v>2021</v>
      </c>
      <c r="C7902" t="s">
        <v>118</v>
      </c>
      <c r="D7902" s="9" t="s">
        <v>31</v>
      </c>
      <c r="E7902" s="10">
        <v>4</v>
      </c>
      <c r="I7902" t="s">
        <v>10</v>
      </c>
      <c r="J7902" t="s">
        <v>32</v>
      </c>
      <c r="L7902" t="s">
        <v>186</v>
      </c>
    </row>
    <row r="7903" spans="1:12" x14ac:dyDescent="0.25">
      <c r="A7903" t="s">
        <v>215</v>
      </c>
      <c r="B7903">
        <v>2021</v>
      </c>
      <c r="C7903" t="s">
        <v>118</v>
      </c>
      <c r="D7903" s="9" t="s">
        <v>81</v>
      </c>
      <c r="E7903" s="10">
        <v>4</v>
      </c>
      <c r="I7903" t="s">
        <v>10</v>
      </c>
      <c r="J7903" t="s">
        <v>68</v>
      </c>
      <c r="L7903" t="s">
        <v>186</v>
      </c>
    </row>
    <row r="7904" spans="1:12" x14ac:dyDescent="0.25">
      <c r="A7904" t="s">
        <v>215</v>
      </c>
      <c r="B7904">
        <v>2021</v>
      </c>
      <c r="C7904" t="s">
        <v>118</v>
      </c>
      <c r="D7904" s="9" t="s">
        <v>40</v>
      </c>
      <c r="E7904" s="10">
        <v>5</v>
      </c>
      <c r="I7904" t="s">
        <v>18</v>
      </c>
      <c r="J7904" t="s">
        <v>16</v>
      </c>
      <c r="L7904" t="s">
        <v>186</v>
      </c>
    </row>
    <row r="7905" spans="1:12" x14ac:dyDescent="0.25">
      <c r="A7905" t="s">
        <v>215</v>
      </c>
      <c r="B7905">
        <v>2021</v>
      </c>
      <c r="C7905" t="s">
        <v>118</v>
      </c>
      <c r="D7905" s="9" t="s">
        <v>82</v>
      </c>
      <c r="E7905" s="10">
        <v>2</v>
      </c>
      <c r="I7905" t="s">
        <v>18</v>
      </c>
      <c r="J7905" t="s">
        <v>34</v>
      </c>
      <c r="L7905" t="s">
        <v>186</v>
      </c>
    </row>
    <row r="7906" spans="1:12" x14ac:dyDescent="0.25">
      <c r="A7906" t="s">
        <v>215</v>
      </c>
      <c r="B7906">
        <v>2021</v>
      </c>
      <c r="C7906" t="s">
        <v>118</v>
      </c>
      <c r="D7906" s="9" t="s">
        <v>85</v>
      </c>
      <c r="E7906" s="10">
        <v>10</v>
      </c>
      <c r="I7906" t="s">
        <v>18</v>
      </c>
      <c r="J7906" t="s">
        <v>19</v>
      </c>
      <c r="L7906" t="s">
        <v>188</v>
      </c>
    </row>
    <row r="7907" spans="1:12" x14ac:dyDescent="0.25">
      <c r="A7907" t="s">
        <v>215</v>
      </c>
      <c r="B7907">
        <v>2021</v>
      </c>
      <c r="C7907" t="s">
        <v>118</v>
      </c>
      <c r="D7907" s="9" t="s">
        <v>112</v>
      </c>
      <c r="E7907" s="10">
        <v>4</v>
      </c>
      <c r="I7907" t="s">
        <v>10</v>
      </c>
      <c r="J7907" t="s">
        <v>45</v>
      </c>
      <c r="L7907" t="s">
        <v>189</v>
      </c>
    </row>
    <row r="7908" spans="1:12" x14ac:dyDescent="0.25">
      <c r="A7908" t="s">
        <v>215</v>
      </c>
      <c r="B7908">
        <v>2021</v>
      </c>
      <c r="C7908" t="s">
        <v>118</v>
      </c>
      <c r="D7908" s="9" t="s">
        <v>43</v>
      </c>
      <c r="E7908" s="10">
        <v>1</v>
      </c>
      <c r="I7908" t="s">
        <v>18</v>
      </c>
      <c r="J7908" t="s">
        <v>34</v>
      </c>
      <c r="L7908" t="s">
        <v>186</v>
      </c>
    </row>
    <row r="7909" spans="1:12" x14ac:dyDescent="0.25">
      <c r="A7909" t="s">
        <v>215</v>
      </c>
      <c r="B7909">
        <v>2021</v>
      </c>
      <c r="C7909" t="s">
        <v>118</v>
      </c>
      <c r="D7909" s="9" t="s">
        <v>33</v>
      </c>
      <c r="E7909" s="10">
        <v>3</v>
      </c>
      <c r="I7909" t="s">
        <v>18</v>
      </c>
      <c r="J7909" t="s">
        <v>34</v>
      </c>
      <c r="L7909" t="s">
        <v>186</v>
      </c>
    </row>
    <row r="7910" spans="1:12" x14ac:dyDescent="0.25">
      <c r="A7910" t="s">
        <v>215</v>
      </c>
      <c r="B7910">
        <v>2021</v>
      </c>
      <c r="C7910" t="s">
        <v>118</v>
      </c>
      <c r="D7910" s="9" t="s">
        <v>96</v>
      </c>
      <c r="E7910" s="10">
        <v>1</v>
      </c>
      <c r="I7910" t="s">
        <v>18</v>
      </c>
      <c r="J7910" t="s">
        <v>19</v>
      </c>
      <c r="L7910" t="s">
        <v>189</v>
      </c>
    </row>
    <row r="7911" spans="1:12" x14ac:dyDescent="0.25">
      <c r="A7911" t="s">
        <v>215</v>
      </c>
      <c r="B7911">
        <v>2021</v>
      </c>
      <c r="C7911" t="s">
        <v>118</v>
      </c>
      <c r="D7911" s="9" t="s">
        <v>20</v>
      </c>
      <c r="E7911" s="10">
        <v>3</v>
      </c>
      <c r="I7911" t="s">
        <v>10</v>
      </c>
      <c r="J7911" t="s">
        <v>21</v>
      </c>
      <c r="L7911" t="s">
        <v>186</v>
      </c>
    </row>
    <row r="7912" spans="1:12" x14ac:dyDescent="0.25">
      <c r="A7912" t="s">
        <v>215</v>
      </c>
      <c r="B7912">
        <v>2021</v>
      </c>
      <c r="C7912" t="s">
        <v>118</v>
      </c>
      <c r="D7912" s="9" t="s">
        <v>63</v>
      </c>
      <c r="E7912" s="10">
        <v>3</v>
      </c>
      <c r="I7912" t="s">
        <v>18</v>
      </c>
      <c r="J7912" t="s">
        <v>19</v>
      </c>
      <c r="L7912" t="s">
        <v>186</v>
      </c>
    </row>
    <row r="7913" spans="1:12" x14ac:dyDescent="0.25">
      <c r="A7913" t="s">
        <v>215</v>
      </c>
      <c r="B7913">
        <v>2021</v>
      </c>
      <c r="C7913" t="s">
        <v>118</v>
      </c>
      <c r="D7913" s="9" t="s">
        <v>87</v>
      </c>
      <c r="E7913" s="10">
        <v>6</v>
      </c>
      <c r="I7913" t="s">
        <v>18</v>
      </c>
      <c r="J7913" t="s">
        <v>19</v>
      </c>
      <c r="L7913" t="s">
        <v>188</v>
      </c>
    </row>
    <row r="7914" spans="1:12" x14ac:dyDescent="0.25">
      <c r="A7914" t="s">
        <v>215</v>
      </c>
      <c r="B7914">
        <v>2021</v>
      </c>
      <c r="C7914" t="s">
        <v>118</v>
      </c>
      <c r="D7914" s="9" t="s">
        <v>25</v>
      </c>
      <c r="E7914" s="10">
        <v>8</v>
      </c>
      <c r="I7914" t="s">
        <v>10</v>
      </c>
      <c r="J7914" t="s">
        <v>26</v>
      </c>
      <c r="L7914" t="s">
        <v>186</v>
      </c>
    </row>
    <row r="7915" spans="1:12" x14ac:dyDescent="0.25">
      <c r="A7915" t="s">
        <v>215</v>
      </c>
      <c r="B7915">
        <v>2021</v>
      </c>
      <c r="C7915" t="s">
        <v>118</v>
      </c>
      <c r="D7915" s="9" t="s">
        <v>24</v>
      </c>
      <c r="E7915" s="10">
        <v>3</v>
      </c>
      <c r="I7915" t="s">
        <v>15</v>
      </c>
      <c r="J7915" t="s">
        <v>16</v>
      </c>
      <c r="L7915" t="s">
        <v>186</v>
      </c>
    </row>
    <row r="7916" spans="1:12" x14ac:dyDescent="0.25">
      <c r="A7916" t="s">
        <v>215</v>
      </c>
      <c r="B7916">
        <v>2021</v>
      </c>
      <c r="C7916" t="s">
        <v>118</v>
      </c>
      <c r="D7916" s="9" t="s">
        <v>12</v>
      </c>
      <c r="E7916" s="10">
        <v>7</v>
      </c>
      <c r="I7916" t="s">
        <v>10</v>
      </c>
      <c r="J7916" t="s">
        <v>13</v>
      </c>
      <c r="L7916" t="s">
        <v>188</v>
      </c>
    </row>
    <row r="7917" spans="1:12" x14ac:dyDescent="0.25">
      <c r="A7917" t="s">
        <v>215</v>
      </c>
      <c r="B7917">
        <v>2021</v>
      </c>
      <c r="C7917" t="s">
        <v>118</v>
      </c>
      <c r="D7917" s="9" t="s">
        <v>79</v>
      </c>
      <c r="E7917" s="10">
        <v>4</v>
      </c>
      <c r="I7917" t="s">
        <v>18</v>
      </c>
      <c r="J7917" t="s">
        <v>45</v>
      </c>
      <c r="L7917" t="s">
        <v>188</v>
      </c>
    </row>
    <row r="7918" spans="1:12" x14ac:dyDescent="0.25">
      <c r="A7918" t="s">
        <v>215</v>
      </c>
      <c r="B7918">
        <v>2021</v>
      </c>
      <c r="C7918" t="s">
        <v>118</v>
      </c>
      <c r="D7918" s="9" t="s">
        <v>9</v>
      </c>
      <c r="E7918" s="10">
        <v>6</v>
      </c>
      <c r="I7918" t="s">
        <v>10</v>
      </c>
      <c r="J7918" t="s">
        <v>11</v>
      </c>
      <c r="L7918" t="s">
        <v>186</v>
      </c>
    </row>
    <row r="7919" spans="1:12" x14ac:dyDescent="0.25">
      <c r="A7919" t="s">
        <v>215</v>
      </c>
      <c r="B7919">
        <v>2021</v>
      </c>
      <c r="C7919" t="s">
        <v>118</v>
      </c>
      <c r="D7919" s="9" t="s">
        <v>64</v>
      </c>
      <c r="E7919" s="10">
        <v>8</v>
      </c>
      <c r="I7919" t="s">
        <v>18</v>
      </c>
      <c r="J7919" t="s">
        <v>19</v>
      </c>
      <c r="L7919" t="s">
        <v>188</v>
      </c>
    </row>
    <row r="7920" spans="1:12" x14ac:dyDescent="0.25">
      <c r="A7920" t="s">
        <v>215</v>
      </c>
      <c r="B7920">
        <v>2021</v>
      </c>
      <c r="C7920" t="s">
        <v>118</v>
      </c>
      <c r="D7920" s="9" t="s">
        <v>99</v>
      </c>
      <c r="E7920" s="10">
        <v>2</v>
      </c>
      <c r="I7920" t="s">
        <v>10</v>
      </c>
      <c r="J7920" t="s">
        <v>26</v>
      </c>
      <c r="L7920" t="s">
        <v>189</v>
      </c>
    </row>
    <row r="7921" spans="1:12" x14ac:dyDescent="0.25">
      <c r="A7921" t="s">
        <v>215</v>
      </c>
      <c r="B7921">
        <v>2021</v>
      </c>
      <c r="C7921" t="s">
        <v>118</v>
      </c>
      <c r="D7921" s="9" t="s">
        <v>95</v>
      </c>
      <c r="E7921" s="10">
        <v>1</v>
      </c>
      <c r="I7921" t="s">
        <v>18</v>
      </c>
      <c r="J7921" t="s">
        <v>19</v>
      </c>
      <c r="L7921" t="s">
        <v>189</v>
      </c>
    </row>
    <row r="7922" spans="1:12" x14ac:dyDescent="0.25">
      <c r="A7922" t="s">
        <v>215</v>
      </c>
      <c r="B7922">
        <v>2021</v>
      </c>
      <c r="C7922" t="s">
        <v>118</v>
      </c>
      <c r="D7922" s="9" t="s">
        <v>17</v>
      </c>
      <c r="E7922" s="10">
        <v>1</v>
      </c>
      <c r="I7922" t="s">
        <v>18</v>
      </c>
      <c r="J7922" t="s">
        <v>19</v>
      </c>
      <c r="L7922" t="s">
        <v>189</v>
      </c>
    </row>
    <row r="7923" spans="1:12" x14ac:dyDescent="0.25">
      <c r="A7923" t="s">
        <v>215</v>
      </c>
      <c r="B7923">
        <v>2021</v>
      </c>
      <c r="C7923" t="s">
        <v>118</v>
      </c>
      <c r="D7923" s="9" t="s">
        <v>75</v>
      </c>
      <c r="E7923" s="10">
        <v>2</v>
      </c>
      <c r="I7923" t="s">
        <v>18</v>
      </c>
      <c r="J7923" t="s">
        <v>19</v>
      </c>
      <c r="L7923" t="s">
        <v>189</v>
      </c>
    </row>
    <row r="7924" spans="1:12" x14ac:dyDescent="0.25">
      <c r="A7924" t="s">
        <v>215</v>
      </c>
      <c r="B7924">
        <v>2021</v>
      </c>
      <c r="C7924" t="s">
        <v>118</v>
      </c>
      <c r="D7924" s="9" t="s">
        <v>90</v>
      </c>
      <c r="E7924" s="10">
        <v>5</v>
      </c>
      <c r="I7924" t="s">
        <v>10</v>
      </c>
      <c r="J7924" t="s">
        <v>68</v>
      </c>
      <c r="L7924" t="s">
        <v>186</v>
      </c>
    </row>
    <row r="7925" spans="1:12" x14ac:dyDescent="0.25">
      <c r="A7925" t="s">
        <v>215</v>
      </c>
      <c r="B7925">
        <v>2021</v>
      </c>
      <c r="C7925" t="s">
        <v>118</v>
      </c>
      <c r="D7925" s="9" t="s">
        <v>78</v>
      </c>
      <c r="E7925" s="10">
        <v>2</v>
      </c>
      <c r="I7925" t="s">
        <v>10</v>
      </c>
      <c r="J7925" t="s">
        <v>32</v>
      </c>
      <c r="L7925" t="s">
        <v>189</v>
      </c>
    </row>
    <row r="7926" spans="1:12" x14ac:dyDescent="0.25">
      <c r="A7926" t="s">
        <v>215</v>
      </c>
      <c r="B7926">
        <v>2021</v>
      </c>
      <c r="C7926" t="s">
        <v>118</v>
      </c>
      <c r="D7926" s="9" t="s">
        <v>53</v>
      </c>
      <c r="E7926" s="10">
        <v>3</v>
      </c>
      <c r="I7926" t="s">
        <v>18</v>
      </c>
      <c r="J7926" t="s">
        <v>16</v>
      </c>
      <c r="L7926" t="s">
        <v>186</v>
      </c>
    </row>
    <row r="7927" spans="1:12" x14ac:dyDescent="0.25">
      <c r="A7927" t="s">
        <v>215</v>
      </c>
      <c r="B7927">
        <v>2021</v>
      </c>
      <c r="C7927" t="s">
        <v>118</v>
      </c>
      <c r="D7927" s="9" t="s">
        <v>113</v>
      </c>
      <c r="E7927" s="10">
        <v>7</v>
      </c>
      <c r="I7927" t="s">
        <v>10</v>
      </c>
      <c r="J7927" t="s">
        <v>104</v>
      </c>
      <c r="L7927" t="s">
        <v>189</v>
      </c>
    </row>
    <row r="7928" spans="1:12" x14ac:dyDescent="0.25">
      <c r="A7928" t="s">
        <v>215</v>
      </c>
      <c r="B7928">
        <v>2021</v>
      </c>
      <c r="C7928" t="s">
        <v>118</v>
      </c>
      <c r="D7928" s="9" t="s">
        <v>67</v>
      </c>
      <c r="E7928" s="10">
        <v>2</v>
      </c>
      <c r="I7928" t="s">
        <v>10</v>
      </c>
      <c r="J7928" t="s">
        <v>68</v>
      </c>
      <c r="L7928" t="s">
        <v>186</v>
      </c>
    </row>
    <row r="7929" spans="1:12" x14ac:dyDescent="0.25">
      <c r="A7929" t="s">
        <v>215</v>
      </c>
      <c r="B7929">
        <v>2021</v>
      </c>
      <c r="C7929" t="s">
        <v>118</v>
      </c>
      <c r="D7929" s="9" t="s">
        <v>111</v>
      </c>
      <c r="E7929" s="10">
        <v>1</v>
      </c>
      <c r="I7929" t="s">
        <v>18</v>
      </c>
      <c r="J7929" t="s">
        <v>16</v>
      </c>
      <c r="L7929" t="s">
        <v>189</v>
      </c>
    </row>
    <row r="7930" spans="1:12" x14ac:dyDescent="0.25">
      <c r="A7930" t="s">
        <v>215</v>
      </c>
      <c r="B7930">
        <v>2021</v>
      </c>
      <c r="C7930" t="s">
        <v>118</v>
      </c>
      <c r="D7930" s="9" t="s">
        <v>44</v>
      </c>
      <c r="E7930" s="10">
        <v>19</v>
      </c>
      <c r="I7930" t="s">
        <v>10</v>
      </c>
      <c r="J7930" t="s">
        <v>45</v>
      </c>
      <c r="L7930" t="s">
        <v>187</v>
      </c>
    </row>
    <row r="7931" spans="1:12" x14ac:dyDescent="0.25">
      <c r="A7931" t="s">
        <v>215</v>
      </c>
      <c r="B7931">
        <v>2021</v>
      </c>
      <c r="C7931" t="s">
        <v>118</v>
      </c>
      <c r="D7931" s="9" t="s">
        <v>86</v>
      </c>
      <c r="E7931" s="10">
        <v>1</v>
      </c>
      <c r="I7931" t="s">
        <v>10</v>
      </c>
      <c r="J7931" t="s">
        <v>11</v>
      </c>
      <c r="L7931" t="s">
        <v>189</v>
      </c>
    </row>
    <row r="7932" spans="1:12" x14ac:dyDescent="0.25">
      <c r="A7932" t="s">
        <v>215</v>
      </c>
      <c r="B7932">
        <v>2021</v>
      </c>
      <c r="C7932" t="s">
        <v>118</v>
      </c>
      <c r="D7932" s="9" t="s">
        <v>115</v>
      </c>
      <c r="E7932" s="10">
        <v>1</v>
      </c>
      <c r="I7932" t="s">
        <v>18</v>
      </c>
      <c r="J7932" t="s">
        <v>16</v>
      </c>
      <c r="L7932" t="s">
        <v>189</v>
      </c>
    </row>
    <row r="7933" spans="1:12" x14ac:dyDescent="0.25">
      <c r="A7933" t="s">
        <v>215</v>
      </c>
      <c r="B7933">
        <v>2021</v>
      </c>
      <c r="C7933" t="s">
        <v>118</v>
      </c>
      <c r="D7933" s="9" t="s">
        <v>103</v>
      </c>
      <c r="E7933" s="10">
        <v>3</v>
      </c>
      <c r="I7933" t="s">
        <v>10</v>
      </c>
      <c r="J7933" t="s">
        <v>104</v>
      </c>
      <c r="L7933" t="s">
        <v>189</v>
      </c>
    </row>
    <row r="7934" spans="1:12" x14ac:dyDescent="0.25">
      <c r="A7934" t="s">
        <v>215</v>
      </c>
      <c r="B7934">
        <v>2021</v>
      </c>
      <c r="C7934" t="s">
        <v>118</v>
      </c>
      <c r="D7934" s="9" t="s">
        <v>117</v>
      </c>
      <c r="E7934" s="10">
        <v>2</v>
      </c>
      <c r="I7934" t="s">
        <v>18</v>
      </c>
      <c r="J7934" t="s">
        <v>16</v>
      </c>
      <c r="L7934" t="s">
        <v>189</v>
      </c>
    </row>
    <row r="7935" spans="1:12" x14ac:dyDescent="0.25">
      <c r="A7935" t="s">
        <v>215</v>
      </c>
      <c r="B7935">
        <v>2021</v>
      </c>
      <c r="C7935" t="s">
        <v>118</v>
      </c>
      <c r="D7935" s="9" t="s">
        <v>66</v>
      </c>
      <c r="E7935" s="10">
        <v>2</v>
      </c>
      <c r="I7935" t="s">
        <v>18</v>
      </c>
      <c r="J7935" t="s">
        <v>16</v>
      </c>
      <c r="L7935" t="s">
        <v>189</v>
      </c>
    </row>
    <row r="7936" spans="1:12" x14ac:dyDescent="0.25">
      <c r="A7936" t="s">
        <v>215</v>
      </c>
      <c r="B7936">
        <v>2021</v>
      </c>
      <c r="C7936" t="s">
        <v>118</v>
      </c>
      <c r="D7936" s="9" t="s">
        <v>114</v>
      </c>
      <c r="E7936" s="10">
        <v>2</v>
      </c>
      <c r="I7936" t="s">
        <v>18</v>
      </c>
      <c r="J7936" t="s">
        <v>16</v>
      </c>
      <c r="L7936" t="s">
        <v>189</v>
      </c>
    </row>
    <row r="7937" spans="1:12" x14ac:dyDescent="0.25">
      <c r="A7937" t="s">
        <v>215</v>
      </c>
      <c r="B7937">
        <v>2021</v>
      </c>
      <c r="C7937" t="s">
        <v>118</v>
      </c>
      <c r="D7937" s="9" t="s">
        <v>71</v>
      </c>
      <c r="E7937" s="10">
        <v>2</v>
      </c>
      <c r="I7937" t="s">
        <v>18</v>
      </c>
      <c r="J7937" t="s">
        <v>72</v>
      </c>
      <c r="L7937" t="s">
        <v>186</v>
      </c>
    </row>
    <row r="7938" spans="1:12" x14ac:dyDescent="0.25">
      <c r="A7938" t="s">
        <v>215</v>
      </c>
      <c r="B7938">
        <v>2021</v>
      </c>
      <c r="C7938" t="s">
        <v>118</v>
      </c>
      <c r="D7938" s="9" t="s">
        <v>109</v>
      </c>
      <c r="E7938" s="10">
        <v>1</v>
      </c>
      <c r="I7938" t="s">
        <v>18</v>
      </c>
      <c r="J7938" t="s">
        <v>16</v>
      </c>
      <c r="L7938" t="s">
        <v>189</v>
      </c>
    </row>
    <row r="7939" spans="1:12" x14ac:dyDescent="0.25">
      <c r="A7939" t="s">
        <v>215</v>
      </c>
      <c r="B7939">
        <v>2021</v>
      </c>
      <c r="C7939" t="s">
        <v>118</v>
      </c>
      <c r="D7939" s="9" t="s">
        <v>61</v>
      </c>
      <c r="E7939" s="10">
        <v>1</v>
      </c>
      <c r="I7939" t="s">
        <v>18</v>
      </c>
      <c r="J7939" t="s">
        <v>38</v>
      </c>
      <c r="L7939" t="s">
        <v>186</v>
      </c>
    </row>
    <row r="7940" spans="1:12" x14ac:dyDescent="0.25">
      <c r="A7940" t="s">
        <v>215</v>
      </c>
      <c r="B7940">
        <v>2021</v>
      </c>
      <c r="C7940" t="s">
        <v>118</v>
      </c>
      <c r="D7940" s="9" t="s">
        <v>69</v>
      </c>
      <c r="E7940" s="10">
        <v>1</v>
      </c>
      <c r="I7940" t="s">
        <v>18</v>
      </c>
      <c r="J7940" t="s">
        <v>19</v>
      </c>
      <c r="L7940" t="s">
        <v>186</v>
      </c>
    </row>
    <row r="7941" spans="1:12" x14ac:dyDescent="0.25">
      <c r="A7941" t="s">
        <v>215</v>
      </c>
      <c r="B7941">
        <v>2021</v>
      </c>
      <c r="C7941" t="s">
        <v>118</v>
      </c>
      <c r="D7941" s="9" t="s">
        <v>65</v>
      </c>
      <c r="E7941" s="10">
        <v>1</v>
      </c>
      <c r="I7941" t="s">
        <v>10</v>
      </c>
      <c r="J7941" t="s">
        <v>28</v>
      </c>
      <c r="L7941" t="s">
        <v>189</v>
      </c>
    </row>
    <row r="7942" spans="1:12" x14ac:dyDescent="0.25">
      <c r="A7942" t="s">
        <v>215</v>
      </c>
      <c r="B7942">
        <v>2021</v>
      </c>
      <c r="C7942" t="s">
        <v>118</v>
      </c>
      <c r="D7942" s="9" t="s">
        <v>107</v>
      </c>
      <c r="E7942" s="10">
        <v>1</v>
      </c>
      <c r="I7942" t="s">
        <v>10</v>
      </c>
      <c r="J7942" t="s">
        <v>11</v>
      </c>
      <c r="L7942" t="s">
        <v>189</v>
      </c>
    </row>
    <row r="7943" spans="1:12" x14ac:dyDescent="0.25">
      <c r="A7943" t="s">
        <v>215</v>
      </c>
      <c r="B7943">
        <v>2021</v>
      </c>
      <c r="C7943" t="s">
        <v>118</v>
      </c>
      <c r="D7943" s="9" t="s">
        <v>100</v>
      </c>
      <c r="E7943" s="10">
        <v>1</v>
      </c>
      <c r="I7943" t="s">
        <v>10</v>
      </c>
      <c r="J7943" t="s">
        <v>32</v>
      </c>
      <c r="L7943" t="s">
        <v>189</v>
      </c>
    </row>
    <row r="7944" spans="1:12" x14ac:dyDescent="0.25">
      <c r="A7944" t="s">
        <v>215</v>
      </c>
      <c r="B7944">
        <v>2021</v>
      </c>
      <c r="C7944" t="s">
        <v>118</v>
      </c>
      <c r="D7944" s="9" t="s">
        <v>73</v>
      </c>
      <c r="E7944" s="10">
        <v>2</v>
      </c>
      <c r="I7944" t="s">
        <v>18</v>
      </c>
      <c r="J7944" t="s">
        <v>19</v>
      </c>
      <c r="L7944" t="s">
        <v>186</v>
      </c>
    </row>
    <row r="7945" spans="1:12" x14ac:dyDescent="0.25">
      <c r="A7945" t="s">
        <v>215</v>
      </c>
      <c r="B7945">
        <v>2021</v>
      </c>
      <c r="C7945" t="s">
        <v>118</v>
      </c>
      <c r="D7945" s="9" t="s">
        <v>48</v>
      </c>
      <c r="E7945" s="10">
        <v>1</v>
      </c>
      <c r="I7945" t="s">
        <v>18</v>
      </c>
      <c r="J7945" t="s">
        <v>19</v>
      </c>
      <c r="L7945" t="s">
        <v>188</v>
      </c>
    </row>
    <row r="7946" spans="1:12" x14ac:dyDescent="0.25">
      <c r="A7946" t="s">
        <v>215</v>
      </c>
      <c r="B7946">
        <v>2021</v>
      </c>
      <c r="C7946" t="s">
        <v>119</v>
      </c>
      <c r="D7946" s="9" t="s">
        <v>31</v>
      </c>
      <c r="E7946" s="10">
        <v>4</v>
      </c>
      <c r="I7946" t="s">
        <v>10</v>
      </c>
      <c r="J7946" t="s">
        <v>32</v>
      </c>
      <c r="L7946" t="s">
        <v>186</v>
      </c>
    </row>
    <row r="7947" spans="1:12" x14ac:dyDescent="0.25">
      <c r="A7947" t="s">
        <v>215</v>
      </c>
      <c r="B7947">
        <v>2021</v>
      </c>
      <c r="C7947" t="s">
        <v>119</v>
      </c>
      <c r="D7947" s="9" t="s">
        <v>74</v>
      </c>
      <c r="E7947" s="10">
        <v>9</v>
      </c>
      <c r="I7947" t="s">
        <v>18</v>
      </c>
      <c r="J7947" t="s">
        <v>19</v>
      </c>
      <c r="L7947" t="s">
        <v>186</v>
      </c>
    </row>
    <row r="7948" spans="1:12" x14ac:dyDescent="0.25">
      <c r="A7948" t="s">
        <v>215</v>
      </c>
      <c r="B7948">
        <v>2021</v>
      </c>
      <c r="C7948" t="s">
        <v>119</v>
      </c>
      <c r="D7948" s="9" t="s">
        <v>71</v>
      </c>
      <c r="E7948" s="10">
        <v>4</v>
      </c>
      <c r="I7948" t="s">
        <v>18</v>
      </c>
      <c r="J7948" t="s">
        <v>72</v>
      </c>
      <c r="L7948" t="s">
        <v>186</v>
      </c>
    </row>
    <row r="7949" spans="1:12" x14ac:dyDescent="0.25">
      <c r="A7949" t="s">
        <v>215</v>
      </c>
      <c r="B7949">
        <v>2021</v>
      </c>
      <c r="C7949" t="s">
        <v>119</v>
      </c>
      <c r="D7949" s="9" t="s">
        <v>27</v>
      </c>
      <c r="E7949" s="10">
        <v>13</v>
      </c>
      <c r="I7949" t="s">
        <v>18</v>
      </c>
      <c r="J7949" t="s">
        <v>28</v>
      </c>
      <c r="L7949" t="s">
        <v>188</v>
      </c>
    </row>
    <row r="7950" spans="1:12" x14ac:dyDescent="0.25">
      <c r="A7950" t="s">
        <v>215</v>
      </c>
      <c r="B7950">
        <v>2021</v>
      </c>
      <c r="C7950" t="s">
        <v>119</v>
      </c>
      <c r="D7950" s="9" t="s">
        <v>63</v>
      </c>
      <c r="E7950" s="10">
        <v>18</v>
      </c>
      <c r="I7950" t="s">
        <v>18</v>
      </c>
      <c r="J7950" t="s">
        <v>19</v>
      </c>
      <c r="L7950" t="s">
        <v>186</v>
      </c>
    </row>
    <row r="7951" spans="1:12" x14ac:dyDescent="0.25">
      <c r="A7951" t="s">
        <v>215</v>
      </c>
      <c r="B7951">
        <v>2021</v>
      </c>
      <c r="C7951" t="s">
        <v>119</v>
      </c>
      <c r="D7951" s="9" t="s">
        <v>14</v>
      </c>
      <c r="E7951" s="10">
        <v>73</v>
      </c>
      <c r="I7951" t="s">
        <v>15</v>
      </c>
      <c r="J7951" t="s">
        <v>16</v>
      </c>
      <c r="L7951" t="s">
        <v>187</v>
      </c>
    </row>
    <row r="7952" spans="1:12" x14ac:dyDescent="0.25">
      <c r="A7952" t="s">
        <v>215</v>
      </c>
      <c r="B7952">
        <v>2021</v>
      </c>
      <c r="C7952" t="s">
        <v>119</v>
      </c>
      <c r="D7952" s="9" t="s">
        <v>24</v>
      </c>
      <c r="E7952" s="10">
        <v>4</v>
      </c>
      <c r="I7952" t="s">
        <v>15</v>
      </c>
      <c r="J7952" t="s">
        <v>16</v>
      </c>
      <c r="L7952" t="s">
        <v>186</v>
      </c>
    </row>
    <row r="7953" spans="1:12" x14ac:dyDescent="0.25">
      <c r="A7953" t="s">
        <v>215</v>
      </c>
      <c r="B7953">
        <v>2021</v>
      </c>
      <c r="C7953" t="s">
        <v>119</v>
      </c>
      <c r="D7953" s="9" t="s">
        <v>113</v>
      </c>
      <c r="E7953" s="10">
        <v>3</v>
      </c>
      <c r="I7953" t="s">
        <v>10</v>
      </c>
      <c r="J7953" t="s">
        <v>104</v>
      </c>
      <c r="L7953" t="s">
        <v>189</v>
      </c>
    </row>
    <row r="7954" spans="1:12" x14ac:dyDescent="0.25">
      <c r="A7954" t="s">
        <v>215</v>
      </c>
      <c r="B7954">
        <v>2021</v>
      </c>
      <c r="C7954" t="s">
        <v>119</v>
      </c>
      <c r="D7954" s="9" t="s">
        <v>81</v>
      </c>
      <c r="E7954" s="10">
        <v>8</v>
      </c>
      <c r="I7954" t="s">
        <v>10</v>
      </c>
      <c r="J7954" t="s">
        <v>68</v>
      </c>
      <c r="L7954" t="s">
        <v>186</v>
      </c>
    </row>
    <row r="7955" spans="1:12" x14ac:dyDescent="0.25">
      <c r="A7955" t="s">
        <v>215</v>
      </c>
      <c r="B7955">
        <v>2021</v>
      </c>
      <c r="C7955" t="s">
        <v>119</v>
      </c>
      <c r="D7955" s="9" t="s">
        <v>103</v>
      </c>
      <c r="E7955" s="10">
        <v>3</v>
      </c>
      <c r="I7955" t="s">
        <v>10</v>
      </c>
      <c r="J7955" t="s">
        <v>104</v>
      </c>
      <c r="L7955" t="s">
        <v>189</v>
      </c>
    </row>
    <row r="7956" spans="1:12" x14ac:dyDescent="0.25">
      <c r="A7956" t="s">
        <v>215</v>
      </c>
      <c r="B7956">
        <v>2021</v>
      </c>
      <c r="C7956" t="s">
        <v>119</v>
      </c>
      <c r="D7956" s="9" t="s">
        <v>37</v>
      </c>
      <c r="E7956" s="10">
        <v>21</v>
      </c>
      <c r="I7956" t="s">
        <v>10</v>
      </c>
      <c r="J7956" t="s">
        <v>38</v>
      </c>
      <c r="L7956" t="s">
        <v>187</v>
      </c>
    </row>
    <row r="7957" spans="1:12" x14ac:dyDescent="0.25">
      <c r="A7957" t="s">
        <v>215</v>
      </c>
      <c r="B7957">
        <v>2021</v>
      </c>
      <c r="C7957" t="s">
        <v>119</v>
      </c>
      <c r="D7957" s="9" t="s">
        <v>60</v>
      </c>
      <c r="E7957" s="10">
        <v>11</v>
      </c>
      <c r="I7957" t="s">
        <v>10</v>
      </c>
      <c r="J7957" t="s">
        <v>42</v>
      </c>
      <c r="L7957" t="s">
        <v>188</v>
      </c>
    </row>
    <row r="7958" spans="1:12" x14ac:dyDescent="0.25">
      <c r="A7958" t="s">
        <v>215</v>
      </c>
      <c r="B7958">
        <v>2021</v>
      </c>
      <c r="C7958" t="s">
        <v>119</v>
      </c>
      <c r="D7958" s="9" t="s">
        <v>22</v>
      </c>
      <c r="E7958" s="10">
        <v>43</v>
      </c>
      <c r="I7958" t="s">
        <v>15</v>
      </c>
      <c r="J7958" t="s">
        <v>16</v>
      </c>
      <c r="L7958" t="s">
        <v>187</v>
      </c>
    </row>
    <row r="7959" spans="1:12" x14ac:dyDescent="0.25">
      <c r="A7959" t="s">
        <v>215</v>
      </c>
      <c r="B7959">
        <v>2021</v>
      </c>
      <c r="C7959" t="s">
        <v>119</v>
      </c>
      <c r="D7959" s="9" t="s">
        <v>53</v>
      </c>
      <c r="E7959" s="10">
        <v>3</v>
      </c>
      <c r="I7959" t="s">
        <v>18</v>
      </c>
      <c r="J7959" t="s">
        <v>16</v>
      </c>
      <c r="L7959" t="s">
        <v>186</v>
      </c>
    </row>
    <row r="7960" spans="1:12" x14ac:dyDescent="0.25">
      <c r="A7960" t="s">
        <v>215</v>
      </c>
      <c r="B7960">
        <v>2021</v>
      </c>
      <c r="C7960" t="s">
        <v>119</v>
      </c>
      <c r="D7960" s="9" t="s">
        <v>80</v>
      </c>
      <c r="E7960" s="10">
        <v>4</v>
      </c>
      <c r="I7960" t="s">
        <v>10</v>
      </c>
      <c r="J7960" t="s">
        <v>26</v>
      </c>
      <c r="L7960" t="s">
        <v>189</v>
      </c>
    </row>
    <row r="7961" spans="1:12" x14ac:dyDescent="0.25">
      <c r="A7961" t="s">
        <v>215</v>
      </c>
      <c r="B7961">
        <v>2021</v>
      </c>
      <c r="C7961" t="s">
        <v>119</v>
      </c>
      <c r="D7961" s="9" t="s">
        <v>82</v>
      </c>
      <c r="E7961" s="10">
        <v>4</v>
      </c>
      <c r="I7961" t="s">
        <v>18</v>
      </c>
      <c r="J7961" t="s">
        <v>34</v>
      </c>
      <c r="L7961" t="s">
        <v>186</v>
      </c>
    </row>
    <row r="7962" spans="1:12" x14ac:dyDescent="0.25">
      <c r="A7962" t="s">
        <v>215</v>
      </c>
      <c r="B7962">
        <v>2021</v>
      </c>
      <c r="C7962" t="s">
        <v>119</v>
      </c>
      <c r="D7962" s="9" t="s">
        <v>90</v>
      </c>
      <c r="E7962" s="10">
        <v>5</v>
      </c>
      <c r="I7962" t="s">
        <v>10</v>
      </c>
      <c r="J7962" t="s">
        <v>68</v>
      </c>
      <c r="L7962" t="s">
        <v>186</v>
      </c>
    </row>
    <row r="7963" spans="1:12" x14ac:dyDescent="0.25">
      <c r="A7963" t="s">
        <v>215</v>
      </c>
      <c r="B7963">
        <v>2021</v>
      </c>
      <c r="C7963" t="s">
        <v>119</v>
      </c>
      <c r="D7963" s="9" t="s">
        <v>69</v>
      </c>
      <c r="E7963" s="10">
        <v>5</v>
      </c>
      <c r="I7963" t="s">
        <v>18</v>
      </c>
      <c r="J7963" t="s">
        <v>19</v>
      </c>
      <c r="L7963" t="s">
        <v>186</v>
      </c>
    </row>
    <row r="7964" spans="1:12" x14ac:dyDescent="0.25">
      <c r="A7964" t="s">
        <v>215</v>
      </c>
      <c r="B7964">
        <v>2021</v>
      </c>
      <c r="C7964" t="s">
        <v>119</v>
      </c>
      <c r="D7964" s="9" t="s">
        <v>43</v>
      </c>
      <c r="E7964" s="10">
        <v>5</v>
      </c>
      <c r="I7964" t="s">
        <v>18</v>
      </c>
      <c r="J7964" t="s">
        <v>34</v>
      </c>
      <c r="L7964" t="s">
        <v>186</v>
      </c>
    </row>
    <row r="7965" spans="1:12" x14ac:dyDescent="0.25">
      <c r="A7965" t="s">
        <v>215</v>
      </c>
      <c r="B7965">
        <v>2021</v>
      </c>
      <c r="C7965" t="s">
        <v>119</v>
      </c>
      <c r="D7965" s="9" t="s">
        <v>108</v>
      </c>
      <c r="E7965" s="10">
        <v>2</v>
      </c>
      <c r="I7965" t="s">
        <v>18</v>
      </c>
      <c r="J7965" t="s">
        <v>16</v>
      </c>
      <c r="L7965" t="s">
        <v>189</v>
      </c>
    </row>
    <row r="7966" spans="1:12" x14ac:dyDescent="0.25">
      <c r="A7966" t="s">
        <v>215</v>
      </c>
      <c r="B7966">
        <v>2021</v>
      </c>
      <c r="C7966" t="s">
        <v>119</v>
      </c>
      <c r="D7966" s="9" t="s">
        <v>65</v>
      </c>
      <c r="E7966" s="10">
        <v>1</v>
      </c>
      <c r="I7966" t="s">
        <v>10</v>
      </c>
      <c r="J7966" t="s">
        <v>28</v>
      </c>
      <c r="L7966" t="s">
        <v>189</v>
      </c>
    </row>
    <row r="7967" spans="1:12" x14ac:dyDescent="0.25">
      <c r="A7967" t="s">
        <v>215</v>
      </c>
      <c r="B7967">
        <v>2021</v>
      </c>
      <c r="C7967" t="s">
        <v>119</v>
      </c>
      <c r="D7967" s="9" t="s">
        <v>12</v>
      </c>
      <c r="E7967" s="10">
        <v>12</v>
      </c>
      <c r="I7967" t="s">
        <v>10</v>
      </c>
      <c r="J7967" t="s">
        <v>13</v>
      </c>
      <c r="L7967" t="s">
        <v>188</v>
      </c>
    </row>
    <row r="7968" spans="1:12" x14ac:dyDescent="0.25">
      <c r="A7968" t="s">
        <v>215</v>
      </c>
      <c r="B7968">
        <v>2021</v>
      </c>
      <c r="C7968" t="s">
        <v>119</v>
      </c>
      <c r="D7968" s="9" t="s">
        <v>61</v>
      </c>
      <c r="E7968" s="10">
        <v>6</v>
      </c>
      <c r="I7968" t="s">
        <v>18</v>
      </c>
      <c r="J7968" t="s">
        <v>38</v>
      </c>
      <c r="L7968" t="s">
        <v>186</v>
      </c>
    </row>
    <row r="7969" spans="1:12" x14ac:dyDescent="0.25">
      <c r="A7969" t="s">
        <v>215</v>
      </c>
      <c r="B7969">
        <v>2021</v>
      </c>
      <c r="C7969" t="s">
        <v>119</v>
      </c>
      <c r="D7969" s="9" t="s">
        <v>109</v>
      </c>
      <c r="E7969" s="10">
        <v>11</v>
      </c>
      <c r="I7969" t="s">
        <v>18</v>
      </c>
      <c r="J7969" t="s">
        <v>16</v>
      </c>
      <c r="L7969" t="s">
        <v>189</v>
      </c>
    </row>
    <row r="7970" spans="1:12" x14ac:dyDescent="0.25">
      <c r="A7970" t="s">
        <v>215</v>
      </c>
      <c r="B7970">
        <v>2021</v>
      </c>
      <c r="C7970" t="s">
        <v>119</v>
      </c>
      <c r="D7970" s="9" t="s">
        <v>33</v>
      </c>
      <c r="E7970" s="10">
        <v>8</v>
      </c>
      <c r="I7970" t="s">
        <v>18</v>
      </c>
      <c r="J7970" t="s">
        <v>34</v>
      </c>
      <c r="L7970" t="s">
        <v>186</v>
      </c>
    </row>
    <row r="7971" spans="1:12" x14ac:dyDescent="0.25">
      <c r="A7971" t="s">
        <v>215</v>
      </c>
      <c r="B7971">
        <v>2021</v>
      </c>
      <c r="C7971" t="s">
        <v>119</v>
      </c>
      <c r="D7971" s="9" t="s">
        <v>66</v>
      </c>
      <c r="E7971" s="10">
        <v>1</v>
      </c>
      <c r="I7971" t="s">
        <v>18</v>
      </c>
      <c r="J7971" t="s">
        <v>16</v>
      </c>
      <c r="L7971" t="s">
        <v>189</v>
      </c>
    </row>
    <row r="7972" spans="1:12" x14ac:dyDescent="0.25">
      <c r="A7972" t="s">
        <v>215</v>
      </c>
      <c r="B7972">
        <v>2021</v>
      </c>
      <c r="C7972" t="s">
        <v>119</v>
      </c>
      <c r="D7972" s="9" t="s">
        <v>17</v>
      </c>
      <c r="E7972" s="10">
        <v>1</v>
      </c>
      <c r="I7972" t="s">
        <v>18</v>
      </c>
      <c r="J7972" t="s">
        <v>19</v>
      </c>
      <c r="L7972" t="s">
        <v>189</v>
      </c>
    </row>
    <row r="7973" spans="1:12" x14ac:dyDescent="0.25">
      <c r="A7973" t="s">
        <v>215</v>
      </c>
      <c r="B7973">
        <v>2021</v>
      </c>
      <c r="C7973" t="s">
        <v>119</v>
      </c>
      <c r="D7973" s="9" t="s">
        <v>40</v>
      </c>
      <c r="E7973" s="10">
        <v>7</v>
      </c>
      <c r="I7973" t="s">
        <v>18</v>
      </c>
      <c r="J7973" t="s">
        <v>16</v>
      </c>
      <c r="L7973" t="s">
        <v>186</v>
      </c>
    </row>
    <row r="7974" spans="1:12" x14ac:dyDescent="0.25">
      <c r="A7974" t="s">
        <v>215</v>
      </c>
      <c r="B7974">
        <v>2021</v>
      </c>
      <c r="C7974" t="s">
        <v>119</v>
      </c>
      <c r="D7974" s="9" t="s">
        <v>94</v>
      </c>
      <c r="E7974" s="10">
        <v>1</v>
      </c>
      <c r="I7974" t="s">
        <v>18</v>
      </c>
      <c r="J7974" t="s">
        <v>19</v>
      </c>
      <c r="L7974" t="s">
        <v>189</v>
      </c>
    </row>
    <row r="7975" spans="1:12" x14ac:dyDescent="0.25">
      <c r="A7975" t="s">
        <v>215</v>
      </c>
      <c r="B7975">
        <v>2021</v>
      </c>
      <c r="C7975" t="s">
        <v>119</v>
      </c>
      <c r="D7975" s="9" t="s">
        <v>79</v>
      </c>
      <c r="E7975" s="10">
        <v>11</v>
      </c>
      <c r="I7975" t="s">
        <v>18</v>
      </c>
      <c r="J7975" t="s">
        <v>45</v>
      </c>
      <c r="L7975" t="s">
        <v>188</v>
      </c>
    </row>
    <row r="7976" spans="1:12" x14ac:dyDescent="0.25">
      <c r="A7976" t="s">
        <v>215</v>
      </c>
      <c r="B7976">
        <v>2021</v>
      </c>
      <c r="C7976" t="s">
        <v>119</v>
      </c>
      <c r="D7976" s="9" t="s">
        <v>91</v>
      </c>
      <c r="E7976" s="10">
        <v>12</v>
      </c>
      <c r="I7976" t="s">
        <v>18</v>
      </c>
      <c r="J7976" t="s">
        <v>19</v>
      </c>
      <c r="L7976" t="s">
        <v>186</v>
      </c>
    </row>
    <row r="7977" spans="1:12" x14ac:dyDescent="0.25">
      <c r="A7977" t="s">
        <v>215</v>
      </c>
      <c r="B7977">
        <v>2021</v>
      </c>
      <c r="C7977" t="s">
        <v>119</v>
      </c>
      <c r="D7977" s="9" t="s">
        <v>9</v>
      </c>
      <c r="E7977" s="10">
        <v>3</v>
      </c>
      <c r="I7977" t="s">
        <v>10</v>
      </c>
      <c r="J7977" t="s">
        <v>11</v>
      </c>
      <c r="L7977" t="s">
        <v>186</v>
      </c>
    </row>
    <row r="7978" spans="1:12" x14ac:dyDescent="0.25">
      <c r="A7978" t="s">
        <v>215</v>
      </c>
      <c r="B7978">
        <v>2021</v>
      </c>
      <c r="C7978" t="s">
        <v>119</v>
      </c>
      <c r="D7978" s="9" t="s">
        <v>20</v>
      </c>
      <c r="E7978" s="10">
        <v>7</v>
      </c>
      <c r="I7978" t="s">
        <v>10</v>
      </c>
      <c r="J7978" t="s">
        <v>21</v>
      </c>
      <c r="L7978" t="s">
        <v>186</v>
      </c>
    </row>
    <row r="7979" spans="1:12" x14ac:dyDescent="0.25">
      <c r="A7979" t="s">
        <v>215</v>
      </c>
      <c r="B7979">
        <v>2021</v>
      </c>
      <c r="C7979" t="s">
        <v>119</v>
      </c>
      <c r="D7979" s="9" t="s">
        <v>95</v>
      </c>
      <c r="E7979" s="10">
        <v>7</v>
      </c>
      <c r="I7979" t="s">
        <v>18</v>
      </c>
      <c r="J7979" t="s">
        <v>19</v>
      </c>
      <c r="L7979" t="s">
        <v>189</v>
      </c>
    </row>
    <row r="7980" spans="1:12" x14ac:dyDescent="0.25">
      <c r="A7980" t="s">
        <v>215</v>
      </c>
      <c r="B7980">
        <v>2021</v>
      </c>
      <c r="C7980" t="s">
        <v>119</v>
      </c>
      <c r="D7980" s="9" t="s">
        <v>48</v>
      </c>
      <c r="E7980" s="10">
        <v>4</v>
      </c>
      <c r="I7980" t="s">
        <v>18</v>
      </c>
      <c r="J7980" t="s">
        <v>19</v>
      </c>
      <c r="L7980" t="s">
        <v>188</v>
      </c>
    </row>
    <row r="7981" spans="1:12" x14ac:dyDescent="0.25">
      <c r="A7981" t="s">
        <v>215</v>
      </c>
      <c r="B7981">
        <v>2021</v>
      </c>
      <c r="C7981" t="s">
        <v>119</v>
      </c>
      <c r="D7981" s="9" t="s">
        <v>41</v>
      </c>
      <c r="E7981" s="10">
        <v>29</v>
      </c>
      <c r="I7981" t="s">
        <v>15</v>
      </c>
      <c r="J7981" t="s">
        <v>42</v>
      </c>
      <c r="L7981" t="s">
        <v>187</v>
      </c>
    </row>
    <row r="7982" spans="1:12" x14ac:dyDescent="0.25">
      <c r="A7982" t="s">
        <v>215</v>
      </c>
      <c r="B7982">
        <v>2021</v>
      </c>
      <c r="C7982" t="s">
        <v>119</v>
      </c>
      <c r="D7982" s="9" t="s">
        <v>55</v>
      </c>
      <c r="E7982" s="10">
        <v>81</v>
      </c>
      <c r="I7982" t="s">
        <v>10</v>
      </c>
      <c r="J7982" t="s">
        <v>34</v>
      </c>
      <c r="L7982" t="s">
        <v>187</v>
      </c>
    </row>
    <row r="7983" spans="1:12" x14ac:dyDescent="0.25">
      <c r="A7983" t="s">
        <v>215</v>
      </c>
      <c r="B7983">
        <v>2021</v>
      </c>
      <c r="C7983" t="s">
        <v>119</v>
      </c>
      <c r="D7983" s="9" t="s">
        <v>49</v>
      </c>
      <c r="E7983" s="10">
        <v>3</v>
      </c>
      <c r="I7983" t="s">
        <v>18</v>
      </c>
      <c r="J7983" t="s">
        <v>19</v>
      </c>
      <c r="L7983" t="s">
        <v>189</v>
      </c>
    </row>
    <row r="7984" spans="1:12" x14ac:dyDescent="0.25">
      <c r="A7984" t="s">
        <v>215</v>
      </c>
      <c r="B7984">
        <v>2021</v>
      </c>
      <c r="C7984" t="s">
        <v>119</v>
      </c>
      <c r="D7984" s="9" t="s">
        <v>101</v>
      </c>
      <c r="E7984" s="10">
        <v>1</v>
      </c>
      <c r="I7984" t="s">
        <v>102</v>
      </c>
      <c r="J7984" t="s">
        <v>32</v>
      </c>
      <c r="L7984" t="s">
        <v>189</v>
      </c>
    </row>
    <row r="7985" spans="1:12" x14ac:dyDescent="0.25">
      <c r="A7985" t="s">
        <v>215</v>
      </c>
      <c r="B7985">
        <v>2021</v>
      </c>
      <c r="C7985" t="s">
        <v>119</v>
      </c>
      <c r="D7985" s="9" t="s">
        <v>23</v>
      </c>
      <c r="E7985" s="10">
        <v>5</v>
      </c>
      <c r="I7985" t="s">
        <v>18</v>
      </c>
      <c r="J7985" t="s">
        <v>19</v>
      </c>
      <c r="L7985" t="s">
        <v>188</v>
      </c>
    </row>
    <row r="7986" spans="1:12" x14ac:dyDescent="0.25">
      <c r="A7986" t="s">
        <v>215</v>
      </c>
      <c r="B7986">
        <v>2021</v>
      </c>
      <c r="C7986" t="s">
        <v>119</v>
      </c>
      <c r="D7986" s="9" t="s">
        <v>110</v>
      </c>
      <c r="E7986" s="10">
        <v>1</v>
      </c>
      <c r="I7986" t="s">
        <v>10</v>
      </c>
      <c r="J7986" t="s">
        <v>19</v>
      </c>
      <c r="L7986" t="s">
        <v>189</v>
      </c>
    </row>
    <row r="7987" spans="1:12" x14ac:dyDescent="0.25">
      <c r="A7987" t="s">
        <v>215</v>
      </c>
      <c r="B7987">
        <v>2021</v>
      </c>
      <c r="C7987" t="s">
        <v>119</v>
      </c>
      <c r="D7987" s="9" t="s">
        <v>77</v>
      </c>
      <c r="E7987" s="10">
        <v>3</v>
      </c>
      <c r="I7987" t="s">
        <v>18</v>
      </c>
      <c r="J7987" t="s">
        <v>38</v>
      </c>
      <c r="L7987" t="s">
        <v>189</v>
      </c>
    </row>
    <row r="7988" spans="1:12" x14ac:dyDescent="0.25">
      <c r="A7988" t="s">
        <v>215</v>
      </c>
      <c r="B7988">
        <v>2021</v>
      </c>
      <c r="C7988" t="s">
        <v>119</v>
      </c>
      <c r="D7988" s="9" t="s">
        <v>92</v>
      </c>
      <c r="E7988" s="10">
        <v>2</v>
      </c>
      <c r="I7988" t="s">
        <v>10</v>
      </c>
      <c r="J7988" t="s">
        <v>28</v>
      </c>
      <c r="L7988" t="s">
        <v>189</v>
      </c>
    </row>
    <row r="7989" spans="1:12" x14ac:dyDescent="0.25">
      <c r="A7989" t="s">
        <v>215</v>
      </c>
      <c r="B7989">
        <v>2021</v>
      </c>
      <c r="C7989" t="s">
        <v>119</v>
      </c>
      <c r="D7989" s="9" t="s">
        <v>35</v>
      </c>
      <c r="E7989" s="10">
        <v>10</v>
      </c>
      <c r="I7989" t="s">
        <v>18</v>
      </c>
      <c r="J7989" t="s">
        <v>36</v>
      </c>
      <c r="L7989" t="s">
        <v>187</v>
      </c>
    </row>
    <row r="7990" spans="1:12" x14ac:dyDescent="0.25">
      <c r="A7990" t="s">
        <v>215</v>
      </c>
      <c r="B7990">
        <v>2021</v>
      </c>
      <c r="C7990" t="s">
        <v>119</v>
      </c>
      <c r="D7990" s="9" t="s">
        <v>64</v>
      </c>
      <c r="E7990" s="10">
        <v>12</v>
      </c>
      <c r="I7990" t="s">
        <v>18</v>
      </c>
      <c r="J7990" t="s">
        <v>19</v>
      </c>
      <c r="L7990" t="s">
        <v>188</v>
      </c>
    </row>
    <row r="7991" spans="1:12" x14ac:dyDescent="0.25">
      <c r="A7991" t="s">
        <v>215</v>
      </c>
      <c r="B7991">
        <v>2021</v>
      </c>
      <c r="C7991" t="s">
        <v>119</v>
      </c>
      <c r="D7991" s="9" t="s">
        <v>59</v>
      </c>
      <c r="E7991" s="10">
        <v>3</v>
      </c>
      <c r="I7991" t="s">
        <v>18</v>
      </c>
      <c r="J7991" t="s">
        <v>38</v>
      </c>
      <c r="L7991" t="s">
        <v>186</v>
      </c>
    </row>
    <row r="7992" spans="1:12" x14ac:dyDescent="0.25">
      <c r="A7992" t="s">
        <v>215</v>
      </c>
      <c r="B7992">
        <v>2021</v>
      </c>
      <c r="C7992" t="s">
        <v>119</v>
      </c>
      <c r="D7992" s="9" t="s">
        <v>115</v>
      </c>
      <c r="E7992" s="10">
        <v>2</v>
      </c>
      <c r="I7992" t="s">
        <v>18</v>
      </c>
      <c r="J7992" t="s">
        <v>16</v>
      </c>
      <c r="L7992" t="s">
        <v>189</v>
      </c>
    </row>
    <row r="7993" spans="1:12" x14ac:dyDescent="0.25">
      <c r="A7993" t="s">
        <v>215</v>
      </c>
      <c r="B7993">
        <v>2021</v>
      </c>
      <c r="C7993" t="s">
        <v>119</v>
      </c>
      <c r="D7993" s="9" t="s">
        <v>85</v>
      </c>
      <c r="E7993" s="10">
        <v>10</v>
      </c>
      <c r="I7993" t="s">
        <v>18</v>
      </c>
      <c r="J7993" t="s">
        <v>19</v>
      </c>
      <c r="L7993" t="s">
        <v>188</v>
      </c>
    </row>
    <row r="7994" spans="1:12" x14ac:dyDescent="0.25">
      <c r="A7994" t="s">
        <v>215</v>
      </c>
      <c r="B7994">
        <v>2021</v>
      </c>
      <c r="C7994" t="s">
        <v>119</v>
      </c>
      <c r="D7994" s="9" t="s">
        <v>84</v>
      </c>
      <c r="E7994" s="10">
        <v>2</v>
      </c>
      <c r="I7994" t="s">
        <v>18</v>
      </c>
      <c r="J7994" t="s">
        <v>19</v>
      </c>
      <c r="L7994" t="s">
        <v>189</v>
      </c>
    </row>
    <row r="7995" spans="1:12" x14ac:dyDescent="0.25">
      <c r="A7995" t="s">
        <v>215</v>
      </c>
      <c r="B7995">
        <v>2021</v>
      </c>
      <c r="C7995" t="s">
        <v>119</v>
      </c>
      <c r="D7995" s="9" t="s">
        <v>112</v>
      </c>
      <c r="E7995" s="10">
        <v>1</v>
      </c>
      <c r="I7995" t="s">
        <v>10</v>
      </c>
      <c r="J7995" t="s">
        <v>45</v>
      </c>
      <c r="L7995" t="s">
        <v>189</v>
      </c>
    </row>
    <row r="7996" spans="1:12" x14ac:dyDescent="0.25">
      <c r="A7996" t="s">
        <v>215</v>
      </c>
      <c r="B7996">
        <v>2021</v>
      </c>
      <c r="C7996" t="s">
        <v>119</v>
      </c>
      <c r="D7996" s="9" t="s">
        <v>75</v>
      </c>
      <c r="E7996" s="10">
        <v>1</v>
      </c>
      <c r="I7996" t="s">
        <v>18</v>
      </c>
      <c r="J7996" t="s">
        <v>19</v>
      </c>
      <c r="L7996" t="s">
        <v>189</v>
      </c>
    </row>
    <row r="7997" spans="1:12" x14ac:dyDescent="0.25">
      <c r="A7997" t="s">
        <v>215</v>
      </c>
      <c r="B7997">
        <v>2021</v>
      </c>
      <c r="C7997" t="s">
        <v>119</v>
      </c>
      <c r="D7997" s="9" t="s">
        <v>116</v>
      </c>
      <c r="E7997" s="10">
        <v>2</v>
      </c>
      <c r="I7997" t="s">
        <v>18</v>
      </c>
      <c r="J7997" t="s">
        <v>16</v>
      </c>
      <c r="L7997" t="s">
        <v>189</v>
      </c>
    </row>
    <row r="7998" spans="1:12" x14ac:dyDescent="0.25">
      <c r="A7998" t="s">
        <v>215</v>
      </c>
      <c r="B7998">
        <v>2021</v>
      </c>
      <c r="C7998" t="s">
        <v>119</v>
      </c>
      <c r="D7998" s="9" t="s">
        <v>25</v>
      </c>
      <c r="E7998" s="10">
        <v>1</v>
      </c>
      <c r="I7998" t="s">
        <v>10</v>
      </c>
      <c r="J7998" t="s">
        <v>26</v>
      </c>
      <c r="L7998" t="s">
        <v>186</v>
      </c>
    </row>
    <row r="7999" spans="1:12" x14ac:dyDescent="0.25">
      <c r="A7999" t="s">
        <v>215</v>
      </c>
      <c r="B7999">
        <v>2021</v>
      </c>
      <c r="C7999" t="s">
        <v>119</v>
      </c>
      <c r="D7999" s="9" t="s">
        <v>111</v>
      </c>
      <c r="E7999" s="10">
        <v>1</v>
      </c>
      <c r="I7999" t="s">
        <v>18</v>
      </c>
      <c r="J7999" t="s">
        <v>16</v>
      </c>
      <c r="L7999" t="s">
        <v>189</v>
      </c>
    </row>
    <row r="8000" spans="1:12" x14ac:dyDescent="0.25">
      <c r="A8000" t="s">
        <v>215</v>
      </c>
      <c r="B8000">
        <v>2021</v>
      </c>
      <c r="C8000" t="s">
        <v>120</v>
      </c>
      <c r="D8000" s="9" t="s">
        <v>14</v>
      </c>
      <c r="E8000" s="10">
        <v>68</v>
      </c>
      <c r="I8000" t="s">
        <v>15</v>
      </c>
      <c r="J8000" t="s">
        <v>16</v>
      </c>
      <c r="L8000" t="s">
        <v>187</v>
      </c>
    </row>
    <row r="8001" spans="1:12" x14ac:dyDescent="0.25">
      <c r="A8001" t="s">
        <v>215</v>
      </c>
      <c r="B8001">
        <v>2021</v>
      </c>
      <c r="C8001" t="s">
        <v>120</v>
      </c>
      <c r="D8001" s="9" t="s">
        <v>22</v>
      </c>
      <c r="E8001" s="10">
        <v>32</v>
      </c>
      <c r="I8001" t="s">
        <v>15</v>
      </c>
      <c r="J8001" t="s">
        <v>16</v>
      </c>
      <c r="L8001" t="s">
        <v>187</v>
      </c>
    </row>
    <row r="8002" spans="1:12" x14ac:dyDescent="0.25">
      <c r="A8002" t="s">
        <v>215</v>
      </c>
      <c r="B8002">
        <v>2021</v>
      </c>
      <c r="C8002" t="s">
        <v>120</v>
      </c>
      <c r="D8002" s="9" t="s">
        <v>44</v>
      </c>
      <c r="E8002" s="10">
        <v>46</v>
      </c>
      <c r="I8002" t="s">
        <v>10</v>
      </c>
      <c r="J8002" t="s">
        <v>45</v>
      </c>
      <c r="L8002" t="s">
        <v>187</v>
      </c>
    </row>
    <row r="8003" spans="1:12" x14ac:dyDescent="0.25">
      <c r="A8003" t="s">
        <v>215</v>
      </c>
      <c r="B8003">
        <v>2021</v>
      </c>
      <c r="C8003" t="s">
        <v>120</v>
      </c>
      <c r="D8003" s="9" t="s">
        <v>79</v>
      </c>
      <c r="E8003" s="10">
        <v>7</v>
      </c>
      <c r="I8003" t="s">
        <v>18</v>
      </c>
      <c r="J8003" t="s">
        <v>45</v>
      </c>
      <c r="L8003" t="s">
        <v>188</v>
      </c>
    </row>
    <row r="8004" spans="1:12" x14ac:dyDescent="0.25">
      <c r="A8004" t="s">
        <v>215</v>
      </c>
      <c r="B8004">
        <v>2021</v>
      </c>
      <c r="C8004" t="s">
        <v>120</v>
      </c>
      <c r="D8004" s="9" t="s">
        <v>37</v>
      </c>
      <c r="E8004" s="10">
        <v>22</v>
      </c>
      <c r="I8004" t="s">
        <v>10</v>
      </c>
      <c r="J8004" t="s">
        <v>38</v>
      </c>
      <c r="L8004" t="s">
        <v>187</v>
      </c>
    </row>
    <row r="8005" spans="1:12" x14ac:dyDescent="0.25">
      <c r="A8005" t="s">
        <v>215</v>
      </c>
      <c r="B8005">
        <v>2021</v>
      </c>
      <c r="C8005" t="s">
        <v>120</v>
      </c>
      <c r="D8005" s="9" t="s">
        <v>20</v>
      </c>
      <c r="E8005" s="10">
        <v>5</v>
      </c>
      <c r="I8005" t="s">
        <v>10</v>
      </c>
      <c r="J8005" t="s">
        <v>21</v>
      </c>
      <c r="L8005" t="s">
        <v>186</v>
      </c>
    </row>
    <row r="8006" spans="1:12" x14ac:dyDescent="0.25">
      <c r="A8006" t="s">
        <v>215</v>
      </c>
      <c r="B8006">
        <v>2021</v>
      </c>
      <c r="C8006" t="s">
        <v>120</v>
      </c>
      <c r="D8006" s="9" t="s">
        <v>93</v>
      </c>
      <c r="E8006" s="10">
        <v>1</v>
      </c>
      <c r="I8006" t="s">
        <v>10</v>
      </c>
      <c r="J8006" t="s">
        <v>11</v>
      </c>
      <c r="L8006" t="s">
        <v>189</v>
      </c>
    </row>
    <row r="8007" spans="1:12" x14ac:dyDescent="0.25">
      <c r="A8007" t="s">
        <v>215</v>
      </c>
      <c r="B8007">
        <v>2021</v>
      </c>
      <c r="C8007" t="s">
        <v>120</v>
      </c>
      <c r="D8007" s="9" t="s">
        <v>55</v>
      </c>
      <c r="E8007" s="10">
        <v>43</v>
      </c>
      <c r="I8007" t="s">
        <v>10</v>
      </c>
      <c r="J8007" t="s">
        <v>34</v>
      </c>
      <c r="L8007" t="s">
        <v>187</v>
      </c>
    </row>
    <row r="8008" spans="1:12" x14ac:dyDescent="0.25">
      <c r="A8008" t="s">
        <v>215</v>
      </c>
      <c r="B8008">
        <v>2021</v>
      </c>
      <c r="C8008" t="s">
        <v>120</v>
      </c>
      <c r="D8008" s="9" t="s">
        <v>60</v>
      </c>
      <c r="E8008" s="10">
        <v>9</v>
      </c>
      <c r="I8008" t="s">
        <v>10</v>
      </c>
      <c r="J8008" t="s">
        <v>42</v>
      </c>
      <c r="L8008" t="s">
        <v>188</v>
      </c>
    </row>
    <row r="8009" spans="1:12" x14ac:dyDescent="0.25">
      <c r="A8009" t="s">
        <v>215</v>
      </c>
      <c r="B8009">
        <v>2021</v>
      </c>
      <c r="C8009" t="s">
        <v>120</v>
      </c>
      <c r="D8009" s="9" t="s">
        <v>12</v>
      </c>
      <c r="E8009" s="10">
        <v>19</v>
      </c>
      <c r="I8009" t="s">
        <v>10</v>
      </c>
      <c r="J8009" t="s">
        <v>13</v>
      </c>
      <c r="L8009" t="s">
        <v>188</v>
      </c>
    </row>
    <row r="8010" spans="1:12" x14ac:dyDescent="0.25">
      <c r="A8010" t="s">
        <v>215</v>
      </c>
      <c r="B8010">
        <v>2021</v>
      </c>
      <c r="C8010" t="s">
        <v>120</v>
      </c>
      <c r="D8010" s="9" t="s">
        <v>115</v>
      </c>
      <c r="E8010" s="10">
        <v>2</v>
      </c>
      <c r="I8010" t="s">
        <v>18</v>
      </c>
      <c r="J8010" t="s">
        <v>16</v>
      </c>
      <c r="L8010" t="s">
        <v>189</v>
      </c>
    </row>
    <row r="8011" spans="1:12" x14ac:dyDescent="0.25">
      <c r="A8011" t="s">
        <v>215</v>
      </c>
      <c r="B8011">
        <v>2021</v>
      </c>
      <c r="C8011" t="s">
        <v>120</v>
      </c>
      <c r="D8011" s="9" t="s">
        <v>69</v>
      </c>
      <c r="E8011" s="10">
        <v>5</v>
      </c>
      <c r="I8011" t="s">
        <v>18</v>
      </c>
      <c r="J8011" t="s">
        <v>19</v>
      </c>
      <c r="L8011" t="s">
        <v>186</v>
      </c>
    </row>
    <row r="8012" spans="1:12" x14ac:dyDescent="0.25">
      <c r="A8012" t="s">
        <v>215</v>
      </c>
      <c r="B8012">
        <v>2021</v>
      </c>
      <c r="C8012" t="s">
        <v>120</v>
      </c>
      <c r="D8012" s="9" t="s">
        <v>82</v>
      </c>
      <c r="E8012" s="10">
        <v>5</v>
      </c>
      <c r="I8012" t="s">
        <v>18</v>
      </c>
      <c r="J8012" t="s">
        <v>34</v>
      </c>
      <c r="L8012" t="s">
        <v>186</v>
      </c>
    </row>
    <row r="8013" spans="1:12" x14ac:dyDescent="0.25">
      <c r="A8013" t="s">
        <v>215</v>
      </c>
      <c r="B8013">
        <v>2021</v>
      </c>
      <c r="C8013" t="s">
        <v>120</v>
      </c>
      <c r="D8013" s="9" t="s">
        <v>90</v>
      </c>
      <c r="E8013" s="10">
        <v>8</v>
      </c>
      <c r="I8013" t="s">
        <v>10</v>
      </c>
      <c r="J8013" t="s">
        <v>68</v>
      </c>
      <c r="L8013" t="s">
        <v>186</v>
      </c>
    </row>
    <row r="8014" spans="1:12" x14ac:dyDescent="0.25">
      <c r="A8014" t="s">
        <v>215</v>
      </c>
      <c r="B8014">
        <v>2021</v>
      </c>
      <c r="C8014" t="s">
        <v>120</v>
      </c>
      <c r="D8014" s="9" t="s">
        <v>27</v>
      </c>
      <c r="E8014" s="10">
        <v>16</v>
      </c>
      <c r="I8014" t="s">
        <v>18</v>
      </c>
      <c r="J8014" t="s">
        <v>28</v>
      </c>
      <c r="L8014" t="s">
        <v>188</v>
      </c>
    </row>
    <row r="8015" spans="1:12" x14ac:dyDescent="0.25">
      <c r="A8015" t="s">
        <v>215</v>
      </c>
      <c r="B8015">
        <v>2021</v>
      </c>
      <c r="C8015" t="s">
        <v>120</v>
      </c>
      <c r="D8015" s="9" t="s">
        <v>9</v>
      </c>
      <c r="E8015" s="10">
        <v>8</v>
      </c>
      <c r="I8015" t="s">
        <v>10</v>
      </c>
      <c r="J8015" t="s">
        <v>11</v>
      </c>
      <c r="L8015" t="s">
        <v>186</v>
      </c>
    </row>
    <row r="8016" spans="1:12" x14ac:dyDescent="0.25">
      <c r="A8016" t="s">
        <v>215</v>
      </c>
      <c r="B8016">
        <v>2021</v>
      </c>
      <c r="C8016" t="s">
        <v>120</v>
      </c>
      <c r="D8016" s="9" t="s">
        <v>24</v>
      </c>
      <c r="E8016" s="10">
        <v>3</v>
      </c>
      <c r="I8016" t="s">
        <v>15</v>
      </c>
      <c r="J8016" t="s">
        <v>16</v>
      </c>
      <c r="L8016" t="s">
        <v>186</v>
      </c>
    </row>
    <row r="8017" spans="1:12" x14ac:dyDescent="0.25">
      <c r="A8017" t="s">
        <v>215</v>
      </c>
      <c r="B8017">
        <v>2021</v>
      </c>
      <c r="C8017" t="s">
        <v>120</v>
      </c>
      <c r="D8017" s="9" t="s">
        <v>105</v>
      </c>
      <c r="E8017" s="10">
        <v>7</v>
      </c>
      <c r="I8017" t="s">
        <v>18</v>
      </c>
      <c r="J8017" t="s">
        <v>16</v>
      </c>
      <c r="L8017" t="s">
        <v>189</v>
      </c>
    </row>
    <row r="8018" spans="1:12" x14ac:dyDescent="0.25">
      <c r="A8018" t="s">
        <v>215</v>
      </c>
      <c r="B8018">
        <v>2021</v>
      </c>
      <c r="C8018" t="s">
        <v>120</v>
      </c>
      <c r="D8018" s="9" t="s">
        <v>71</v>
      </c>
      <c r="E8018" s="10">
        <v>8</v>
      </c>
      <c r="I8018" t="s">
        <v>18</v>
      </c>
      <c r="J8018" t="s">
        <v>72</v>
      </c>
      <c r="L8018" t="s">
        <v>186</v>
      </c>
    </row>
    <row r="8019" spans="1:12" x14ac:dyDescent="0.25">
      <c r="A8019" t="s">
        <v>215</v>
      </c>
      <c r="B8019">
        <v>2021</v>
      </c>
      <c r="C8019" t="s">
        <v>120</v>
      </c>
      <c r="D8019" s="9" t="s">
        <v>31</v>
      </c>
      <c r="E8019" s="10">
        <v>6</v>
      </c>
      <c r="I8019" t="s">
        <v>10</v>
      </c>
      <c r="J8019" t="s">
        <v>32</v>
      </c>
      <c r="L8019" t="s">
        <v>186</v>
      </c>
    </row>
    <row r="8020" spans="1:12" x14ac:dyDescent="0.25">
      <c r="A8020" t="s">
        <v>215</v>
      </c>
      <c r="B8020">
        <v>2021</v>
      </c>
      <c r="C8020" t="s">
        <v>120</v>
      </c>
      <c r="D8020" s="9" t="s">
        <v>23</v>
      </c>
      <c r="E8020" s="10">
        <v>10</v>
      </c>
      <c r="I8020" t="s">
        <v>18</v>
      </c>
      <c r="J8020" t="s">
        <v>19</v>
      </c>
      <c r="L8020" t="s">
        <v>188</v>
      </c>
    </row>
    <row r="8021" spans="1:12" x14ac:dyDescent="0.25">
      <c r="A8021" t="s">
        <v>215</v>
      </c>
      <c r="B8021">
        <v>2021</v>
      </c>
      <c r="C8021" t="s">
        <v>120</v>
      </c>
      <c r="D8021" s="9" t="s">
        <v>67</v>
      </c>
      <c r="E8021" s="10">
        <v>5</v>
      </c>
      <c r="I8021" t="s">
        <v>10</v>
      </c>
      <c r="J8021" t="s">
        <v>68</v>
      </c>
      <c r="L8021" t="s">
        <v>186</v>
      </c>
    </row>
    <row r="8022" spans="1:12" x14ac:dyDescent="0.25">
      <c r="A8022" t="s">
        <v>215</v>
      </c>
      <c r="B8022">
        <v>2021</v>
      </c>
      <c r="C8022" t="s">
        <v>120</v>
      </c>
      <c r="D8022" s="9" t="s">
        <v>85</v>
      </c>
      <c r="E8022" s="10">
        <v>20</v>
      </c>
      <c r="I8022" t="s">
        <v>18</v>
      </c>
      <c r="J8022" t="s">
        <v>19</v>
      </c>
      <c r="L8022" t="s">
        <v>188</v>
      </c>
    </row>
    <row r="8023" spans="1:12" x14ac:dyDescent="0.25">
      <c r="A8023" t="s">
        <v>215</v>
      </c>
      <c r="B8023">
        <v>2021</v>
      </c>
      <c r="C8023" t="s">
        <v>120</v>
      </c>
      <c r="D8023" s="9" t="s">
        <v>58</v>
      </c>
      <c r="E8023" s="10">
        <v>2</v>
      </c>
      <c r="I8023" t="s">
        <v>18</v>
      </c>
      <c r="J8023" t="s">
        <v>38</v>
      </c>
      <c r="L8023" t="s">
        <v>189</v>
      </c>
    </row>
    <row r="8024" spans="1:12" x14ac:dyDescent="0.25">
      <c r="A8024" t="s">
        <v>215</v>
      </c>
      <c r="B8024">
        <v>2021</v>
      </c>
      <c r="C8024" t="s">
        <v>120</v>
      </c>
      <c r="D8024" s="9" t="s">
        <v>168</v>
      </c>
      <c r="E8024" s="10">
        <v>2</v>
      </c>
      <c r="I8024" t="s">
        <v>10</v>
      </c>
      <c r="J8024" t="s">
        <v>68</v>
      </c>
      <c r="L8024" t="s">
        <v>189</v>
      </c>
    </row>
    <row r="8025" spans="1:12" x14ac:dyDescent="0.25">
      <c r="A8025" t="s">
        <v>215</v>
      </c>
      <c r="B8025">
        <v>2021</v>
      </c>
      <c r="C8025" t="s">
        <v>120</v>
      </c>
      <c r="D8025" s="9" t="s">
        <v>99</v>
      </c>
      <c r="E8025" s="10">
        <v>2</v>
      </c>
      <c r="I8025" t="s">
        <v>10</v>
      </c>
      <c r="J8025" t="s">
        <v>26</v>
      </c>
      <c r="L8025" t="s">
        <v>189</v>
      </c>
    </row>
    <row r="8026" spans="1:12" x14ac:dyDescent="0.25">
      <c r="A8026" t="s">
        <v>215</v>
      </c>
      <c r="B8026">
        <v>2021</v>
      </c>
      <c r="C8026" t="s">
        <v>120</v>
      </c>
      <c r="D8026" s="9" t="s">
        <v>73</v>
      </c>
      <c r="E8026" s="10">
        <v>4</v>
      </c>
      <c r="I8026" t="s">
        <v>18</v>
      </c>
      <c r="J8026" t="s">
        <v>19</v>
      </c>
      <c r="L8026" t="s">
        <v>186</v>
      </c>
    </row>
    <row r="8027" spans="1:12" x14ac:dyDescent="0.25">
      <c r="A8027" t="s">
        <v>215</v>
      </c>
      <c r="B8027">
        <v>2021</v>
      </c>
      <c r="C8027" t="s">
        <v>120</v>
      </c>
      <c r="D8027" s="9" t="s">
        <v>103</v>
      </c>
      <c r="E8027" s="10">
        <v>1</v>
      </c>
      <c r="I8027" t="s">
        <v>10</v>
      </c>
      <c r="J8027" t="s">
        <v>104</v>
      </c>
      <c r="L8027" t="s">
        <v>189</v>
      </c>
    </row>
    <row r="8028" spans="1:12" x14ac:dyDescent="0.25">
      <c r="A8028" t="s">
        <v>215</v>
      </c>
      <c r="B8028">
        <v>2021</v>
      </c>
      <c r="C8028" t="s">
        <v>120</v>
      </c>
      <c r="D8028" s="9" t="s">
        <v>80</v>
      </c>
      <c r="E8028" s="10">
        <v>2</v>
      </c>
      <c r="I8028" t="s">
        <v>10</v>
      </c>
      <c r="J8028" t="s">
        <v>26</v>
      </c>
      <c r="L8028" t="s">
        <v>189</v>
      </c>
    </row>
    <row r="8029" spans="1:12" x14ac:dyDescent="0.25">
      <c r="A8029" t="s">
        <v>215</v>
      </c>
      <c r="B8029">
        <v>2021</v>
      </c>
      <c r="C8029" t="s">
        <v>120</v>
      </c>
      <c r="D8029" s="9" t="s">
        <v>77</v>
      </c>
      <c r="E8029" s="10">
        <v>1</v>
      </c>
      <c r="I8029" t="s">
        <v>18</v>
      </c>
      <c r="J8029" t="s">
        <v>38</v>
      </c>
      <c r="L8029" t="s">
        <v>189</v>
      </c>
    </row>
    <row r="8030" spans="1:12" x14ac:dyDescent="0.25">
      <c r="A8030" t="s">
        <v>215</v>
      </c>
      <c r="B8030">
        <v>2021</v>
      </c>
      <c r="C8030" t="s">
        <v>120</v>
      </c>
      <c r="D8030" s="9" t="s">
        <v>40</v>
      </c>
      <c r="E8030" s="10">
        <v>3</v>
      </c>
      <c r="I8030" t="s">
        <v>18</v>
      </c>
      <c r="J8030" t="s">
        <v>16</v>
      </c>
      <c r="L8030" t="s">
        <v>186</v>
      </c>
    </row>
    <row r="8031" spans="1:12" x14ac:dyDescent="0.25">
      <c r="A8031" t="s">
        <v>215</v>
      </c>
      <c r="B8031">
        <v>2021</v>
      </c>
      <c r="C8031" t="s">
        <v>120</v>
      </c>
      <c r="D8031" s="9" t="s">
        <v>57</v>
      </c>
      <c r="E8031" s="10">
        <v>1</v>
      </c>
      <c r="I8031" t="s">
        <v>10</v>
      </c>
      <c r="J8031" t="s">
        <v>11</v>
      </c>
      <c r="L8031" t="s">
        <v>189</v>
      </c>
    </row>
    <row r="8032" spans="1:12" x14ac:dyDescent="0.25">
      <c r="A8032" t="s">
        <v>215</v>
      </c>
      <c r="B8032">
        <v>2021</v>
      </c>
      <c r="C8032" t="s">
        <v>120</v>
      </c>
      <c r="D8032" s="9" t="s">
        <v>53</v>
      </c>
      <c r="E8032" s="10">
        <v>2</v>
      </c>
      <c r="I8032" t="s">
        <v>18</v>
      </c>
      <c r="J8032" t="s">
        <v>16</v>
      </c>
      <c r="L8032" t="s">
        <v>186</v>
      </c>
    </row>
    <row r="8033" spans="1:12" x14ac:dyDescent="0.25">
      <c r="A8033" t="s">
        <v>215</v>
      </c>
      <c r="B8033">
        <v>2021</v>
      </c>
      <c r="C8033" t="s">
        <v>120</v>
      </c>
      <c r="D8033" s="9" t="s">
        <v>78</v>
      </c>
      <c r="E8033" s="10">
        <v>1</v>
      </c>
      <c r="I8033" t="s">
        <v>10</v>
      </c>
      <c r="J8033" t="s">
        <v>32</v>
      </c>
      <c r="L8033" t="s">
        <v>189</v>
      </c>
    </row>
    <row r="8034" spans="1:12" x14ac:dyDescent="0.25">
      <c r="A8034" t="s">
        <v>215</v>
      </c>
      <c r="B8034">
        <v>2021</v>
      </c>
      <c r="C8034" t="s">
        <v>120</v>
      </c>
      <c r="D8034" s="9" t="s">
        <v>66</v>
      </c>
      <c r="E8034" s="10">
        <v>1</v>
      </c>
      <c r="I8034" t="s">
        <v>18</v>
      </c>
      <c r="J8034" t="s">
        <v>16</v>
      </c>
      <c r="L8034" t="s">
        <v>189</v>
      </c>
    </row>
    <row r="8035" spans="1:12" x14ac:dyDescent="0.25">
      <c r="A8035" t="s">
        <v>215</v>
      </c>
      <c r="B8035">
        <v>2021</v>
      </c>
      <c r="C8035" t="s">
        <v>120</v>
      </c>
      <c r="D8035" s="9" t="s">
        <v>43</v>
      </c>
      <c r="E8035" s="10">
        <v>2</v>
      </c>
      <c r="I8035" t="s">
        <v>18</v>
      </c>
      <c r="J8035" t="s">
        <v>34</v>
      </c>
      <c r="L8035" t="s">
        <v>186</v>
      </c>
    </row>
    <row r="8036" spans="1:12" x14ac:dyDescent="0.25">
      <c r="A8036" t="s">
        <v>215</v>
      </c>
      <c r="B8036">
        <v>2021</v>
      </c>
      <c r="C8036" t="s">
        <v>120</v>
      </c>
      <c r="D8036" s="9" t="s">
        <v>94</v>
      </c>
      <c r="E8036" s="10">
        <v>1</v>
      </c>
      <c r="I8036" t="s">
        <v>18</v>
      </c>
      <c r="J8036" t="s">
        <v>19</v>
      </c>
      <c r="L8036" t="s">
        <v>189</v>
      </c>
    </row>
    <row r="8037" spans="1:12" x14ac:dyDescent="0.25">
      <c r="A8037" t="s">
        <v>215</v>
      </c>
      <c r="B8037">
        <v>2021</v>
      </c>
      <c r="C8037" t="s">
        <v>120</v>
      </c>
      <c r="D8037" s="9" t="s">
        <v>33</v>
      </c>
      <c r="E8037" s="10">
        <v>3</v>
      </c>
      <c r="I8037" t="s">
        <v>18</v>
      </c>
      <c r="J8037" t="s">
        <v>34</v>
      </c>
      <c r="L8037" t="s">
        <v>186</v>
      </c>
    </row>
    <row r="8038" spans="1:12" x14ac:dyDescent="0.25">
      <c r="A8038" t="s">
        <v>215</v>
      </c>
      <c r="B8038">
        <v>2021</v>
      </c>
      <c r="C8038" t="s">
        <v>120</v>
      </c>
      <c r="D8038" s="9" t="s">
        <v>92</v>
      </c>
      <c r="E8038" s="10">
        <v>1</v>
      </c>
      <c r="I8038" t="s">
        <v>10</v>
      </c>
      <c r="J8038" t="s">
        <v>28</v>
      </c>
      <c r="L8038" t="s">
        <v>189</v>
      </c>
    </row>
    <row r="8039" spans="1:12" x14ac:dyDescent="0.25">
      <c r="A8039" t="s">
        <v>215</v>
      </c>
      <c r="B8039">
        <v>2021</v>
      </c>
      <c r="C8039" t="s">
        <v>120</v>
      </c>
      <c r="D8039" s="9" t="s">
        <v>61</v>
      </c>
      <c r="E8039" s="10">
        <v>3</v>
      </c>
      <c r="I8039" t="s">
        <v>18</v>
      </c>
      <c r="J8039" t="s">
        <v>38</v>
      </c>
      <c r="L8039" t="s">
        <v>186</v>
      </c>
    </row>
    <row r="8040" spans="1:12" x14ac:dyDescent="0.25">
      <c r="A8040" t="s">
        <v>215</v>
      </c>
      <c r="B8040">
        <v>2021</v>
      </c>
      <c r="C8040" t="s">
        <v>120</v>
      </c>
      <c r="D8040" s="9" t="s">
        <v>74</v>
      </c>
      <c r="E8040" s="10">
        <v>1</v>
      </c>
      <c r="I8040" t="s">
        <v>18</v>
      </c>
      <c r="J8040" t="s">
        <v>19</v>
      </c>
      <c r="L8040" t="s">
        <v>186</v>
      </c>
    </row>
    <row r="8041" spans="1:12" x14ac:dyDescent="0.25">
      <c r="A8041" t="s">
        <v>215</v>
      </c>
      <c r="B8041">
        <v>2021</v>
      </c>
      <c r="C8041" t="s">
        <v>120</v>
      </c>
      <c r="D8041" s="9" t="s">
        <v>63</v>
      </c>
      <c r="E8041" s="10">
        <v>9</v>
      </c>
      <c r="I8041" t="s">
        <v>18</v>
      </c>
      <c r="J8041" t="s">
        <v>19</v>
      </c>
      <c r="L8041" t="s">
        <v>186</v>
      </c>
    </row>
    <row r="8042" spans="1:12" x14ac:dyDescent="0.25">
      <c r="A8042" t="s">
        <v>215</v>
      </c>
      <c r="B8042">
        <v>2021</v>
      </c>
      <c r="C8042" t="s">
        <v>120</v>
      </c>
      <c r="D8042" s="9" t="s">
        <v>84</v>
      </c>
      <c r="E8042" s="10">
        <v>1</v>
      </c>
      <c r="I8042" t="s">
        <v>18</v>
      </c>
      <c r="J8042" t="s">
        <v>19</v>
      </c>
      <c r="L8042" t="s">
        <v>189</v>
      </c>
    </row>
    <row r="8043" spans="1:12" x14ac:dyDescent="0.25">
      <c r="A8043" t="s">
        <v>215</v>
      </c>
      <c r="B8043">
        <v>2021</v>
      </c>
      <c r="C8043" t="s">
        <v>120</v>
      </c>
      <c r="D8043" s="9" t="s">
        <v>81</v>
      </c>
      <c r="E8043" s="10">
        <v>1</v>
      </c>
      <c r="I8043" t="s">
        <v>10</v>
      </c>
      <c r="J8043" t="s">
        <v>68</v>
      </c>
      <c r="L8043" t="s">
        <v>186</v>
      </c>
    </row>
    <row r="8044" spans="1:12" x14ac:dyDescent="0.25">
      <c r="A8044" t="s">
        <v>215</v>
      </c>
      <c r="B8044">
        <v>2021</v>
      </c>
      <c r="C8044" t="s">
        <v>121</v>
      </c>
      <c r="D8044" s="9" t="s">
        <v>12</v>
      </c>
      <c r="E8044" s="10">
        <v>19</v>
      </c>
      <c r="I8044" t="s">
        <v>10</v>
      </c>
      <c r="J8044" t="s">
        <v>13</v>
      </c>
      <c r="L8044" t="s">
        <v>188</v>
      </c>
    </row>
    <row r="8045" spans="1:12" x14ac:dyDescent="0.25">
      <c r="A8045" t="s">
        <v>215</v>
      </c>
      <c r="B8045">
        <v>2021</v>
      </c>
      <c r="C8045" t="s">
        <v>121</v>
      </c>
      <c r="D8045" s="9" t="s">
        <v>14</v>
      </c>
      <c r="E8045" s="10">
        <v>105</v>
      </c>
      <c r="I8045" t="s">
        <v>15</v>
      </c>
      <c r="J8045" t="s">
        <v>16</v>
      </c>
      <c r="L8045" t="s">
        <v>187</v>
      </c>
    </row>
    <row r="8046" spans="1:12" x14ac:dyDescent="0.25">
      <c r="A8046" t="s">
        <v>215</v>
      </c>
      <c r="B8046">
        <v>2021</v>
      </c>
      <c r="C8046" t="s">
        <v>121</v>
      </c>
      <c r="D8046" s="9" t="s">
        <v>44</v>
      </c>
      <c r="E8046" s="10">
        <v>44</v>
      </c>
      <c r="I8046" t="s">
        <v>10</v>
      </c>
      <c r="J8046" t="s">
        <v>45</v>
      </c>
      <c r="L8046" t="s">
        <v>187</v>
      </c>
    </row>
    <row r="8047" spans="1:12" x14ac:dyDescent="0.25">
      <c r="A8047" t="s">
        <v>215</v>
      </c>
      <c r="B8047">
        <v>2021</v>
      </c>
      <c r="C8047" t="s">
        <v>121</v>
      </c>
      <c r="D8047" s="9" t="s">
        <v>63</v>
      </c>
      <c r="E8047" s="10">
        <v>5</v>
      </c>
      <c r="I8047" t="s">
        <v>18</v>
      </c>
      <c r="J8047" t="s">
        <v>19</v>
      </c>
      <c r="L8047" t="s">
        <v>186</v>
      </c>
    </row>
    <row r="8048" spans="1:12" x14ac:dyDescent="0.25">
      <c r="A8048" t="s">
        <v>215</v>
      </c>
      <c r="B8048">
        <v>2021</v>
      </c>
      <c r="C8048" t="s">
        <v>121</v>
      </c>
      <c r="D8048" s="9" t="s">
        <v>55</v>
      </c>
      <c r="E8048" s="10">
        <v>66</v>
      </c>
      <c r="I8048" t="s">
        <v>10</v>
      </c>
      <c r="J8048" t="s">
        <v>34</v>
      </c>
      <c r="L8048" t="s">
        <v>187</v>
      </c>
    </row>
    <row r="8049" spans="1:12" x14ac:dyDescent="0.25">
      <c r="A8049" t="s">
        <v>215</v>
      </c>
      <c r="B8049">
        <v>2021</v>
      </c>
      <c r="C8049" t="s">
        <v>121</v>
      </c>
      <c r="D8049" s="9" t="s">
        <v>48</v>
      </c>
      <c r="E8049" s="10">
        <v>13</v>
      </c>
      <c r="I8049" t="s">
        <v>18</v>
      </c>
      <c r="J8049" t="s">
        <v>19</v>
      </c>
      <c r="L8049" t="s">
        <v>188</v>
      </c>
    </row>
    <row r="8050" spans="1:12" x14ac:dyDescent="0.25">
      <c r="A8050" t="s">
        <v>215</v>
      </c>
      <c r="B8050">
        <v>2021</v>
      </c>
      <c r="C8050" t="s">
        <v>121</v>
      </c>
      <c r="D8050" s="9" t="s">
        <v>27</v>
      </c>
      <c r="E8050" s="10">
        <v>19</v>
      </c>
      <c r="I8050" t="s">
        <v>18</v>
      </c>
      <c r="J8050" t="s">
        <v>28</v>
      </c>
      <c r="L8050" t="s">
        <v>188</v>
      </c>
    </row>
    <row r="8051" spans="1:12" x14ac:dyDescent="0.25">
      <c r="A8051" t="s">
        <v>215</v>
      </c>
      <c r="B8051">
        <v>2021</v>
      </c>
      <c r="C8051" t="s">
        <v>121</v>
      </c>
      <c r="D8051" s="9" t="s">
        <v>31</v>
      </c>
      <c r="E8051" s="10">
        <v>6</v>
      </c>
      <c r="I8051" t="s">
        <v>10</v>
      </c>
      <c r="J8051" t="s">
        <v>32</v>
      </c>
      <c r="L8051" t="s">
        <v>186</v>
      </c>
    </row>
    <row r="8052" spans="1:12" x14ac:dyDescent="0.25">
      <c r="A8052" t="s">
        <v>215</v>
      </c>
      <c r="B8052">
        <v>2021</v>
      </c>
      <c r="C8052" t="s">
        <v>121</v>
      </c>
      <c r="D8052" s="9" t="s">
        <v>167</v>
      </c>
      <c r="E8052" s="10">
        <v>2</v>
      </c>
      <c r="I8052" t="s">
        <v>18</v>
      </c>
      <c r="J8052" t="s">
        <v>36</v>
      </c>
      <c r="L8052" t="s">
        <v>189</v>
      </c>
    </row>
    <row r="8053" spans="1:12" x14ac:dyDescent="0.25">
      <c r="A8053" t="s">
        <v>215</v>
      </c>
      <c r="B8053">
        <v>2021</v>
      </c>
      <c r="C8053" t="s">
        <v>121</v>
      </c>
      <c r="D8053" s="9" t="s">
        <v>65</v>
      </c>
      <c r="E8053" s="10">
        <v>1</v>
      </c>
      <c r="I8053" t="s">
        <v>10</v>
      </c>
      <c r="J8053" t="s">
        <v>28</v>
      </c>
      <c r="L8053" t="s">
        <v>189</v>
      </c>
    </row>
    <row r="8054" spans="1:12" x14ac:dyDescent="0.25">
      <c r="A8054" t="s">
        <v>215</v>
      </c>
      <c r="B8054">
        <v>2021</v>
      </c>
      <c r="C8054" t="s">
        <v>121</v>
      </c>
      <c r="D8054" s="9" t="s">
        <v>37</v>
      </c>
      <c r="E8054" s="10">
        <v>17</v>
      </c>
      <c r="I8054" t="s">
        <v>10</v>
      </c>
      <c r="J8054" t="s">
        <v>38</v>
      </c>
      <c r="L8054" t="s">
        <v>187</v>
      </c>
    </row>
    <row r="8055" spans="1:12" x14ac:dyDescent="0.25">
      <c r="A8055" t="s">
        <v>215</v>
      </c>
      <c r="B8055">
        <v>2021</v>
      </c>
      <c r="C8055" t="s">
        <v>121</v>
      </c>
      <c r="D8055" s="9" t="s">
        <v>79</v>
      </c>
      <c r="E8055" s="10">
        <v>28</v>
      </c>
      <c r="I8055" t="s">
        <v>18</v>
      </c>
      <c r="J8055" t="s">
        <v>45</v>
      </c>
      <c r="L8055" t="s">
        <v>188</v>
      </c>
    </row>
    <row r="8056" spans="1:12" x14ac:dyDescent="0.25">
      <c r="A8056" t="s">
        <v>215</v>
      </c>
      <c r="B8056">
        <v>2021</v>
      </c>
      <c r="C8056" t="s">
        <v>121</v>
      </c>
      <c r="D8056" s="9" t="s">
        <v>23</v>
      </c>
      <c r="E8056" s="10">
        <v>5</v>
      </c>
      <c r="I8056" t="s">
        <v>18</v>
      </c>
      <c r="J8056" t="s">
        <v>19</v>
      </c>
      <c r="L8056" t="s">
        <v>188</v>
      </c>
    </row>
    <row r="8057" spans="1:12" x14ac:dyDescent="0.25">
      <c r="A8057" t="s">
        <v>215</v>
      </c>
      <c r="B8057">
        <v>2021</v>
      </c>
      <c r="C8057" t="s">
        <v>121</v>
      </c>
      <c r="D8057" s="9" t="s">
        <v>22</v>
      </c>
      <c r="E8057" s="10">
        <v>31</v>
      </c>
      <c r="I8057" t="s">
        <v>15</v>
      </c>
      <c r="J8057" t="s">
        <v>16</v>
      </c>
      <c r="L8057" t="s">
        <v>187</v>
      </c>
    </row>
    <row r="8058" spans="1:12" x14ac:dyDescent="0.25">
      <c r="A8058" t="s">
        <v>215</v>
      </c>
      <c r="B8058">
        <v>2021</v>
      </c>
      <c r="C8058" t="s">
        <v>121</v>
      </c>
      <c r="D8058" s="9" t="s">
        <v>85</v>
      </c>
      <c r="E8058" s="10">
        <v>17</v>
      </c>
      <c r="I8058" t="s">
        <v>18</v>
      </c>
      <c r="J8058" t="s">
        <v>19</v>
      </c>
      <c r="L8058" t="s">
        <v>188</v>
      </c>
    </row>
    <row r="8059" spans="1:12" x14ac:dyDescent="0.25">
      <c r="A8059" t="s">
        <v>215</v>
      </c>
      <c r="B8059">
        <v>2021</v>
      </c>
      <c r="C8059" t="s">
        <v>121</v>
      </c>
      <c r="D8059" s="9" t="s">
        <v>87</v>
      </c>
      <c r="E8059" s="10">
        <v>20</v>
      </c>
      <c r="I8059" t="s">
        <v>18</v>
      </c>
      <c r="J8059" t="s">
        <v>19</v>
      </c>
      <c r="L8059" t="s">
        <v>188</v>
      </c>
    </row>
    <row r="8060" spans="1:12" x14ac:dyDescent="0.25">
      <c r="A8060" t="s">
        <v>215</v>
      </c>
      <c r="B8060">
        <v>2021</v>
      </c>
      <c r="C8060" t="s">
        <v>121</v>
      </c>
      <c r="D8060" s="9" t="s">
        <v>29</v>
      </c>
      <c r="E8060" s="10">
        <v>5</v>
      </c>
      <c r="I8060" t="s">
        <v>10</v>
      </c>
      <c r="J8060" t="s">
        <v>21</v>
      </c>
      <c r="L8060" t="s">
        <v>188</v>
      </c>
    </row>
    <row r="8061" spans="1:12" x14ac:dyDescent="0.25">
      <c r="A8061" t="s">
        <v>215</v>
      </c>
      <c r="B8061">
        <v>2021</v>
      </c>
      <c r="C8061" t="s">
        <v>121</v>
      </c>
      <c r="D8061" s="9" t="s">
        <v>60</v>
      </c>
      <c r="E8061" s="10">
        <v>14</v>
      </c>
      <c r="I8061" t="s">
        <v>10</v>
      </c>
      <c r="J8061" t="s">
        <v>42</v>
      </c>
      <c r="L8061" t="s">
        <v>188</v>
      </c>
    </row>
    <row r="8062" spans="1:12" x14ac:dyDescent="0.25">
      <c r="A8062" t="s">
        <v>215</v>
      </c>
      <c r="B8062">
        <v>2021</v>
      </c>
      <c r="C8062" t="s">
        <v>121</v>
      </c>
      <c r="D8062" s="9" t="s">
        <v>64</v>
      </c>
      <c r="E8062" s="10">
        <v>3</v>
      </c>
      <c r="I8062" t="s">
        <v>18</v>
      </c>
      <c r="J8062" t="s">
        <v>19</v>
      </c>
      <c r="L8062" t="s">
        <v>188</v>
      </c>
    </row>
    <row r="8063" spans="1:12" x14ac:dyDescent="0.25">
      <c r="A8063" t="s">
        <v>215</v>
      </c>
      <c r="B8063">
        <v>2021</v>
      </c>
      <c r="C8063" t="s">
        <v>121</v>
      </c>
      <c r="D8063" s="9" t="s">
        <v>90</v>
      </c>
      <c r="E8063" s="10">
        <v>14</v>
      </c>
      <c r="I8063" t="s">
        <v>10</v>
      </c>
      <c r="J8063" t="s">
        <v>68</v>
      </c>
      <c r="L8063" t="s">
        <v>186</v>
      </c>
    </row>
    <row r="8064" spans="1:12" x14ac:dyDescent="0.25">
      <c r="A8064" t="s">
        <v>215</v>
      </c>
      <c r="B8064">
        <v>2021</v>
      </c>
      <c r="C8064" t="s">
        <v>121</v>
      </c>
      <c r="D8064" s="9" t="s">
        <v>91</v>
      </c>
      <c r="E8064" s="10">
        <v>10</v>
      </c>
      <c r="I8064" t="s">
        <v>18</v>
      </c>
      <c r="J8064" t="s">
        <v>19</v>
      </c>
      <c r="L8064" t="s">
        <v>186</v>
      </c>
    </row>
    <row r="8065" spans="1:12" x14ac:dyDescent="0.25">
      <c r="A8065" t="s">
        <v>215</v>
      </c>
      <c r="B8065">
        <v>2021</v>
      </c>
      <c r="C8065" t="s">
        <v>121</v>
      </c>
      <c r="D8065" s="9" t="s">
        <v>41</v>
      </c>
      <c r="E8065" s="10">
        <v>10</v>
      </c>
      <c r="I8065" t="s">
        <v>15</v>
      </c>
      <c r="J8065" t="s">
        <v>42</v>
      </c>
      <c r="L8065" t="s">
        <v>187</v>
      </c>
    </row>
    <row r="8066" spans="1:12" x14ac:dyDescent="0.25">
      <c r="A8066" t="s">
        <v>215</v>
      </c>
      <c r="B8066">
        <v>2021</v>
      </c>
      <c r="C8066" t="s">
        <v>121</v>
      </c>
      <c r="D8066" s="9" t="s">
        <v>95</v>
      </c>
      <c r="E8066" s="10">
        <v>3</v>
      </c>
      <c r="I8066" t="s">
        <v>18</v>
      </c>
      <c r="J8066" t="s">
        <v>19</v>
      </c>
      <c r="L8066" t="s">
        <v>189</v>
      </c>
    </row>
    <row r="8067" spans="1:12" x14ac:dyDescent="0.25">
      <c r="A8067" t="s">
        <v>215</v>
      </c>
      <c r="B8067">
        <v>2021</v>
      </c>
      <c r="C8067" t="s">
        <v>121</v>
      </c>
      <c r="D8067" s="9" t="s">
        <v>9</v>
      </c>
      <c r="E8067" s="10">
        <v>9</v>
      </c>
      <c r="I8067" t="s">
        <v>10</v>
      </c>
      <c r="J8067" t="s">
        <v>11</v>
      </c>
      <c r="L8067" t="s">
        <v>186</v>
      </c>
    </row>
    <row r="8068" spans="1:12" x14ac:dyDescent="0.25">
      <c r="A8068" t="s">
        <v>215</v>
      </c>
      <c r="B8068">
        <v>2021</v>
      </c>
      <c r="C8068" t="s">
        <v>121</v>
      </c>
      <c r="D8068" s="9" t="s">
        <v>76</v>
      </c>
      <c r="E8068" s="10">
        <v>1</v>
      </c>
      <c r="I8068" t="s">
        <v>18</v>
      </c>
      <c r="J8068" t="s">
        <v>72</v>
      </c>
      <c r="L8068" t="s">
        <v>189</v>
      </c>
    </row>
    <row r="8069" spans="1:12" x14ac:dyDescent="0.25">
      <c r="A8069" t="s">
        <v>215</v>
      </c>
      <c r="B8069">
        <v>2021</v>
      </c>
      <c r="C8069" t="s">
        <v>121</v>
      </c>
      <c r="D8069" s="9" t="s">
        <v>40</v>
      </c>
      <c r="E8069" s="10">
        <v>3</v>
      </c>
      <c r="I8069" t="s">
        <v>18</v>
      </c>
      <c r="J8069" t="s">
        <v>16</v>
      </c>
      <c r="L8069" t="s">
        <v>186</v>
      </c>
    </row>
    <row r="8070" spans="1:12" x14ac:dyDescent="0.25">
      <c r="A8070" t="s">
        <v>215</v>
      </c>
      <c r="B8070">
        <v>2021</v>
      </c>
      <c r="C8070" t="s">
        <v>121</v>
      </c>
      <c r="D8070" s="9" t="s">
        <v>80</v>
      </c>
      <c r="E8070" s="10">
        <v>4</v>
      </c>
      <c r="I8070" t="s">
        <v>10</v>
      </c>
      <c r="J8070" t="s">
        <v>26</v>
      </c>
      <c r="L8070" t="s">
        <v>189</v>
      </c>
    </row>
    <row r="8071" spans="1:12" x14ac:dyDescent="0.25">
      <c r="A8071" t="s">
        <v>215</v>
      </c>
      <c r="B8071">
        <v>2021</v>
      </c>
      <c r="C8071" t="s">
        <v>121</v>
      </c>
      <c r="D8071" s="9" t="s">
        <v>77</v>
      </c>
      <c r="E8071" s="10">
        <v>3</v>
      </c>
      <c r="I8071" t="s">
        <v>18</v>
      </c>
      <c r="J8071" t="s">
        <v>38</v>
      </c>
      <c r="L8071" t="s">
        <v>189</v>
      </c>
    </row>
    <row r="8072" spans="1:12" x14ac:dyDescent="0.25">
      <c r="A8072" t="s">
        <v>215</v>
      </c>
      <c r="B8072">
        <v>2021</v>
      </c>
      <c r="C8072" t="s">
        <v>121</v>
      </c>
      <c r="D8072" s="9" t="s">
        <v>46</v>
      </c>
      <c r="E8072" s="10">
        <v>2</v>
      </c>
      <c r="I8072" t="s">
        <v>10</v>
      </c>
      <c r="J8072" t="s">
        <v>45</v>
      </c>
      <c r="L8072" t="s">
        <v>188</v>
      </c>
    </row>
    <row r="8073" spans="1:12" x14ac:dyDescent="0.25">
      <c r="A8073" t="s">
        <v>215</v>
      </c>
      <c r="B8073">
        <v>2021</v>
      </c>
      <c r="C8073" t="s">
        <v>121</v>
      </c>
      <c r="D8073" s="9" t="s">
        <v>66</v>
      </c>
      <c r="E8073" s="10">
        <v>1</v>
      </c>
      <c r="I8073" t="s">
        <v>18</v>
      </c>
      <c r="J8073" t="s">
        <v>16</v>
      </c>
      <c r="L8073" t="s">
        <v>189</v>
      </c>
    </row>
    <row r="8074" spans="1:12" x14ac:dyDescent="0.25">
      <c r="A8074" t="s">
        <v>215</v>
      </c>
      <c r="B8074">
        <v>2021</v>
      </c>
      <c r="C8074" t="s">
        <v>121</v>
      </c>
      <c r="D8074" s="9" t="s">
        <v>82</v>
      </c>
      <c r="E8074" s="10">
        <v>2</v>
      </c>
      <c r="I8074" t="s">
        <v>18</v>
      </c>
      <c r="J8074" t="s">
        <v>34</v>
      </c>
      <c r="L8074" t="s">
        <v>186</v>
      </c>
    </row>
    <row r="8075" spans="1:12" x14ac:dyDescent="0.25">
      <c r="A8075" t="s">
        <v>215</v>
      </c>
      <c r="B8075">
        <v>2021</v>
      </c>
      <c r="C8075" t="s">
        <v>121</v>
      </c>
      <c r="D8075" s="9" t="s">
        <v>61</v>
      </c>
      <c r="E8075" s="10">
        <v>3</v>
      </c>
      <c r="I8075" t="s">
        <v>18</v>
      </c>
      <c r="J8075" t="s">
        <v>38</v>
      </c>
      <c r="L8075" t="s">
        <v>186</v>
      </c>
    </row>
    <row r="8076" spans="1:12" x14ac:dyDescent="0.25">
      <c r="A8076" t="s">
        <v>215</v>
      </c>
      <c r="B8076">
        <v>2021</v>
      </c>
      <c r="C8076" t="s">
        <v>121</v>
      </c>
      <c r="D8076" s="9" t="s">
        <v>20</v>
      </c>
      <c r="E8076" s="10">
        <v>2</v>
      </c>
      <c r="I8076" t="s">
        <v>10</v>
      </c>
      <c r="J8076" t="s">
        <v>21</v>
      </c>
      <c r="L8076" t="s">
        <v>186</v>
      </c>
    </row>
    <row r="8077" spans="1:12" x14ac:dyDescent="0.25">
      <c r="A8077" t="s">
        <v>215</v>
      </c>
      <c r="B8077">
        <v>2021</v>
      </c>
      <c r="C8077" t="s">
        <v>121</v>
      </c>
      <c r="D8077" s="9" t="s">
        <v>59</v>
      </c>
      <c r="E8077" s="10">
        <v>3</v>
      </c>
      <c r="I8077" t="s">
        <v>18</v>
      </c>
      <c r="J8077" t="s">
        <v>38</v>
      </c>
      <c r="L8077" t="s">
        <v>186</v>
      </c>
    </row>
    <row r="8078" spans="1:12" x14ac:dyDescent="0.25">
      <c r="A8078" t="s">
        <v>215</v>
      </c>
      <c r="B8078">
        <v>2021</v>
      </c>
      <c r="C8078" t="s">
        <v>121</v>
      </c>
      <c r="D8078" s="9" t="s">
        <v>24</v>
      </c>
      <c r="E8078" s="10">
        <v>1</v>
      </c>
      <c r="I8078" t="s">
        <v>15</v>
      </c>
      <c r="J8078" t="s">
        <v>16</v>
      </c>
      <c r="L8078" t="s">
        <v>186</v>
      </c>
    </row>
    <row r="8079" spans="1:12" x14ac:dyDescent="0.25">
      <c r="A8079" t="s">
        <v>215</v>
      </c>
      <c r="B8079">
        <v>2021</v>
      </c>
      <c r="C8079" t="s">
        <v>121</v>
      </c>
      <c r="D8079" s="9" t="s">
        <v>110</v>
      </c>
      <c r="E8079" s="10">
        <v>1</v>
      </c>
      <c r="I8079" t="s">
        <v>10</v>
      </c>
      <c r="J8079" t="s">
        <v>19</v>
      </c>
      <c r="L8079" t="s">
        <v>189</v>
      </c>
    </row>
    <row r="8080" spans="1:12" x14ac:dyDescent="0.25">
      <c r="A8080" t="s">
        <v>215</v>
      </c>
      <c r="B8080">
        <v>2021</v>
      </c>
      <c r="C8080" t="s">
        <v>121</v>
      </c>
      <c r="D8080" s="9" t="s">
        <v>69</v>
      </c>
      <c r="E8080" s="10">
        <v>3</v>
      </c>
      <c r="I8080" t="s">
        <v>18</v>
      </c>
      <c r="J8080" t="s">
        <v>19</v>
      </c>
      <c r="L8080" t="s">
        <v>186</v>
      </c>
    </row>
    <row r="8081" spans="1:12" x14ac:dyDescent="0.25">
      <c r="A8081" t="s">
        <v>215</v>
      </c>
      <c r="B8081">
        <v>2021</v>
      </c>
      <c r="C8081" t="s">
        <v>121</v>
      </c>
      <c r="D8081" s="9" t="s">
        <v>49</v>
      </c>
      <c r="E8081" s="10">
        <v>1</v>
      </c>
      <c r="I8081" t="s">
        <v>18</v>
      </c>
      <c r="J8081" t="s">
        <v>19</v>
      </c>
      <c r="L8081" t="s">
        <v>189</v>
      </c>
    </row>
    <row r="8082" spans="1:12" x14ac:dyDescent="0.25">
      <c r="A8082" t="s">
        <v>215</v>
      </c>
      <c r="B8082">
        <v>2021</v>
      </c>
      <c r="C8082" t="s">
        <v>121</v>
      </c>
      <c r="D8082" s="9" t="s">
        <v>105</v>
      </c>
      <c r="E8082" s="10">
        <v>3</v>
      </c>
      <c r="I8082" t="s">
        <v>18</v>
      </c>
      <c r="J8082" t="s">
        <v>16</v>
      </c>
      <c r="L8082" t="s">
        <v>189</v>
      </c>
    </row>
    <row r="8083" spans="1:12" x14ac:dyDescent="0.25">
      <c r="A8083" t="s">
        <v>215</v>
      </c>
      <c r="B8083">
        <v>2021</v>
      </c>
      <c r="C8083" t="s">
        <v>121</v>
      </c>
      <c r="D8083" s="9" t="s">
        <v>101</v>
      </c>
      <c r="E8083" s="10">
        <v>1</v>
      </c>
      <c r="I8083" t="s">
        <v>102</v>
      </c>
      <c r="J8083" t="s">
        <v>32</v>
      </c>
      <c r="L8083" t="s">
        <v>189</v>
      </c>
    </row>
    <row r="8084" spans="1:12" x14ac:dyDescent="0.25">
      <c r="A8084" t="s">
        <v>215</v>
      </c>
      <c r="B8084">
        <v>2021</v>
      </c>
      <c r="C8084" t="s">
        <v>121</v>
      </c>
      <c r="D8084" s="9" t="s">
        <v>71</v>
      </c>
      <c r="E8084" s="10">
        <v>1</v>
      </c>
      <c r="I8084" t="s">
        <v>18</v>
      </c>
      <c r="J8084" t="s">
        <v>72</v>
      </c>
      <c r="L8084" t="s">
        <v>186</v>
      </c>
    </row>
    <row r="8085" spans="1:12" x14ac:dyDescent="0.25">
      <c r="A8085" t="s">
        <v>215</v>
      </c>
      <c r="B8085">
        <v>2021</v>
      </c>
      <c r="C8085" t="s">
        <v>122</v>
      </c>
      <c r="D8085" s="9" t="s">
        <v>14</v>
      </c>
      <c r="E8085" s="10">
        <v>87</v>
      </c>
      <c r="I8085" t="s">
        <v>15</v>
      </c>
      <c r="J8085" t="s">
        <v>16</v>
      </c>
      <c r="L8085" t="s">
        <v>187</v>
      </c>
    </row>
    <row r="8086" spans="1:12" x14ac:dyDescent="0.25">
      <c r="A8086" t="s">
        <v>215</v>
      </c>
      <c r="B8086">
        <v>2021</v>
      </c>
      <c r="C8086" t="s">
        <v>122</v>
      </c>
      <c r="D8086" s="9" t="s">
        <v>55</v>
      </c>
      <c r="E8086" s="10">
        <v>68</v>
      </c>
      <c r="I8086" t="s">
        <v>10</v>
      </c>
      <c r="J8086" t="s">
        <v>34</v>
      </c>
      <c r="L8086" t="s">
        <v>187</v>
      </c>
    </row>
    <row r="8087" spans="1:12" x14ac:dyDescent="0.25">
      <c r="A8087" t="s">
        <v>215</v>
      </c>
      <c r="B8087">
        <v>2021</v>
      </c>
      <c r="C8087" t="s">
        <v>122</v>
      </c>
      <c r="D8087" s="9" t="s">
        <v>37</v>
      </c>
      <c r="E8087" s="10">
        <v>18</v>
      </c>
      <c r="I8087" t="s">
        <v>10</v>
      </c>
      <c r="J8087" t="s">
        <v>38</v>
      </c>
      <c r="L8087" t="s">
        <v>187</v>
      </c>
    </row>
    <row r="8088" spans="1:12" x14ac:dyDescent="0.25">
      <c r="A8088" t="s">
        <v>215</v>
      </c>
      <c r="B8088">
        <v>2021</v>
      </c>
      <c r="C8088" t="s">
        <v>122</v>
      </c>
      <c r="D8088" s="9" t="s">
        <v>51</v>
      </c>
      <c r="E8088" s="10">
        <v>6</v>
      </c>
      <c r="I8088" t="s">
        <v>15</v>
      </c>
      <c r="J8088" t="s">
        <v>42</v>
      </c>
      <c r="L8088" t="s">
        <v>186</v>
      </c>
    </row>
    <row r="8089" spans="1:12" x14ac:dyDescent="0.25">
      <c r="A8089" t="s">
        <v>215</v>
      </c>
      <c r="B8089">
        <v>2021</v>
      </c>
      <c r="C8089" t="s">
        <v>122</v>
      </c>
      <c r="D8089" s="9" t="s">
        <v>97</v>
      </c>
      <c r="E8089" s="10">
        <v>1</v>
      </c>
      <c r="I8089" t="s">
        <v>10</v>
      </c>
      <c r="J8089" t="s">
        <v>38</v>
      </c>
      <c r="L8089" t="s">
        <v>189</v>
      </c>
    </row>
    <row r="8090" spans="1:12" x14ac:dyDescent="0.25">
      <c r="A8090" t="s">
        <v>215</v>
      </c>
      <c r="B8090">
        <v>2021</v>
      </c>
      <c r="C8090" t="s">
        <v>122</v>
      </c>
      <c r="D8090" s="9" t="s">
        <v>96</v>
      </c>
      <c r="E8090" s="10">
        <v>1</v>
      </c>
      <c r="I8090" t="s">
        <v>18</v>
      </c>
      <c r="J8090" t="s">
        <v>19</v>
      </c>
      <c r="L8090" t="s">
        <v>189</v>
      </c>
    </row>
    <row r="8091" spans="1:12" x14ac:dyDescent="0.25">
      <c r="A8091" t="s">
        <v>215</v>
      </c>
      <c r="B8091">
        <v>2021</v>
      </c>
      <c r="C8091" t="s">
        <v>122</v>
      </c>
      <c r="D8091" s="9" t="s">
        <v>41</v>
      </c>
      <c r="E8091" s="10">
        <v>6</v>
      </c>
      <c r="I8091" t="s">
        <v>15</v>
      </c>
      <c r="J8091" t="s">
        <v>42</v>
      </c>
      <c r="L8091" t="s">
        <v>187</v>
      </c>
    </row>
    <row r="8092" spans="1:12" x14ac:dyDescent="0.25">
      <c r="A8092" t="s">
        <v>215</v>
      </c>
      <c r="B8092">
        <v>2021</v>
      </c>
      <c r="C8092" t="s">
        <v>122</v>
      </c>
      <c r="D8092" s="9" t="s">
        <v>17</v>
      </c>
      <c r="E8092" s="10">
        <v>1</v>
      </c>
      <c r="I8092" t="s">
        <v>18</v>
      </c>
      <c r="J8092" t="s">
        <v>19</v>
      </c>
      <c r="L8092" t="s">
        <v>189</v>
      </c>
    </row>
    <row r="8093" spans="1:12" x14ac:dyDescent="0.25">
      <c r="A8093" t="s">
        <v>215</v>
      </c>
      <c r="B8093">
        <v>2021</v>
      </c>
      <c r="C8093" t="s">
        <v>122</v>
      </c>
      <c r="D8093" s="9" t="s">
        <v>27</v>
      </c>
      <c r="E8093" s="10">
        <v>13</v>
      </c>
      <c r="I8093" t="s">
        <v>18</v>
      </c>
      <c r="J8093" t="s">
        <v>28</v>
      </c>
      <c r="L8093" t="s">
        <v>188</v>
      </c>
    </row>
    <row r="8094" spans="1:12" x14ac:dyDescent="0.25">
      <c r="A8094" t="s">
        <v>215</v>
      </c>
      <c r="B8094">
        <v>2021</v>
      </c>
      <c r="C8094" t="s">
        <v>122</v>
      </c>
      <c r="D8094" s="9" t="s">
        <v>77</v>
      </c>
      <c r="E8094" s="10">
        <v>2</v>
      </c>
      <c r="I8094" t="s">
        <v>18</v>
      </c>
      <c r="J8094" t="s">
        <v>38</v>
      </c>
      <c r="L8094" t="s">
        <v>189</v>
      </c>
    </row>
    <row r="8095" spans="1:12" x14ac:dyDescent="0.25">
      <c r="A8095" t="s">
        <v>215</v>
      </c>
      <c r="B8095">
        <v>2021</v>
      </c>
      <c r="C8095" t="s">
        <v>122</v>
      </c>
      <c r="D8095" s="9" t="s">
        <v>43</v>
      </c>
      <c r="E8095" s="10">
        <v>1</v>
      </c>
      <c r="I8095" t="s">
        <v>18</v>
      </c>
      <c r="J8095" t="s">
        <v>34</v>
      </c>
      <c r="L8095" t="s">
        <v>186</v>
      </c>
    </row>
    <row r="8096" spans="1:12" x14ac:dyDescent="0.25">
      <c r="A8096" t="s">
        <v>215</v>
      </c>
      <c r="B8096">
        <v>2021</v>
      </c>
      <c r="C8096" t="s">
        <v>122</v>
      </c>
      <c r="D8096" s="9" t="s">
        <v>22</v>
      </c>
      <c r="E8096" s="10">
        <v>45</v>
      </c>
      <c r="I8096" t="s">
        <v>15</v>
      </c>
      <c r="J8096" t="s">
        <v>16</v>
      </c>
      <c r="L8096" t="s">
        <v>187</v>
      </c>
    </row>
    <row r="8097" spans="1:12" x14ac:dyDescent="0.25">
      <c r="A8097" t="s">
        <v>215</v>
      </c>
      <c r="B8097">
        <v>2021</v>
      </c>
      <c r="C8097" t="s">
        <v>122</v>
      </c>
      <c r="D8097" s="9" t="s">
        <v>31</v>
      </c>
      <c r="E8097" s="10">
        <v>7</v>
      </c>
      <c r="I8097" t="s">
        <v>10</v>
      </c>
      <c r="J8097" t="s">
        <v>32</v>
      </c>
      <c r="L8097" t="s">
        <v>186</v>
      </c>
    </row>
    <row r="8098" spans="1:12" x14ac:dyDescent="0.25">
      <c r="A8098" t="s">
        <v>215</v>
      </c>
      <c r="B8098">
        <v>2021</v>
      </c>
      <c r="C8098" t="s">
        <v>122</v>
      </c>
      <c r="D8098" s="9" t="s">
        <v>61</v>
      </c>
      <c r="E8098" s="10">
        <v>1</v>
      </c>
      <c r="I8098" t="s">
        <v>18</v>
      </c>
      <c r="J8098" t="s">
        <v>38</v>
      </c>
      <c r="L8098" t="s">
        <v>186</v>
      </c>
    </row>
    <row r="8099" spans="1:12" x14ac:dyDescent="0.25">
      <c r="A8099" t="s">
        <v>215</v>
      </c>
      <c r="B8099">
        <v>2021</v>
      </c>
      <c r="C8099" t="s">
        <v>122</v>
      </c>
      <c r="D8099" s="9" t="s">
        <v>71</v>
      </c>
      <c r="E8099" s="10">
        <v>6</v>
      </c>
      <c r="I8099" t="s">
        <v>18</v>
      </c>
      <c r="J8099" t="s">
        <v>72</v>
      </c>
      <c r="L8099" t="s">
        <v>186</v>
      </c>
    </row>
    <row r="8100" spans="1:12" x14ac:dyDescent="0.25">
      <c r="A8100" t="s">
        <v>215</v>
      </c>
      <c r="B8100">
        <v>2021</v>
      </c>
      <c r="C8100" t="s">
        <v>122</v>
      </c>
      <c r="D8100" s="9" t="s">
        <v>92</v>
      </c>
      <c r="E8100" s="10">
        <v>1</v>
      </c>
      <c r="I8100" t="s">
        <v>10</v>
      </c>
      <c r="J8100" t="s">
        <v>28</v>
      </c>
      <c r="L8100" t="s">
        <v>189</v>
      </c>
    </row>
    <row r="8101" spans="1:12" x14ac:dyDescent="0.25">
      <c r="A8101" t="s">
        <v>215</v>
      </c>
      <c r="B8101">
        <v>2021</v>
      </c>
      <c r="C8101" t="s">
        <v>122</v>
      </c>
      <c r="D8101" s="9" t="s">
        <v>50</v>
      </c>
      <c r="E8101" s="10">
        <v>13</v>
      </c>
      <c r="I8101" t="s">
        <v>15</v>
      </c>
      <c r="J8101" t="s">
        <v>42</v>
      </c>
      <c r="L8101" t="s">
        <v>188</v>
      </c>
    </row>
    <row r="8102" spans="1:12" x14ac:dyDescent="0.25">
      <c r="A8102" t="s">
        <v>215</v>
      </c>
      <c r="B8102">
        <v>2021</v>
      </c>
      <c r="C8102" t="s">
        <v>122</v>
      </c>
      <c r="D8102" s="9" t="s">
        <v>53</v>
      </c>
      <c r="E8102" s="10">
        <v>4</v>
      </c>
      <c r="I8102" t="s">
        <v>18</v>
      </c>
      <c r="J8102" t="s">
        <v>16</v>
      </c>
      <c r="L8102" t="s">
        <v>186</v>
      </c>
    </row>
    <row r="8103" spans="1:12" x14ac:dyDescent="0.25">
      <c r="A8103" t="s">
        <v>215</v>
      </c>
      <c r="B8103">
        <v>2021</v>
      </c>
      <c r="C8103" t="s">
        <v>122</v>
      </c>
      <c r="D8103" s="9" t="s">
        <v>79</v>
      </c>
      <c r="E8103" s="10">
        <v>12</v>
      </c>
      <c r="I8103" t="s">
        <v>18</v>
      </c>
      <c r="J8103" t="s">
        <v>45</v>
      </c>
      <c r="L8103" t="s">
        <v>188</v>
      </c>
    </row>
    <row r="8104" spans="1:12" x14ac:dyDescent="0.25">
      <c r="A8104" t="s">
        <v>215</v>
      </c>
      <c r="B8104">
        <v>2021</v>
      </c>
      <c r="C8104" t="s">
        <v>122</v>
      </c>
      <c r="D8104" s="9" t="s">
        <v>85</v>
      </c>
      <c r="E8104" s="10">
        <v>19</v>
      </c>
      <c r="I8104" t="s">
        <v>18</v>
      </c>
      <c r="J8104" t="s">
        <v>19</v>
      </c>
      <c r="L8104" t="s">
        <v>188</v>
      </c>
    </row>
    <row r="8105" spans="1:12" x14ac:dyDescent="0.25">
      <c r="A8105" t="s">
        <v>215</v>
      </c>
      <c r="B8105">
        <v>2021</v>
      </c>
      <c r="C8105" t="s">
        <v>122</v>
      </c>
      <c r="D8105" s="9" t="s">
        <v>35</v>
      </c>
      <c r="E8105" s="10">
        <v>28</v>
      </c>
      <c r="I8105" t="s">
        <v>18</v>
      </c>
      <c r="J8105" t="s">
        <v>36</v>
      </c>
      <c r="L8105" t="s">
        <v>187</v>
      </c>
    </row>
    <row r="8106" spans="1:12" x14ac:dyDescent="0.25">
      <c r="A8106" t="s">
        <v>215</v>
      </c>
      <c r="B8106">
        <v>2021</v>
      </c>
      <c r="C8106" t="s">
        <v>122</v>
      </c>
      <c r="D8106" s="9" t="s">
        <v>12</v>
      </c>
      <c r="E8106" s="10">
        <v>15</v>
      </c>
      <c r="I8106" t="s">
        <v>10</v>
      </c>
      <c r="J8106" t="s">
        <v>13</v>
      </c>
      <c r="L8106" t="s">
        <v>188</v>
      </c>
    </row>
    <row r="8107" spans="1:12" x14ac:dyDescent="0.25">
      <c r="A8107" t="s">
        <v>215</v>
      </c>
      <c r="B8107">
        <v>2021</v>
      </c>
      <c r="C8107" t="s">
        <v>122</v>
      </c>
      <c r="D8107" s="9" t="s">
        <v>9</v>
      </c>
      <c r="E8107" s="10">
        <v>10</v>
      </c>
      <c r="I8107" t="s">
        <v>10</v>
      </c>
      <c r="J8107" t="s">
        <v>11</v>
      </c>
      <c r="L8107" t="s">
        <v>186</v>
      </c>
    </row>
    <row r="8108" spans="1:12" x14ac:dyDescent="0.25">
      <c r="A8108" t="s">
        <v>215</v>
      </c>
      <c r="B8108">
        <v>2021</v>
      </c>
      <c r="C8108" t="s">
        <v>122</v>
      </c>
      <c r="D8108" s="9" t="s">
        <v>44</v>
      </c>
      <c r="E8108" s="10">
        <v>56</v>
      </c>
      <c r="I8108" t="s">
        <v>10</v>
      </c>
      <c r="J8108" t="s">
        <v>45</v>
      </c>
      <c r="L8108" t="s">
        <v>187</v>
      </c>
    </row>
    <row r="8109" spans="1:12" x14ac:dyDescent="0.25">
      <c r="A8109" t="s">
        <v>215</v>
      </c>
      <c r="B8109">
        <v>2021</v>
      </c>
      <c r="C8109" t="s">
        <v>122</v>
      </c>
      <c r="D8109" s="9" t="s">
        <v>20</v>
      </c>
      <c r="E8109" s="10">
        <v>6</v>
      </c>
      <c r="I8109" t="s">
        <v>10</v>
      </c>
      <c r="J8109" t="s">
        <v>21</v>
      </c>
      <c r="L8109" t="s">
        <v>186</v>
      </c>
    </row>
    <row r="8110" spans="1:12" x14ac:dyDescent="0.25">
      <c r="A8110" t="s">
        <v>215</v>
      </c>
      <c r="B8110">
        <v>2021</v>
      </c>
      <c r="C8110" t="s">
        <v>122</v>
      </c>
      <c r="D8110" s="9" t="s">
        <v>69</v>
      </c>
      <c r="E8110" s="10">
        <v>2</v>
      </c>
      <c r="I8110" t="s">
        <v>18</v>
      </c>
      <c r="J8110" t="s">
        <v>19</v>
      </c>
      <c r="L8110" t="s">
        <v>186</v>
      </c>
    </row>
    <row r="8111" spans="1:12" x14ac:dyDescent="0.25">
      <c r="A8111" t="s">
        <v>215</v>
      </c>
      <c r="B8111">
        <v>2021</v>
      </c>
      <c r="C8111" t="s">
        <v>122</v>
      </c>
      <c r="D8111" s="9" t="s">
        <v>60</v>
      </c>
      <c r="E8111" s="10">
        <v>14</v>
      </c>
      <c r="I8111" t="s">
        <v>10</v>
      </c>
      <c r="J8111" t="s">
        <v>42</v>
      </c>
      <c r="L8111" t="s">
        <v>188</v>
      </c>
    </row>
    <row r="8112" spans="1:12" x14ac:dyDescent="0.25">
      <c r="A8112" t="s">
        <v>215</v>
      </c>
      <c r="B8112">
        <v>2021</v>
      </c>
      <c r="C8112" t="s">
        <v>122</v>
      </c>
      <c r="D8112" s="9" t="s">
        <v>87</v>
      </c>
      <c r="E8112" s="10">
        <v>8</v>
      </c>
      <c r="I8112" t="s">
        <v>18</v>
      </c>
      <c r="J8112" t="s">
        <v>19</v>
      </c>
      <c r="L8112" t="s">
        <v>188</v>
      </c>
    </row>
    <row r="8113" spans="1:12" x14ac:dyDescent="0.25">
      <c r="A8113" t="s">
        <v>215</v>
      </c>
      <c r="B8113">
        <v>2021</v>
      </c>
      <c r="C8113" t="s">
        <v>122</v>
      </c>
      <c r="D8113" s="9" t="s">
        <v>63</v>
      </c>
      <c r="E8113" s="10">
        <v>15</v>
      </c>
      <c r="I8113" t="s">
        <v>18</v>
      </c>
      <c r="J8113" t="s">
        <v>19</v>
      </c>
      <c r="L8113" t="s">
        <v>186</v>
      </c>
    </row>
    <row r="8114" spans="1:12" x14ac:dyDescent="0.25">
      <c r="A8114" t="s">
        <v>215</v>
      </c>
      <c r="B8114">
        <v>2021</v>
      </c>
      <c r="C8114" t="s">
        <v>122</v>
      </c>
      <c r="D8114" s="9" t="s">
        <v>46</v>
      </c>
      <c r="E8114" s="10">
        <v>5</v>
      </c>
      <c r="I8114" t="s">
        <v>10</v>
      </c>
      <c r="J8114" t="s">
        <v>45</v>
      </c>
      <c r="L8114" t="s">
        <v>188</v>
      </c>
    </row>
    <row r="8115" spans="1:12" x14ac:dyDescent="0.25">
      <c r="A8115" t="s">
        <v>215</v>
      </c>
      <c r="B8115">
        <v>2021</v>
      </c>
      <c r="C8115" t="s">
        <v>122</v>
      </c>
      <c r="D8115" s="9" t="s">
        <v>64</v>
      </c>
      <c r="E8115" s="10">
        <v>6</v>
      </c>
      <c r="I8115" t="s">
        <v>18</v>
      </c>
      <c r="J8115" t="s">
        <v>19</v>
      </c>
      <c r="L8115" t="s">
        <v>188</v>
      </c>
    </row>
    <row r="8116" spans="1:12" x14ac:dyDescent="0.25">
      <c r="A8116" t="s">
        <v>215</v>
      </c>
      <c r="B8116">
        <v>2021</v>
      </c>
      <c r="C8116" t="s">
        <v>122</v>
      </c>
      <c r="D8116" s="9" t="s">
        <v>91</v>
      </c>
      <c r="E8116" s="10">
        <v>4</v>
      </c>
      <c r="I8116" t="s">
        <v>18</v>
      </c>
      <c r="J8116" t="s">
        <v>19</v>
      </c>
      <c r="L8116" t="s">
        <v>186</v>
      </c>
    </row>
    <row r="8117" spans="1:12" x14ac:dyDescent="0.25">
      <c r="A8117" t="s">
        <v>215</v>
      </c>
      <c r="B8117">
        <v>2021</v>
      </c>
      <c r="C8117" t="s">
        <v>122</v>
      </c>
      <c r="D8117" s="9" t="s">
        <v>65</v>
      </c>
      <c r="E8117" s="10">
        <v>3</v>
      </c>
      <c r="I8117" t="s">
        <v>10</v>
      </c>
      <c r="J8117" t="s">
        <v>28</v>
      </c>
      <c r="L8117" t="s">
        <v>189</v>
      </c>
    </row>
    <row r="8118" spans="1:12" x14ac:dyDescent="0.25">
      <c r="A8118" t="s">
        <v>215</v>
      </c>
      <c r="B8118">
        <v>2021</v>
      </c>
      <c r="C8118" t="s">
        <v>122</v>
      </c>
      <c r="D8118" s="9" t="s">
        <v>58</v>
      </c>
      <c r="E8118" s="10">
        <v>1</v>
      </c>
      <c r="I8118" t="s">
        <v>18</v>
      </c>
      <c r="J8118" t="s">
        <v>38</v>
      </c>
      <c r="L8118" t="s">
        <v>189</v>
      </c>
    </row>
    <row r="8119" spans="1:12" x14ac:dyDescent="0.25">
      <c r="A8119" t="s">
        <v>215</v>
      </c>
      <c r="B8119">
        <v>2021</v>
      </c>
      <c r="C8119" t="s">
        <v>122</v>
      </c>
      <c r="D8119" s="9" t="s">
        <v>73</v>
      </c>
      <c r="E8119" s="10">
        <v>1</v>
      </c>
      <c r="I8119" t="s">
        <v>18</v>
      </c>
      <c r="J8119" t="s">
        <v>19</v>
      </c>
      <c r="L8119" t="s">
        <v>186</v>
      </c>
    </row>
    <row r="8120" spans="1:12" x14ac:dyDescent="0.25">
      <c r="A8120" t="s">
        <v>215</v>
      </c>
      <c r="B8120">
        <v>2021</v>
      </c>
      <c r="C8120" t="s">
        <v>122</v>
      </c>
      <c r="D8120" s="9" t="s">
        <v>78</v>
      </c>
      <c r="E8120" s="10">
        <v>1</v>
      </c>
      <c r="I8120" t="s">
        <v>10</v>
      </c>
      <c r="J8120" t="s">
        <v>32</v>
      </c>
      <c r="L8120" t="s">
        <v>189</v>
      </c>
    </row>
    <row r="8121" spans="1:12" x14ac:dyDescent="0.25">
      <c r="A8121" t="s">
        <v>215</v>
      </c>
      <c r="B8121">
        <v>2021</v>
      </c>
      <c r="C8121" t="s">
        <v>122</v>
      </c>
      <c r="D8121" s="9" t="s">
        <v>89</v>
      </c>
      <c r="E8121" s="10">
        <v>2</v>
      </c>
      <c r="I8121" t="s">
        <v>10</v>
      </c>
      <c r="J8121" t="s">
        <v>21</v>
      </c>
      <c r="L8121" t="s">
        <v>189</v>
      </c>
    </row>
    <row r="8122" spans="1:12" x14ac:dyDescent="0.25">
      <c r="A8122" t="s">
        <v>215</v>
      </c>
      <c r="B8122">
        <v>2021</v>
      </c>
      <c r="C8122" t="s">
        <v>122</v>
      </c>
      <c r="D8122" s="9" t="s">
        <v>24</v>
      </c>
      <c r="E8122" s="10">
        <v>3</v>
      </c>
      <c r="I8122" t="s">
        <v>15</v>
      </c>
      <c r="J8122" t="s">
        <v>16</v>
      </c>
      <c r="L8122" t="s">
        <v>186</v>
      </c>
    </row>
    <row r="8123" spans="1:12" x14ac:dyDescent="0.25">
      <c r="A8123" t="s">
        <v>215</v>
      </c>
      <c r="B8123">
        <v>2021</v>
      </c>
      <c r="C8123" t="s">
        <v>122</v>
      </c>
      <c r="D8123" s="9" t="s">
        <v>23</v>
      </c>
      <c r="E8123" s="10">
        <v>4</v>
      </c>
      <c r="I8123" t="s">
        <v>18</v>
      </c>
      <c r="J8123" t="s">
        <v>19</v>
      </c>
      <c r="L8123" t="s">
        <v>188</v>
      </c>
    </row>
    <row r="8124" spans="1:12" x14ac:dyDescent="0.25">
      <c r="A8124" t="s">
        <v>215</v>
      </c>
      <c r="B8124">
        <v>2021</v>
      </c>
      <c r="C8124" t="s">
        <v>122</v>
      </c>
      <c r="D8124" s="9" t="s">
        <v>88</v>
      </c>
      <c r="E8124" s="10">
        <v>1</v>
      </c>
      <c r="I8124" t="s">
        <v>10</v>
      </c>
      <c r="J8124" t="s">
        <v>11</v>
      </c>
      <c r="L8124" t="s">
        <v>189</v>
      </c>
    </row>
    <row r="8125" spans="1:12" x14ac:dyDescent="0.25">
      <c r="A8125" t="s">
        <v>215</v>
      </c>
      <c r="B8125">
        <v>2021</v>
      </c>
      <c r="C8125" t="s">
        <v>122</v>
      </c>
      <c r="D8125" s="9" t="s">
        <v>29</v>
      </c>
      <c r="E8125" s="10">
        <v>6</v>
      </c>
      <c r="I8125" t="s">
        <v>10</v>
      </c>
      <c r="J8125" t="s">
        <v>21</v>
      </c>
      <c r="L8125" t="s">
        <v>188</v>
      </c>
    </row>
    <row r="8126" spans="1:12" x14ac:dyDescent="0.25">
      <c r="A8126" t="s">
        <v>215</v>
      </c>
      <c r="B8126">
        <v>2021</v>
      </c>
      <c r="C8126" t="s">
        <v>122</v>
      </c>
      <c r="D8126" s="9" t="s">
        <v>94</v>
      </c>
      <c r="E8126" s="10">
        <v>3</v>
      </c>
      <c r="I8126" t="s">
        <v>18</v>
      </c>
      <c r="J8126" t="s">
        <v>19</v>
      </c>
      <c r="L8126" t="s">
        <v>189</v>
      </c>
    </row>
    <row r="8127" spans="1:12" x14ac:dyDescent="0.25">
      <c r="A8127" t="s">
        <v>215</v>
      </c>
      <c r="B8127">
        <v>2021</v>
      </c>
      <c r="C8127" t="s">
        <v>122</v>
      </c>
      <c r="D8127" s="9" t="s">
        <v>82</v>
      </c>
      <c r="E8127" s="10">
        <v>2</v>
      </c>
      <c r="I8127" t="s">
        <v>18</v>
      </c>
      <c r="J8127" t="s">
        <v>34</v>
      </c>
      <c r="L8127" t="s">
        <v>186</v>
      </c>
    </row>
    <row r="8128" spans="1:12" x14ac:dyDescent="0.25">
      <c r="A8128" t="s">
        <v>215</v>
      </c>
      <c r="B8128">
        <v>2021</v>
      </c>
      <c r="C8128" t="s">
        <v>122</v>
      </c>
      <c r="D8128" s="9" t="s">
        <v>90</v>
      </c>
      <c r="E8128" s="10">
        <v>8</v>
      </c>
      <c r="I8128" t="s">
        <v>10</v>
      </c>
      <c r="J8128" t="s">
        <v>68</v>
      </c>
      <c r="L8128" t="s">
        <v>186</v>
      </c>
    </row>
    <row r="8129" spans="1:12" x14ac:dyDescent="0.25">
      <c r="A8129" t="s">
        <v>215</v>
      </c>
      <c r="B8129">
        <v>2021</v>
      </c>
      <c r="C8129" t="s">
        <v>122</v>
      </c>
      <c r="D8129" s="9" t="s">
        <v>103</v>
      </c>
      <c r="E8129" s="10">
        <v>3</v>
      </c>
      <c r="I8129" t="s">
        <v>10</v>
      </c>
      <c r="J8129" t="s">
        <v>104</v>
      </c>
      <c r="L8129" t="s">
        <v>189</v>
      </c>
    </row>
    <row r="8130" spans="1:12" x14ac:dyDescent="0.25">
      <c r="A8130" t="s">
        <v>215</v>
      </c>
      <c r="B8130">
        <v>2021</v>
      </c>
      <c r="C8130" t="s">
        <v>122</v>
      </c>
      <c r="D8130" s="9" t="s">
        <v>47</v>
      </c>
      <c r="E8130" s="10">
        <v>2</v>
      </c>
      <c r="I8130" t="s">
        <v>18</v>
      </c>
      <c r="J8130" t="s">
        <v>34</v>
      </c>
      <c r="L8130" t="s">
        <v>186</v>
      </c>
    </row>
    <row r="8131" spans="1:12" x14ac:dyDescent="0.25">
      <c r="A8131" t="s">
        <v>215</v>
      </c>
      <c r="B8131">
        <v>2021</v>
      </c>
      <c r="C8131" t="s">
        <v>122</v>
      </c>
      <c r="D8131" s="9" t="s">
        <v>59</v>
      </c>
      <c r="E8131" s="10">
        <v>2</v>
      </c>
      <c r="I8131" t="s">
        <v>18</v>
      </c>
      <c r="J8131" t="s">
        <v>38</v>
      </c>
      <c r="L8131" t="s">
        <v>186</v>
      </c>
    </row>
    <row r="8132" spans="1:12" x14ac:dyDescent="0.25">
      <c r="A8132" t="s">
        <v>215</v>
      </c>
      <c r="B8132">
        <v>2021</v>
      </c>
      <c r="C8132" t="s">
        <v>122</v>
      </c>
      <c r="D8132" s="9" t="s">
        <v>81</v>
      </c>
      <c r="E8132" s="10">
        <v>1</v>
      </c>
      <c r="I8132" t="s">
        <v>10</v>
      </c>
      <c r="J8132" t="s">
        <v>68</v>
      </c>
      <c r="L8132" t="s">
        <v>186</v>
      </c>
    </row>
    <row r="8133" spans="1:12" x14ac:dyDescent="0.25">
      <c r="A8133" t="s">
        <v>215</v>
      </c>
      <c r="B8133">
        <v>2021</v>
      </c>
      <c r="C8133" t="s">
        <v>122</v>
      </c>
      <c r="D8133" s="9" t="s">
        <v>48</v>
      </c>
      <c r="E8133" s="10">
        <v>3</v>
      </c>
      <c r="I8133" t="s">
        <v>18</v>
      </c>
      <c r="J8133" t="s">
        <v>19</v>
      </c>
      <c r="L8133" t="s">
        <v>188</v>
      </c>
    </row>
    <row r="8134" spans="1:12" x14ac:dyDescent="0.25">
      <c r="A8134" t="s">
        <v>215</v>
      </c>
      <c r="B8134">
        <v>2021</v>
      </c>
      <c r="C8134" t="s">
        <v>122</v>
      </c>
      <c r="D8134" s="9" t="s">
        <v>66</v>
      </c>
      <c r="E8134" s="10">
        <v>1</v>
      </c>
      <c r="I8134" t="s">
        <v>18</v>
      </c>
      <c r="J8134" t="s">
        <v>16</v>
      </c>
      <c r="L8134" t="s">
        <v>189</v>
      </c>
    </row>
    <row r="8135" spans="1:12" x14ac:dyDescent="0.25">
      <c r="A8135" t="s">
        <v>215</v>
      </c>
      <c r="B8135">
        <v>2021</v>
      </c>
      <c r="C8135" t="s">
        <v>122</v>
      </c>
      <c r="D8135" s="9" t="s">
        <v>80</v>
      </c>
      <c r="E8135" s="10">
        <v>1</v>
      </c>
      <c r="I8135" t="s">
        <v>10</v>
      </c>
      <c r="J8135" t="s">
        <v>26</v>
      </c>
      <c r="L8135" t="s">
        <v>189</v>
      </c>
    </row>
    <row r="8136" spans="1:12" x14ac:dyDescent="0.25">
      <c r="A8136" t="s">
        <v>215</v>
      </c>
      <c r="B8136">
        <v>2021</v>
      </c>
      <c r="C8136" t="s">
        <v>122</v>
      </c>
      <c r="D8136" s="9" t="s">
        <v>84</v>
      </c>
      <c r="E8136" s="10">
        <v>1</v>
      </c>
      <c r="I8136" t="s">
        <v>18</v>
      </c>
      <c r="J8136" t="s">
        <v>19</v>
      </c>
      <c r="L8136" t="s">
        <v>189</v>
      </c>
    </row>
    <row r="8137" spans="1:12" x14ac:dyDescent="0.25">
      <c r="A8137" t="s">
        <v>215</v>
      </c>
      <c r="B8137">
        <v>2021</v>
      </c>
      <c r="C8137" t="s">
        <v>122</v>
      </c>
      <c r="D8137" s="9" t="s">
        <v>110</v>
      </c>
      <c r="E8137" s="10">
        <v>3</v>
      </c>
      <c r="I8137" t="s">
        <v>10</v>
      </c>
      <c r="J8137" t="s">
        <v>19</v>
      </c>
      <c r="L8137" t="s">
        <v>189</v>
      </c>
    </row>
    <row r="8138" spans="1:12" x14ac:dyDescent="0.25">
      <c r="A8138" t="s">
        <v>215</v>
      </c>
      <c r="B8138">
        <v>2021</v>
      </c>
      <c r="C8138" t="s">
        <v>122</v>
      </c>
      <c r="D8138" s="9" t="s">
        <v>163</v>
      </c>
      <c r="E8138" s="10">
        <v>2</v>
      </c>
      <c r="I8138" t="s">
        <v>10</v>
      </c>
      <c r="J8138" t="s">
        <v>13</v>
      </c>
      <c r="L8138" t="s">
        <v>189</v>
      </c>
    </row>
    <row r="8139" spans="1:12" x14ac:dyDescent="0.25">
      <c r="A8139" t="s">
        <v>215</v>
      </c>
      <c r="B8139">
        <v>2021</v>
      </c>
      <c r="C8139" t="s">
        <v>122</v>
      </c>
      <c r="D8139" s="9" t="s">
        <v>49</v>
      </c>
      <c r="E8139" s="10">
        <v>1</v>
      </c>
      <c r="I8139" t="s">
        <v>18</v>
      </c>
      <c r="J8139" t="s">
        <v>19</v>
      </c>
      <c r="L8139" t="s">
        <v>189</v>
      </c>
    </row>
    <row r="8140" spans="1:12" x14ac:dyDescent="0.25">
      <c r="A8140" t="s">
        <v>215</v>
      </c>
      <c r="B8140">
        <v>2021</v>
      </c>
      <c r="C8140" t="s">
        <v>122</v>
      </c>
      <c r="D8140" s="9" t="s">
        <v>95</v>
      </c>
      <c r="E8140" s="10">
        <v>2</v>
      </c>
      <c r="I8140" t="s">
        <v>18</v>
      </c>
      <c r="J8140" t="s">
        <v>19</v>
      </c>
      <c r="L8140" t="s">
        <v>189</v>
      </c>
    </row>
    <row r="8141" spans="1:12" x14ac:dyDescent="0.25">
      <c r="A8141" t="s">
        <v>215</v>
      </c>
      <c r="B8141">
        <v>2021</v>
      </c>
      <c r="C8141" t="s">
        <v>123</v>
      </c>
      <c r="D8141" s="9" t="s">
        <v>27</v>
      </c>
      <c r="E8141" s="10">
        <v>16</v>
      </c>
      <c r="I8141" t="s">
        <v>18</v>
      </c>
      <c r="J8141" t="s">
        <v>28</v>
      </c>
      <c r="L8141" t="s">
        <v>188</v>
      </c>
    </row>
    <row r="8142" spans="1:12" x14ac:dyDescent="0.25">
      <c r="A8142" t="s">
        <v>215</v>
      </c>
      <c r="B8142">
        <v>2021</v>
      </c>
      <c r="C8142" t="s">
        <v>123</v>
      </c>
      <c r="D8142" s="9" t="s">
        <v>48</v>
      </c>
      <c r="E8142" s="10">
        <v>12</v>
      </c>
      <c r="I8142" t="s">
        <v>18</v>
      </c>
      <c r="J8142" t="s">
        <v>19</v>
      </c>
      <c r="L8142" t="s">
        <v>188</v>
      </c>
    </row>
    <row r="8143" spans="1:12" x14ac:dyDescent="0.25">
      <c r="A8143" t="s">
        <v>215</v>
      </c>
      <c r="B8143">
        <v>2021</v>
      </c>
      <c r="C8143" t="s">
        <v>123</v>
      </c>
      <c r="D8143" s="9" t="s">
        <v>14</v>
      </c>
      <c r="E8143" s="10">
        <v>102</v>
      </c>
      <c r="I8143" t="s">
        <v>15</v>
      </c>
      <c r="J8143" t="s">
        <v>16</v>
      </c>
      <c r="L8143" t="s">
        <v>187</v>
      </c>
    </row>
    <row r="8144" spans="1:12" x14ac:dyDescent="0.25">
      <c r="A8144" t="s">
        <v>215</v>
      </c>
      <c r="B8144">
        <v>2021</v>
      </c>
      <c r="C8144" t="s">
        <v>123</v>
      </c>
      <c r="D8144" s="9" t="s">
        <v>63</v>
      </c>
      <c r="E8144" s="10">
        <v>14</v>
      </c>
      <c r="I8144" t="s">
        <v>18</v>
      </c>
      <c r="J8144" t="s">
        <v>19</v>
      </c>
      <c r="L8144" t="s">
        <v>186</v>
      </c>
    </row>
    <row r="8145" spans="1:12" x14ac:dyDescent="0.25">
      <c r="A8145" t="s">
        <v>215</v>
      </c>
      <c r="B8145">
        <v>2021</v>
      </c>
      <c r="C8145" t="s">
        <v>123</v>
      </c>
      <c r="D8145" s="9" t="s">
        <v>55</v>
      </c>
      <c r="E8145" s="10">
        <v>138</v>
      </c>
      <c r="I8145" t="s">
        <v>10</v>
      </c>
      <c r="J8145" t="s">
        <v>34</v>
      </c>
      <c r="L8145" t="s">
        <v>187</v>
      </c>
    </row>
    <row r="8146" spans="1:12" x14ac:dyDescent="0.25">
      <c r="A8146" t="s">
        <v>215</v>
      </c>
      <c r="B8146">
        <v>2021</v>
      </c>
      <c r="C8146" t="s">
        <v>123</v>
      </c>
      <c r="D8146" s="9" t="s">
        <v>22</v>
      </c>
      <c r="E8146" s="10">
        <v>48</v>
      </c>
      <c r="I8146" t="s">
        <v>15</v>
      </c>
      <c r="J8146" t="s">
        <v>16</v>
      </c>
      <c r="L8146" t="s">
        <v>187</v>
      </c>
    </row>
    <row r="8147" spans="1:12" x14ac:dyDescent="0.25">
      <c r="A8147" t="s">
        <v>215</v>
      </c>
      <c r="B8147">
        <v>2021</v>
      </c>
      <c r="C8147" t="s">
        <v>123</v>
      </c>
      <c r="D8147" s="9" t="s">
        <v>35</v>
      </c>
      <c r="E8147" s="10">
        <v>14</v>
      </c>
      <c r="I8147" t="s">
        <v>18</v>
      </c>
      <c r="J8147" t="s">
        <v>36</v>
      </c>
      <c r="L8147" t="s">
        <v>187</v>
      </c>
    </row>
    <row r="8148" spans="1:12" x14ac:dyDescent="0.25">
      <c r="A8148" t="s">
        <v>215</v>
      </c>
      <c r="B8148">
        <v>2021</v>
      </c>
      <c r="C8148" t="s">
        <v>123</v>
      </c>
      <c r="D8148" s="9" t="s">
        <v>41</v>
      </c>
      <c r="E8148" s="10">
        <v>34</v>
      </c>
      <c r="I8148" t="s">
        <v>15</v>
      </c>
      <c r="J8148" t="s">
        <v>42</v>
      </c>
      <c r="L8148" t="s">
        <v>187</v>
      </c>
    </row>
    <row r="8149" spans="1:12" x14ac:dyDescent="0.25">
      <c r="A8149" t="s">
        <v>215</v>
      </c>
      <c r="B8149">
        <v>2021</v>
      </c>
      <c r="C8149" t="s">
        <v>123</v>
      </c>
      <c r="D8149" s="9" t="s">
        <v>79</v>
      </c>
      <c r="E8149" s="10">
        <v>21</v>
      </c>
      <c r="I8149" t="s">
        <v>18</v>
      </c>
      <c r="J8149" t="s">
        <v>45</v>
      </c>
      <c r="L8149" t="s">
        <v>188</v>
      </c>
    </row>
    <row r="8150" spans="1:12" x14ac:dyDescent="0.25">
      <c r="A8150" t="s">
        <v>215</v>
      </c>
      <c r="B8150">
        <v>2021</v>
      </c>
      <c r="C8150" t="s">
        <v>123</v>
      </c>
      <c r="D8150" s="9" t="s">
        <v>37</v>
      </c>
      <c r="E8150" s="10">
        <v>44</v>
      </c>
      <c r="I8150" t="s">
        <v>10</v>
      </c>
      <c r="J8150" t="s">
        <v>38</v>
      </c>
      <c r="L8150" t="s">
        <v>187</v>
      </c>
    </row>
    <row r="8151" spans="1:12" x14ac:dyDescent="0.25">
      <c r="A8151" t="s">
        <v>215</v>
      </c>
      <c r="B8151">
        <v>2021</v>
      </c>
      <c r="C8151" t="s">
        <v>123</v>
      </c>
      <c r="D8151" s="9" t="s">
        <v>60</v>
      </c>
      <c r="E8151" s="10">
        <v>14</v>
      </c>
      <c r="I8151" t="s">
        <v>10</v>
      </c>
      <c r="J8151" t="s">
        <v>42</v>
      </c>
      <c r="L8151" t="s">
        <v>188</v>
      </c>
    </row>
    <row r="8152" spans="1:12" x14ac:dyDescent="0.25">
      <c r="A8152" t="s">
        <v>215</v>
      </c>
      <c r="B8152">
        <v>2021</v>
      </c>
      <c r="C8152" t="s">
        <v>123</v>
      </c>
      <c r="D8152" s="9" t="s">
        <v>25</v>
      </c>
      <c r="E8152" s="10">
        <v>23</v>
      </c>
      <c r="I8152" t="s">
        <v>10</v>
      </c>
      <c r="J8152" t="s">
        <v>26</v>
      </c>
      <c r="L8152" t="s">
        <v>186</v>
      </c>
    </row>
    <row r="8153" spans="1:12" x14ac:dyDescent="0.25">
      <c r="A8153" t="s">
        <v>215</v>
      </c>
      <c r="B8153">
        <v>2021</v>
      </c>
      <c r="C8153" t="s">
        <v>123</v>
      </c>
      <c r="D8153" s="9" t="s">
        <v>46</v>
      </c>
      <c r="E8153" s="10">
        <v>27</v>
      </c>
      <c r="I8153" t="s">
        <v>10</v>
      </c>
      <c r="J8153" t="s">
        <v>45</v>
      </c>
      <c r="L8153" t="s">
        <v>188</v>
      </c>
    </row>
    <row r="8154" spans="1:12" x14ac:dyDescent="0.25">
      <c r="A8154" t="s">
        <v>215</v>
      </c>
      <c r="B8154">
        <v>2021</v>
      </c>
      <c r="C8154" t="s">
        <v>123</v>
      </c>
      <c r="D8154" s="9" t="s">
        <v>9</v>
      </c>
      <c r="E8154" s="10">
        <v>12</v>
      </c>
      <c r="I8154" t="s">
        <v>10</v>
      </c>
      <c r="J8154" t="s">
        <v>11</v>
      </c>
      <c r="L8154" t="s">
        <v>186</v>
      </c>
    </row>
    <row r="8155" spans="1:12" x14ac:dyDescent="0.25">
      <c r="A8155" t="s">
        <v>215</v>
      </c>
      <c r="B8155">
        <v>2021</v>
      </c>
      <c r="C8155" t="s">
        <v>123</v>
      </c>
      <c r="D8155" s="9" t="s">
        <v>23</v>
      </c>
      <c r="E8155" s="10">
        <v>3</v>
      </c>
      <c r="I8155" t="s">
        <v>18</v>
      </c>
      <c r="J8155" t="s">
        <v>19</v>
      </c>
      <c r="L8155" t="s">
        <v>188</v>
      </c>
    </row>
    <row r="8156" spans="1:12" x14ac:dyDescent="0.25">
      <c r="A8156" t="s">
        <v>215</v>
      </c>
      <c r="B8156">
        <v>2021</v>
      </c>
      <c r="C8156" t="s">
        <v>123</v>
      </c>
      <c r="D8156" s="9" t="s">
        <v>29</v>
      </c>
      <c r="E8156" s="10">
        <v>5</v>
      </c>
      <c r="I8156" t="s">
        <v>10</v>
      </c>
      <c r="J8156" t="s">
        <v>21</v>
      </c>
      <c r="L8156" t="s">
        <v>188</v>
      </c>
    </row>
    <row r="8157" spans="1:12" x14ac:dyDescent="0.25">
      <c r="A8157" t="s">
        <v>215</v>
      </c>
      <c r="B8157">
        <v>2021</v>
      </c>
      <c r="C8157" t="s">
        <v>123</v>
      </c>
      <c r="D8157" s="9" t="s">
        <v>53</v>
      </c>
      <c r="E8157" s="10">
        <v>3</v>
      </c>
      <c r="I8157" t="s">
        <v>18</v>
      </c>
      <c r="J8157" t="s">
        <v>16</v>
      </c>
      <c r="L8157" t="s">
        <v>186</v>
      </c>
    </row>
    <row r="8158" spans="1:12" x14ac:dyDescent="0.25">
      <c r="A8158" t="s">
        <v>215</v>
      </c>
      <c r="B8158">
        <v>2021</v>
      </c>
      <c r="C8158" t="s">
        <v>123</v>
      </c>
      <c r="D8158" s="9" t="s">
        <v>50</v>
      </c>
      <c r="E8158" s="10">
        <v>8</v>
      </c>
      <c r="I8158" t="s">
        <v>15</v>
      </c>
      <c r="J8158" t="s">
        <v>42</v>
      </c>
      <c r="L8158" t="s">
        <v>188</v>
      </c>
    </row>
    <row r="8159" spans="1:12" x14ac:dyDescent="0.25">
      <c r="A8159" t="s">
        <v>215</v>
      </c>
      <c r="B8159">
        <v>2021</v>
      </c>
      <c r="C8159" t="s">
        <v>123</v>
      </c>
      <c r="D8159" s="9" t="s">
        <v>91</v>
      </c>
      <c r="E8159" s="10">
        <v>12</v>
      </c>
      <c r="I8159" t="s">
        <v>18</v>
      </c>
      <c r="J8159" t="s">
        <v>19</v>
      </c>
      <c r="L8159" t="s">
        <v>186</v>
      </c>
    </row>
    <row r="8160" spans="1:12" x14ac:dyDescent="0.25">
      <c r="A8160" t="s">
        <v>215</v>
      </c>
      <c r="B8160">
        <v>2021</v>
      </c>
      <c r="C8160" t="s">
        <v>123</v>
      </c>
      <c r="D8160" s="9" t="s">
        <v>78</v>
      </c>
      <c r="E8160" s="10">
        <v>2</v>
      </c>
      <c r="I8160" t="s">
        <v>10</v>
      </c>
      <c r="J8160" t="s">
        <v>32</v>
      </c>
      <c r="L8160" t="s">
        <v>189</v>
      </c>
    </row>
    <row r="8161" spans="1:12" x14ac:dyDescent="0.25">
      <c r="A8161" t="s">
        <v>215</v>
      </c>
      <c r="B8161">
        <v>2021</v>
      </c>
      <c r="C8161" t="s">
        <v>123</v>
      </c>
      <c r="D8161" s="9" t="s">
        <v>20</v>
      </c>
      <c r="E8161" s="10">
        <v>4</v>
      </c>
      <c r="I8161" t="s">
        <v>10</v>
      </c>
      <c r="J8161" t="s">
        <v>21</v>
      </c>
      <c r="L8161" t="s">
        <v>186</v>
      </c>
    </row>
    <row r="8162" spans="1:12" x14ac:dyDescent="0.25">
      <c r="A8162" t="s">
        <v>215</v>
      </c>
      <c r="B8162">
        <v>2021</v>
      </c>
      <c r="C8162" t="s">
        <v>123</v>
      </c>
      <c r="D8162" s="9" t="s">
        <v>31</v>
      </c>
      <c r="E8162" s="10">
        <v>10</v>
      </c>
      <c r="I8162" t="s">
        <v>10</v>
      </c>
      <c r="J8162" t="s">
        <v>32</v>
      </c>
      <c r="L8162" t="s">
        <v>186</v>
      </c>
    </row>
    <row r="8163" spans="1:12" x14ac:dyDescent="0.25">
      <c r="A8163" t="s">
        <v>215</v>
      </c>
      <c r="B8163">
        <v>2021</v>
      </c>
      <c r="C8163" t="s">
        <v>123</v>
      </c>
      <c r="D8163" s="9" t="s">
        <v>33</v>
      </c>
      <c r="E8163" s="10">
        <v>9</v>
      </c>
      <c r="I8163" t="s">
        <v>18</v>
      </c>
      <c r="J8163" t="s">
        <v>34</v>
      </c>
      <c r="L8163" t="s">
        <v>186</v>
      </c>
    </row>
    <row r="8164" spans="1:12" x14ac:dyDescent="0.25">
      <c r="A8164" t="s">
        <v>215</v>
      </c>
      <c r="B8164">
        <v>2021</v>
      </c>
      <c r="C8164" t="s">
        <v>123</v>
      </c>
      <c r="D8164" s="9" t="s">
        <v>82</v>
      </c>
      <c r="E8164" s="10">
        <v>6</v>
      </c>
      <c r="I8164" t="s">
        <v>18</v>
      </c>
      <c r="J8164" t="s">
        <v>34</v>
      </c>
      <c r="L8164" t="s">
        <v>186</v>
      </c>
    </row>
    <row r="8165" spans="1:12" x14ac:dyDescent="0.25">
      <c r="A8165" t="s">
        <v>215</v>
      </c>
      <c r="B8165">
        <v>2021</v>
      </c>
      <c r="C8165" t="s">
        <v>123</v>
      </c>
      <c r="D8165" s="9" t="s">
        <v>61</v>
      </c>
      <c r="E8165" s="10">
        <v>1</v>
      </c>
      <c r="I8165" t="s">
        <v>18</v>
      </c>
      <c r="J8165" t="s">
        <v>38</v>
      </c>
      <c r="L8165" t="s">
        <v>186</v>
      </c>
    </row>
    <row r="8166" spans="1:12" x14ac:dyDescent="0.25">
      <c r="A8166" t="s">
        <v>215</v>
      </c>
      <c r="B8166">
        <v>2021</v>
      </c>
      <c r="C8166" t="s">
        <v>123</v>
      </c>
      <c r="D8166" s="9" t="s">
        <v>81</v>
      </c>
      <c r="E8166" s="10">
        <v>1</v>
      </c>
      <c r="I8166" t="s">
        <v>10</v>
      </c>
      <c r="J8166" t="s">
        <v>68</v>
      </c>
      <c r="L8166" t="s">
        <v>186</v>
      </c>
    </row>
    <row r="8167" spans="1:12" x14ac:dyDescent="0.25">
      <c r="A8167" t="s">
        <v>215</v>
      </c>
      <c r="B8167">
        <v>2021</v>
      </c>
      <c r="C8167" t="s">
        <v>123</v>
      </c>
      <c r="D8167" s="9" t="s">
        <v>77</v>
      </c>
      <c r="E8167" s="10">
        <v>1</v>
      </c>
      <c r="I8167" t="s">
        <v>18</v>
      </c>
      <c r="J8167" t="s">
        <v>38</v>
      </c>
      <c r="L8167" t="s">
        <v>189</v>
      </c>
    </row>
    <row r="8168" spans="1:12" x14ac:dyDescent="0.25">
      <c r="A8168" t="s">
        <v>215</v>
      </c>
      <c r="B8168">
        <v>2021</v>
      </c>
      <c r="C8168" t="s">
        <v>123</v>
      </c>
      <c r="D8168" s="9" t="s">
        <v>51</v>
      </c>
      <c r="E8168" s="10">
        <v>6</v>
      </c>
      <c r="I8168" t="s">
        <v>15</v>
      </c>
      <c r="J8168" t="s">
        <v>42</v>
      </c>
      <c r="L8168" t="s">
        <v>186</v>
      </c>
    </row>
    <row r="8169" spans="1:12" x14ac:dyDescent="0.25">
      <c r="A8169" t="s">
        <v>215</v>
      </c>
      <c r="B8169">
        <v>2021</v>
      </c>
      <c r="C8169" t="s">
        <v>123</v>
      </c>
      <c r="D8169" s="9" t="s">
        <v>58</v>
      </c>
      <c r="E8169" s="10">
        <v>2</v>
      </c>
      <c r="I8169" t="s">
        <v>18</v>
      </c>
      <c r="J8169" t="s">
        <v>38</v>
      </c>
      <c r="L8169" t="s">
        <v>189</v>
      </c>
    </row>
    <row r="8170" spans="1:12" x14ac:dyDescent="0.25">
      <c r="A8170" t="s">
        <v>215</v>
      </c>
      <c r="B8170">
        <v>2021</v>
      </c>
      <c r="C8170" t="s">
        <v>123</v>
      </c>
      <c r="D8170" s="9" t="s">
        <v>12</v>
      </c>
      <c r="E8170" s="10">
        <v>13</v>
      </c>
      <c r="I8170" t="s">
        <v>10</v>
      </c>
      <c r="J8170" t="s">
        <v>13</v>
      </c>
      <c r="L8170" t="s">
        <v>188</v>
      </c>
    </row>
    <row r="8171" spans="1:12" x14ac:dyDescent="0.25">
      <c r="A8171" t="s">
        <v>215</v>
      </c>
      <c r="B8171">
        <v>2021</v>
      </c>
      <c r="C8171" t="s">
        <v>123</v>
      </c>
      <c r="D8171" s="9" t="s">
        <v>97</v>
      </c>
      <c r="E8171" s="10">
        <v>1</v>
      </c>
      <c r="I8171" t="s">
        <v>10</v>
      </c>
      <c r="J8171" t="s">
        <v>38</v>
      </c>
      <c r="L8171" t="s">
        <v>189</v>
      </c>
    </row>
    <row r="8172" spans="1:12" x14ac:dyDescent="0.25">
      <c r="A8172" t="s">
        <v>215</v>
      </c>
      <c r="B8172">
        <v>2021</v>
      </c>
      <c r="C8172" t="s">
        <v>123</v>
      </c>
      <c r="D8172" s="9" t="s">
        <v>85</v>
      </c>
      <c r="E8172" s="10">
        <v>27</v>
      </c>
      <c r="I8172" t="s">
        <v>18</v>
      </c>
      <c r="J8172" t="s">
        <v>19</v>
      </c>
      <c r="L8172" t="s">
        <v>188</v>
      </c>
    </row>
    <row r="8173" spans="1:12" x14ac:dyDescent="0.25">
      <c r="A8173" t="s">
        <v>215</v>
      </c>
      <c r="B8173">
        <v>2021</v>
      </c>
      <c r="C8173" t="s">
        <v>123</v>
      </c>
      <c r="D8173" s="9" t="s">
        <v>89</v>
      </c>
      <c r="E8173" s="10">
        <v>1</v>
      </c>
      <c r="I8173" t="s">
        <v>10</v>
      </c>
      <c r="J8173" t="s">
        <v>21</v>
      </c>
      <c r="L8173" t="s">
        <v>189</v>
      </c>
    </row>
    <row r="8174" spans="1:12" x14ac:dyDescent="0.25">
      <c r="A8174" t="s">
        <v>215</v>
      </c>
      <c r="B8174">
        <v>2021</v>
      </c>
      <c r="C8174" t="s">
        <v>123</v>
      </c>
      <c r="D8174" s="9" t="s">
        <v>66</v>
      </c>
      <c r="E8174" s="10">
        <v>3</v>
      </c>
      <c r="I8174" t="s">
        <v>18</v>
      </c>
      <c r="J8174" t="s">
        <v>16</v>
      </c>
      <c r="L8174" t="s">
        <v>189</v>
      </c>
    </row>
    <row r="8175" spans="1:12" x14ac:dyDescent="0.25">
      <c r="A8175" t="s">
        <v>215</v>
      </c>
      <c r="B8175">
        <v>2021</v>
      </c>
      <c r="C8175" t="s">
        <v>123</v>
      </c>
      <c r="D8175" s="9" t="s">
        <v>74</v>
      </c>
      <c r="E8175" s="10">
        <v>5</v>
      </c>
      <c r="I8175" t="s">
        <v>18</v>
      </c>
      <c r="J8175" t="s">
        <v>19</v>
      </c>
      <c r="L8175" t="s">
        <v>186</v>
      </c>
    </row>
    <row r="8176" spans="1:12" x14ac:dyDescent="0.25">
      <c r="A8176" t="s">
        <v>215</v>
      </c>
      <c r="B8176">
        <v>2021</v>
      </c>
      <c r="C8176" t="s">
        <v>123</v>
      </c>
      <c r="D8176" s="9" t="s">
        <v>106</v>
      </c>
      <c r="E8176" s="10">
        <v>1</v>
      </c>
      <c r="I8176" t="s">
        <v>10</v>
      </c>
      <c r="J8176" t="s">
        <v>11</v>
      </c>
      <c r="L8176" t="s">
        <v>189</v>
      </c>
    </row>
    <row r="8177" spans="1:12" x14ac:dyDescent="0.25">
      <c r="A8177" t="s">
        <v>215</v>
      </c>
      <c r="B8177">
        <v>2021</v>
      </c>
      <c r="C8177" t="s">
        <v>123</v>
      </c>
      <c r="D8177" s="9" t="s">
        <v>103</v>
      </c>
      <c r="E8177" s="10">
        <v>1</v>
      </c>
      <c r="I8177" t="s">
        <v>10</v>
      </c>
      <c r="J8177" t="s">
        <v>104</v>
      </c>
      <c r="L8177" t="s">
        <v>189</v>
      </c>
    </row>
    <row r="8178" spans="1:12" x14ac:dyDescent="0.25">
      <c r="A8178" t="s">
        <v>215</v>
      </c>
      <c r="B8178">
        <v>2021</v>
      </c>
      <c r="C8178" t="s">
        <v>123</v>
      </c>
      <c r="D8178" s="9" t="s">
        <v>49</v>
      </c>
      <c r="E8178" s="10">
        <v>1</v>
      </c>
      <c r="I8178" t="s">
        <v>18</v>
      </c>
      <c r="J8178" t="s">
        <v>19</v>
      </c>
      <c r="L8178" t="s">
        <v>189</v>
      </c>
    </row>
    <row r="8179" spans="1:12" x14ac:dyDescent="0.25">
      <c r="A8179" t="s">
        <v>215</v>
      </c>
      <c r="B8179">
        <v>2021</v>
      </c>
      <c r="C8179" t="s">
        <v>123</v>
      </c>
      <c r="D8179" s="9" t="s">
        <v>43</v>
      </c>
      <c r="E8179" s="10">
        <v>5</v>
      </c>
      <c r="I8179" t="s">
        <v>18</v>
      </c>
      <c r="J8179" t="s">
        <v>34</v>
      </c>
      <c r="L8179" t="s">
        <v>186</v>
      </c>
    </row>
    <row r="8180" spans="1:12" x14ac:dyDescent="0.25">
      <c r="A8180" t="s">
        <v>215</v>
      </c>
      <c r="B8180">
        <v>2021</v>
      </c>
      <c r="C8180" t="s">
        <v>123</v>
      </c>
      <c r="D8180" s="9" t="s">
        <v>73</v>
      </c>
      <c r="E8180" s="10">
        <v>1</v>
      </c>
      <c r="I8180" t="s">
        <v>18</v>
      </c>
      <c r="J8180" t="s">
        <v>19</v>
      </c>
      <c r="L8180" t="s">
        <v>186</v>
      </c>
    </row>
    <row r="8181" spans="1:12" x14ac:dyDescent="0.25">
      <c r="A8181" t="s">
        <v>215</v>
      </c>
      <c r="B8181">
        <v>2021</v>
      </c>
      <c r="C8181" t="s">
        <v>123</v>
      </c>
      <c r="D8181" s="9" t="s">
        <v>65</v>
      </c>
      <c r="E8181" s="10">
        <v>1</v>
      </c>
      <c r="I8181" t="s">
        <v>10</v>
      </c>
      <c r="J8181" t="s">
        <v>28</v>
      </c>
      <c r="L8181" t="s">
        <v>189</v>
      </c>
    </row>
    <row r="8182" spans="1:12" x14ac:dyDescent="0.25">
      <c r="A8182" t="s">
        <v>215</v>
      </c>
      <c r="B8182">
        <v>2021</v>
      </c>
      <c r="C8182" t="s">
        <v>123</v>
      </c>
      <c r="D8182" s="9" t="s">
        <v>76</v>
      </c>
      <c r="E8182" s="10">
        <v>2</v>
      </c>
      <c r="I8182" t="s">
        <v>18</v>
      </c>
      <c r="J8182" t="s">
        <v>72</v>
      </c>
      <c r="L8182" t="s">
        <v>189</v>
      </c>
    </row>
    <row r="8183" spans="1:12" x14ac:dyDescent="0.25">
      <c r="A8183" t="s">
        <v>215</v>
      </c>
      <c r="B8183">
        <v>2021</v>
      </c>
      <c r="C8183" t="s">
        <v>123</v>
      </c>
      <c r="D8183" s="9" t="s">
        <v>71</v>
      </c>
      <c r="E8183" s="10">
        <v>5</v>
      </c>
      <c r="I8183" t="s">
        <v>18</v>
      </c>
      <c r="J8183" t="s">
        <v>72</v>
      </c>
      <c r="L8183" t="s">
        <v>186</v>
      </c>
    </row>
    <row r="8184" spans="1:12" x14ac:dyDescent="0.25">
      <c r="A8184" t="s">
        <v>215</v>
      </c>
      <c r="B8184">
        <v>2021</v>
      </c>
      <c r="C8184" t="s">
        <v>123</v>
      </c>
      <c r="D8184" s="9" t="s">
        <v>87</v>
      </c>
      <c r="E8184" s="10">
        <v>8</v>
      </c>
      <c r="I8184" t="s">
        <v>18</v>
      </c>
      <c r="J8184" t="s">
        <v>19</v>
      </c>
      <c r="L8184" t="s">
        <v>188</v>
      </c>
    </row>
    <row r="8185" spans="1:12" x14ac:dyDescent="0.25">
      <c r="A8185" t="s">
        <v>215</v>
      </c>
      <c r="B8185">
        <v>2021</v>
      </c>
      <c r="C8185" t="s">
        <v>123</v>
      </c>
      <c r="D8185" s="9" t="s">
        <v>95</v>
      </c>
      <c r="E8185" s="10">
        <v>4</v>
      </c>
      <c r="I8185" t="s">
        <v>18</v>
      </c>
      <c r="J8185" t="s">
        <v>19</v>
      </c>
      <c r="L8185" t="s">
        <v>189</v>
      </c>
    </row>
    <row r="8186" spans="1:12" x14ac:dyDescent="0.25">
      <c r="A8186" t="s">
        <v>215</v>
      </c>
      <c r="B8186">
        <v>2021</v>
      </c>
      <c r="C8186" t="s">
        <v>123</v>
      </c>
      <c r="D8186" s="9" t="s">
        <v>99</v>
      </c>
      <c r="E8186" s="10">
        <v>1</v>
      </c>
      <c r="I8186" t="s">
        <v>10</v>
      </c>
      <c r="J8186" t="s">
        <v>26</v>
      </c>
      <c r="L8186" t="s">
        <v>189</v>
      </c>
    </row>
    <row r="8187" spans="1:12" x14ac:dyDescent="0.25">
      <c r="A8187" t="s">
        <v>215</v>
      </c>
      <c r="B8187">
        <v>2021</v>
      </c>
      <c r="C8187" t="s">
        <v>123</v>
      </c>
      <c r="D8187" s="9" t="s">
        <v>69</v>
      </c>
      <c r="E8187" s="10">
        <v>2</v>
      </c>
      <c r="I8187" t="s">
        <v>18</v>
      </c>
      <c r="J8187" t="s">
        <v>19</v>
      </c>
      <c r="L8187" t="s">
        <v>186</v>
      </c>
    </row>
    <row r="8188" spans="1:12" x14ac:dyDescent="0.25">
      <c r="A8188" t="s">
        <v>215</v>
      </c>
      <c r="B8188">
        <v>2021</v>
      </c>
      <c r="C8188" t="s">
        <v>123</v>
      </c>
      <c r="D8188" s="9" t="s">
        <v>83</v>
      </c>
      <c r="E8188" s="10">
        <v>1</v>
      </c>
      <c r="I8188" t="s">
        <v>10</v>
      </c>
      <c r="J8188" t="s">
        <v>28</v>
      </c>
      <c r="L8188" t="s">
        <v>189</v>
      </c>
    </row>
    <row r="8189" spans="1:12" x14ac:dyDescent="0.25">
      <c r="A8189" t="s">
        <v>215</v>
      </c>
      <c r="B8189">
        <v>2021</v>
      </c>
      <c r="C8189" t="s">
        <v>123</v>
      </c>
      <c r="D8189" s="9" t="s">
        <v>64</v>
      </c>
      <c r="E8189" s="10">
        <v>4</v>
      </c>
      <c r="I8189" t="s">
        <v>18</v>
      </c>
      <c r="J8189" t="s">
        <v>19</v>
      </c>
      <c r="L8189" t="s">
        <v>188</v>
      </c>
    </row>
    <row r="8190" spans="1:12" x14ac:dyDescent="0.25">
      <c r="A8190" t="s">
        <v>215</v>
      </c>
      <c r="B8190">
        <v>2021</v>
      </c>
      <c r="C8190" t="s">
        <v>123</v>
      </c>
      <c r="D8190" s="9" t="s">
        <v>44</v>
      </c>
      <c r="E8190" s="10">
        <v>2</v>
      </c>
      <c r="I8190" t="s">
        <v>10</v>
      </c>
      <c r="J8190" t="s">
        <v>45</v>
      </c>
      <c r="L8190" t="s">
        <v>187</v>
      </c>
    </row>
    <row r="8191" spans="1:12" x14ac:dyDescent="0.25">
      <c r="A8191" t="s">
        <v>215</v>
      </c>
      <c r="B8191">
        <v>2021</v>
      </c>
      <c r="C8191" t="s">
        <v>124</v>
      </c>
      <c r="D8191" s="9" t="s">
        <v>22</v>
      </c>
      <c r="E8191" s="10">
        <v>70</v>
      </c>
      <c r="I8191" t="s">
        <v>15</v>
      </c>
      <c r="J8191" t="s">
        <v>16</v>
      </c>
      <c r="L8191" t="s">
        <v>187</v>
      </c>
    </row>
    <row r="8192" spans="1:12" x14ac:dyDescent="0.25">
      <c r="A8192" t="s">
        <v>215</v>
      </c>
      <c r="B8192">
        <v>2021</v>
      </c>
      <c r="C8192" t="s">
        <v>124</v>
      </c>
      <c r="D8192" s="9" t="s">
        <v>82</v>
      </c>
      <c r="E8192" s="10">
        <v>5</v>
      </c>
      <c r="I8192" t="s">
        <v>18</v>
      </c>
      <c r="J8192" t="s">
        <v>34</v>
      </c>
      <c r="L8192" t="s">
        <v>186</v>
      </c>
    </row>
    <row r="8193" spans="1:12" x14ac:dyDescent="0.25">
      <c r="A8193" t="s">
        <v>215</v>
      </c>
      <c r="B8193">
        <v>2021</v>
      </c>
      <c r="C8193" t="s">
        <v>124</v>
      </c>
      <c r="D8193" s="9" t="s">
        <v>9</v>
      </c>
      <c r="E8193" s="10">
        <v>5</v>
      </c>
      <c r="I8193" t="s">
        <v>10</v>
      </c>
      <c r="J8193" t="s">
        <v>11</v>
      </c>
      <c r="L8193" t="s">
        <v>186</v>
      </c>
    </row>
    <row r="8194" spans="1:12" x14ac:dyDescent="0.25">
      <c r="A8194" t="s">
        <v>215</v>
      </c>
      <c r="B8194">
        <v>2021</v>
      </c>
      <c r="C8194" t="s">
        <v>124</v>
      </c>
      <c r="D8194" s="9" t="s">
        <v>70</v>
      </c>
      <c r="E8194" s="10">
        <v>1</v>
      </c>
      <c r="I8194" t="s">
        <v>10</v>
      </c>
      <c r="J8194" t="s">
        <v>11</v>
      </c>
      <c r="L8194" t="s">
        <v>189</v>
      </c>
    </row>
    <row r="8195" spans="1:12" x14ac:dyDescent="0.25">
      <c r="A8195" t="s">
        <v>215</v>
      </c>
      <c r="B8195">
        <v>2021</v>
      </c>
      <c r="C8195" t="s">
        <v>124</v>
      </c>
      <c r="D8195" s="9" t="s">
        <v>35</v>
      </c>
      <c r="E8195" s="10">
        <v>63</v>
      </c>
      <c r="I8195" t="s">
        <v>18</v>
      </c>
      <c r="J8195" t="s">
        <v>36</v>
      </c>
      <c r="L8195" t="s">
        <v>187</v>
      </c>
    </row>
    <row r="8196" spans="1:12" x14ac:dyDescent="0.25">
      <c r="A8196" t="s">
        <v>215</v>
      </c>
      <c r="B8196">
        <v>2021</v>
      </c>
      <c r="C8196" t="s">
        <v>124</v>
      </c>
      <c r="D8196" s="9" t="s">
        <v>41</v>
      </c>
      <c r="E8196" s="10">
        <v>25</v>
      </c>
      <c r="I8196" t="s">
        <v>15</v>
      </c>
      <c r="J8196" t="s">
        <v>42</v>
      </c>
      <c r="L8196" t="s">
        <v>187</v>
      </c>
    </row>
    <row r="8197" spans="1:12" x14ac:dyDescent="0.25">
      <c r="A8197" t="s">
        <v>215</v>
      </c>
      <c r="B8197">
        <v>2021</v>
      </c>
      <c r="C8197" t="s">
        <v>124</v>
      </c>
      <c r="D8197" s="9" t="s">
        <v>55</v>
      </c>
      <c r="E8197" s="10">
        <v>90</v>
      </c>
      <c r="I8197" t="s">
        <v>10</v>
      </c>
      <c r="J8197" t="s">
        <v>34</v>
      </c>
      <c r="L8197" t="s">
        <v>187</v>
      </c>
    </row>
    <row r="8198" spans="1:12" x14ac:dyDescent="0.25">
      <c r="A8198" t="s">
        <v>215</v>
      </c>
      <c r="B8198">
        <v>2021</v>
      </c>
      <c r="C8198" t="s">
        <v>124</v>
      </c>
      <c r="D8198" s="9" t="s">
        <v>25</v>
      </c>
      <c r="E8198" s="10">
        <v>17</v>
      </c>
      <c r="I8198" t="s">
        <v>10</v>
      </c>
      <c r="J8198" t="s">
        <v>26</v>
      </c>
      <c r="L8198" t="s">
        <v>186</v>
      </c>
    </row>
    <row r="8199" spans="1:12" x14ac:dyDescent="0.25">
      <c r="A8199" t="s">
        <v>215</v>
      </c>
      <c r="B8199">
        <v>2021</v>
      </c>
      <c r="C8199" t="s">
        <v>124</v>
      </c>
      <c r="D8199" s="9" t="s">
        <v>46</v>
      </c>
      <c r="E8199" s="10">
        <v>30</v>
      </c>
      <c r="I8199" t="s">
        <v>10</v>
      </c>
      <c r="J8199" t="s">
        <v>45</v>
      </c>
      <c r="L8199" t="s">
        <v>188</v>
      </c>
    </row>
    <row r="8200" spans="1:12" x14ac:dyDescent="0.25">
      <c r="A8200" t="s">
        <v>215</v>
      </c>
      <c r="B8200">
        <v>2021</v>
      </c>
      <c r="C8200" t="s">
        <v>124</v>
      </c>
      <c r="D8200" s="9" t="s">
        <v>33</v>
      </c>
      <c r="E8200" s="10">
        <v>15</v>
      </c>
      <c r="I8200" t="s">
        <v>18</v>
      </c>
      <c r="J8200" t="s">
        <v>34</v>
      </c>
      <c r="L8200" t="s">
        <v>186</v>
      </c>
    </row>
    <row r="8201" spans="1:12" x14ac:dyDescent="0.25">
      <c r="A8201" t="s">
        <v>215</v>
      </c>
      <c r="B8201">
        <v>2021</v>
      </c>
      <c r="C8201" t="s">
        <v>124</v>
      </c>
      <c r="D8201" s="9" t="s">
        <v>71</v>
      </c>
      <c r="E8201" s="10">
        <v>5</v>
      </c>
      <c r="I8201" t="s">
        <v>18</v>
      </c>
      <c r="J8201" t="s">
        <v>72</v>
      </c>
      <c r="L8201" t="s">
        <v>186</v>
      </c>
    </row>
    <row r="8202" spans="1:12" x14ac:dyDescent="0.25">
      <c r="A8202" t="s">
        <v>215</v>
      </c>
      <c r="B8202">
        <v>2021</v>
      </c>
      <c r="C8202" t="s">
        <v>124</v>
      </c>
      <c r="D8202" s="9" t="s">
        <v>87</v>
      </c>
      <c r="E8202" s="10">
        <v>22</v>
      </c>
      <c r="I8202" t="s">
        <v>18</v>
      </c>
      <c r="J8202" t="s">
        <v>19</v>
      </c>
      <c r="L8202" t="s">
        <v>188</v>
      </c>
    </row>
    <row r="8203" spans="1:12" x14ac:dyDescent="0.25">
      <c r="A8203" t="s">
        <v>215</v>
      </c>
      <c r="B8203">
        <v>2021</v>
      </c>
      <c r="C8203" t="s">
        <v>124</v>
      </c>
      <c r="D8203" s="9" t="s">
        <v>48</v>
      </c>
      <c r="E8203" s="10">
        <v>5</v>
      </c>
      <c r="I8203" t="s">
        <v>18</v>
      </c>
      <c r="J8203" t="s">
        <v>19</v>
      </c>
      <c r="L8203" t="s">
        <v>188</v>
      </c>
    </row>
    <row r="8204" spans="1:12" x14ac:dyDescent="0.25">
      <c r="A8204" t="s">
        <v>215</v>
      </c>
      <c r="B8204">
        <v>2021</v>
      </c>
      <c r="C8204" t="s">
        <v>124</v>
      </c>
      <c r="D8204" s="9" t="s">
        <v>66</v>
      </c>
      <c r="E8204" s="10">
        <v>1</v>
      </c>
      <c r="I8204" t="s">
        <v>18</v>
      </c>
      <c r="J8204" t="s">
        <v>16</v>
      </c>
      <c r="L8204" t="s">
        <v>189</v>
      </c>
    </row>
    <row r="8205" spans="1:12" x14ac:dyDescent="0.25">
      <c r="A8205" t="s">
        <v>215</v>
      </c>
      <c r="B8205">
        <v>2021</v>
      </c>
      <c r="C8205" t="s">
        <v>124</v>
      </c>
      <c r="D8205" s="9" t="s">
        <v>74</v>
      </c>
      <c r="E8205" s="10">
        <v>11</v>
      </c>
      <c r="I8205" t="s">
        <v>18</v>
      </c>
      <c r="J8205" t="s">
        <v>19</v>
      </c>
      <c r="L8205" t="s">
        <v>186</v>
      </c>
    </row>
    <row r="8206" spans="1:12" x14ac:dyDescent="0.25">
      <c r="A8206" t="s">
        <v>215</v>
      </c>
      <c r="B8206">
        <v>2021</v>
      </c>
      <c r="C8206" t="s">
        <v>124</v>
      </c>
      <c r="D8206" s="9" t="s">
        <v>37</v>
      </c>
      <c r="E8206" s="10">
        <v>33</v>
      </c>
      <c r="I8206" t="s">
        <v>10</v>
      </c>
      <c r="J8206" t="s">
        <v>38</v>
      </c>
      <c r="L8206" t="s">
        <v>187</v>
      </c>
    </row>
    <row r="8207" spans="1:12" x14ac:dyDescent="0.25">
      <c r="A8207" t="s">
        <v>215</v>
      </c>
      <c r="B8207">
        <v>2021</v>
      </c>
      <c r="C8207" t="s">
        <v>124</v>
      </c>
      <c r="D8207" s="9" t="s">
        <v>20</v>
      </c>
      <c r="E8207" s="10">
        <v>9</v>
      </c>
      <c r="I8207" t="s">
        <v>10</v>
      </c>
      <c r="J8207" t="s">
        <v>21</v>
      </c>
      <c r="L8207" t="s">
        <v>186</v>
      </c>
    </row>
    <row r="8208" spans="1:12" x14ac:dyDescent="0.25">
      <c r="A8208" t="s">
        <v>215</v>
      </c>
      <c r="B8208">
        <v>2021</v>
      </c>
      <c r="C8208" t="s">
        <v>124</v>
      </c>
      <c r="D8208" s="9" t="s">
        <v>91</v>
      </c>
      <c r="E8208" s="10">
        <v>19</v>
      </c>
      <c r="I8208" t="s">
        <v>18</v>
      </c>
      <c r="J8208" t="s">
        <v>19</v>
      </c>
      <c r="L8208" t="s">
        <v>186</v>
      </c>
    </row>
    <row r="8209" spans="1:12" x14ac:dyDescent="0.25">
      <c r="A8209" t="s">
        <v>215</v>
      </c>
      <c r="B8209">
        <v>2021</v>
      </c>
      <c r="C8209" t="s">
        <v>124</v>
      </c>
      <c r="D8209" s="9" t="s">
        <v>27</v>
      </c>
      <c r="E8209" s="10">
        <v>19</v>
      </c>
      <c r="I8209" t="s">
        <v>18</v>
      </c>
      <c r="J8209" t="s">
        <v>28</v>
      </c>
      <c r="L8209" t="s">
        <v>188</v>
      </c>
    </row>
    <row r="8210" spans="1:12" x14ac:dyDescent="0.25">
      <c r="A8210" t="s">
        <v>215</v>
      </c>
      <c r="B8210">
        <v>2021</v>
      </c>
      <c r="C8210" t="s">
        <v>124</v>
      </c>
      <c r="D8210" s="9" t="s">
        <v>60</v>
      </c>
      <c r="E8210" s="10">
        <v>18</v>
      </c>
      <c r="I8210" t="s">
        <v>10</v>
      </c>
      <c r="J8210" t="s">
        <v>42</v>
      </c>
      <c r="L8210" t="s">
        <v>188</v>
      </c>
    </row>
    <row r="8211" spans="1:12" x14ac:dyDescent="0.25">
      <c r="A8211" t="s">
        <v>215</v>
      </c>
      <c r="B8211">
        <v>2021</v>
      </c>
      <c r="C8211" t="s">
        <v>124</v>
      </c>
      <c r="D8211" s="9" t="s">
        <v>64</v>
      </c>
      <c r="E8211" s="10">
        <v>26</v>
      </c>
      <c r="I8211" t="s">
        <v>18</v>
      </c>
      <c r="J8211" t="s">
        <v>19</v>
      </c>
      <c r="L8211" t="s">
        <v>188</v>
      </c>
    </row>
    <row r="8212" spans="1:12" x14ac:dyDescent="0.25">
      <c r="A8212" t="s">
        <v>215</v>
      </c>
      <c r="B8212">
        <v>2021</v>
      </c>
      <c r="C8212" t="s">
        <v>124</v>
      </c>
      <c r="D8212" s="9" t="s">
        <v>24</v>
      </c>
      <c r="E8212" s="10">
        <v>5</v>
      </c>
      <c r="I8212" t="s">
        <v>15</v>
      </c>
      <c r="J8212" t="s">
        <v>16</v>
      </c>
      <c r="L8212" t="s">
        <v>186</v>
      </c>
    </row>
    <row r="8213" spans="1:12" x14ac:dyDescent="0.25">
      <c r="A8213" t="s">
        <v>215</v>
      </c>
      <c r="B8213">
        <v>2021</v>
      </c>
      <c r="C8213" t="s">
        <v>124</v>
      </c>
      <c r="D8213" s="9" t="s">
        <v>31</v>
      </c>
      <c r="E8213" s="10">
        <v>10</v>
      </c>
      <c r="I8213" t="s">
        <v>10</v>
      </c>
      <c r="J8213" t="s">
        <v>32</v>
      </c>
      <c r="L8213" t="s">
        <v>186</v>
      </c>
    </row>
    <row r="8214" spans="1:12" x14ac:dyDescent="0.25">
      <c r="A8214" t="s">
        <v>215</v>
      </c>
      <c r="B8214">
        <v>2021</v>
      </c>
      <c r="C8214" t="s">
        <v>124</v>
      </c>
      <c r="D8214" s="9" t="s">
        <v>29</v>
      </c>
      <c r="E8214" s="10">
        <v>8</v>
      </c>
      <c r="I8214" t="s">
        <v>10</v>
      </c>
      <c r="J8214" t="s">
        <v>21</v>
      </c>
      <c r="L8214" t="s">
        <v>188</v>
      </c>
    </row>
    <row r="8215" spans="1:12" x14ac:dyDescent="0.25">
      <c r="A8215" t="s">
        <v>215</v>
      </c>
      <c r="B8215">
        <v>2021</v>
      </c>
      <c r="C8215" t="s">
        <v>124</v>
      </c>
      <c r="D8215" s="9" t="s">
        <v>23</v>
      </c>
      <c r="E8215" s="10">
        <v>5</v>
      </c>
      <c r="I8215" t="s">
        <v>18</v>
      </c>
      <c r="J8215" t="s">
        <v>19</v>
      </c>
      <c r="L8215" t="s">
        <v>188</v>
      </c>
    </row>
    <row r="8216" spans="1:12" x14ac:dyDescent="0.25">
      <c r="A8216" t="s">
        <v>215</v>
      </c>
      <c r="B8216">
        <v>2021</v>
      </c>
      <c r="C8216" t="s">
        <v>124</v>
      </c>
      <c r="D8216" s="9" t="s">
        <v>78</v>
      </c>
      <c r="E8216" s="10">
        <v>2</v>
      </c>
      <c r="I8216" t="s">
        <v>10</v>
      </c>
      <c r="J8216" t="s">
        <v>32</v>
      </c>
      <c r="L8216" t="s">
        <v>189</v>
      </c>
    </row>
    <row r="8217" spans="1:12" x14ac:dyDescent="0.25">
      <c r="A8217" t="s">
        <v>215</v>
      </c>
      <c r="B8217">
        <v>2021</v>
      </c>
      <c r="C8217" t="s">
        <v>124</v>
      </c>
      <c r="D8217" s="9" t="s">
        <v>96</v>
      </c>
      <c r="E8217" s="10">
        <v>1</v>
      </c>
      <c r="I8217" t="s">
        <v>18</v>
      </c>
      <c r="J8217" t="s">
        <v>19</v>
      </c>
      <c r="L8217" t="s">
        <v>189</v>
      </c>
    </row>
    <row r="8218" spans="1:12" x14ac:dyDescent="0.25">
      <c r="A8218" t="s">
        <v>215</v>
      </c>
      <c r="B8218">
        <v>2021</v>
      </c>
      <c r="C8218" t="s">
        <v>124</v>
      </c>
      <c r="D8218" s="9" t="s">
        <v>79</v>
      </c>
      <c r="E8218" s="10">
        <v>10</v>
      </c>
      <c r="I8218" t="s">
        <v>18</v>
      </c>
      <c r="J8218" t="s">
        <v>45</v>
      </c>
      <c r="L8218" t="s">
        <v>188</v>
      </c>
    </row>
    <row r="8219" spans="1:12" x14ac:dyDescent="0.25">
      <c r="A8219" t="s">
        <v>215</v>
      </c>
      <c r="B8219">
        <v>2021</v>
      </c>
      <c r="C8219" t="s">
        <v>124</v>
      </c>
      <c r="D8219" s="9" t="s">
        <v>44</v>
      </c>
      <c r="E8219" s="10">
        <v>95</v>
      </c>
      <c r="I8219" t="s">
        <v>10</v>
      </c>
      <c r="J8219" t="s">
        <v>45</v>
      </c>
      <c r="L8219" t="s">
        <v>187</v>
      </c>
    </row>
    <row r="8220" spans="1:12" x14ac:dyDescent="0.25">
      <c r="A8220" t="s">
        <v>215</v>
      </c>
      <c r="B8220">
        <v>2021</v>
      </c>
      <c r="C8220" t="s">
        <v>124</v>
      </c>
      <c r="D8220" s="9" t="s">
        <v>47</v>
      </c>
      <c r="E8220" s="10">
        <v>7</v>
      </c>
      <c r="I8220" t="s">
        <v>18</v>
      </c>
      <c r="J8220" t="s">
        <v>34</v>
      </c>
      <c r="L8220" t="s">
        <v>186</v>
      </c>
    </row>
    <row r="8221" spans="1:12" x14ac:dyDescent="0.25">
      <c r="A8221" t="s">
        <v>215</v>
      </c>
      <c r="B8221">
        <v>2021</v>
      </c>
      <c r="C8221" t="s">
        <v>124</v>
      </c>
      <c r="D8221" s="9" t="s">
        <v>53</v>
      </c>
      <c r="E8221" s="10">
        <v>3</v>
      </c>
      <c r="I8221" t="s">
        <v>18</v>
      </c>
      <c r="J8221" t="s">
        <v>16</v>
      </c>
      <c r="L8221" t="s">
        <v>186</v>
      </c>
    </row>
    <row r="8222" spans="1:12" x14ac:dyDescent="0.25">
      <c r="A8222" t="s">
        <v>215</v>
      </c>
      <c r="B8222">
        <v>2021</v>
      </c>
      <c r="C8222" t="s">
        <v>124</v>
      </c>
      <c r="D8222" s="9" t="s">
        <v>51</v>
      </c>
      <c r="E8222" s="10">
        <v>2</v>
      </c>
      <c r="I8222" t="s">
        <v>15</v>
      </c>
      <c r="J8222" t="s">
        <v>42</v>
      </c>
      <c r="L8222" t="s">
        <v>186</v>
      </c>
    </row>
    <row r="8223" spans="1:12" x14ac:dyDescent="0.25">
      <c r="A8223" t="s">
        <v>215</v>
      </c>
      <c r="B8223">
        <v>2021</v>
      </c>
      <c r="C8223" t="s">
        <v>124</v>
      </c>
      <c r="D8223" s="9" t="s">
        <v>58</v>
      </c>
      <c r="E8223" s="10">
        <v>2</v>
      </c>
      <c r="I8223" t="s">
        <v>18</v>
      </c>
      <c r="J8223" t="s">
        <v>38</v>
      </c>
      <c r="L8223" t="s">
        <v>189</v>
      </c>
    </row>
    <row r="8224" spans="1:12" x14ac:dyDescent="0.25">
      <c r="A8224" t="s">
        <v>215</v>
      </c>
      <c r="B8224">
        <v>2021</v>
      </c>
      <c r="C8224" t="s">
        <v>124</v>
      </c>
      <c r="D8224" s="9" t="s">
        <v>50</v>
      </c>
      <c r="E8224" s="10">
        <v>7</v>
      </c>
      <c r="I8224" t="s">
        <v>15</v>
      </c>
      <c r="J8224" t="s">
        <v>42</v>
      </c>
      <c r="L8224" t="s">
        <v>188</v>
      </c>
    </row>
    <row r="8225" spans="1:12" x14ac:dyDescent="0.25">
      <c r="A8225" t="s">
        <v>215</v>
      </c>
      <c r="B8225">
        <v>2021</v>
      </c>
      <c r="C8225" t="s">
        <v>124</v>
      </c>
      <c r="D8225" s="9" t="s">
        <v>95</v>
      </c>
      <c r="E8225" s="10">
        <v>6</v>
      </c>
      <c r="I8225" t="s">
        <v>18</v>
      </c>
      <c r="J8225" t="s">
        <v>19</v>
      </c>
      <c r="L8225" t="s">
        <v>189</v>
      </c>
    </row>
    <row r="8226" spans="1:12" x14ac:dyDescent="0.25">
      <c r="A8226" t="s">
        <v>215</v>
      </c>
      <c r="B8226">
        <v>2021</v>
      </c>
      <c r="C8226" t="s">
        <v>124</v>
      </c>
      <c r="D8226" s="9" t="s">
        <v>61</v>
      </c>
      <c r="E8226" s="10">
        <v>3</v>
      </c>
      <c r="I8226" t="s">
        <v>18</v>
      </c>
      <c r="J8226" t="s">
        <v>38</v>
      </c>
      <c r="L8226" t="s">
        <v>186</v>
      </c>
    </row>
    <row r="8227" spans="1:12" x14ac:dyDescent="0.25">
      <c r="A8227" t="s">
        <v>215</v>
      </c>
      <c r="B8227">
        <v>2021</v>
      </c>
      <c r="C8227" t="s">
        <v>124</v>
      </c>
      <c r="D8227" s="9" t="s">
        <v>73</v>
      </c>
      <c r="E8227" s="10">
        <v>4</v>
      </c>
      <c r="I8227" t="s">
        <v>18</v>
      </c>
      <c r="J8227" t="s">
        <v>19</v>
      </c>
      <c r="L8227" t="s">
        <v>186</v>
      </c>
    </row>
    <row r="8228" spans="1:12" x14ac:dyDescent="0.25">
      <c r="A8228" t="s">
        <v>215</v>
      </c>
      <c r="B8228">
        <v>2021</v>
      </c>
      <c r="C8228" t="s">
        <v>124</v>
      </c>
      <c r="D8228" s="9" t="s">
        <v>85</v>
      </c>
      <c r="E8228" s="10">
        <v>25</v>
      </c>
      <c r="I8228" t="s">
        <v>18</v>
      </c>
      <c r="J8228" t="s">
        <v>19</v>
      </c>
      <c r="L8228" t="s">
        <v>188</v>
      </c>
    </row>
    <row r="8229" spans="1:12" x14ac:dyDescent="0.25">
      <c r="A8229" t="s">
        <v>215</v>
      </c>
      <c r="B8229">
        <v>2021</v>
      </c>
      <c r="C8229" t="s">
        <v>124</v>
      </c>
      <c r="D8229" s="9" t="s">
        <v>80</v>
      </c>
      <c r="E8229" s="10">
        <v>1</v>
      </c>
      <c r="I8229" t="s">
        <v>10</v>
      </c>
      <c r="J8229" t="s">
        <v>26</v>
      </c>
      <c r="L8229" t="s">
        <v>189</v>
      </c>
    </row>
    <row r="8230" spans="1:12" x14ac:dyDescent="0.25">
      <c r="A8230" t="s">
        <v>215</v>
      </c>
      <c r="B8230">
        <v>2021</v>
      </c>
      <c r="C8230" t="s">
        <v>124</v>
      </c>
      <c r="D8230" s="9" t="s">
        <v>14</v>
      </c>
      <c r="E8230" s="10">
        <v>39</v>
      </c>
      <c r="I8230" t="s">
        <v>15</v>
      </c>
      <c r="J8230" t="s">
        <v>16</v>
      </c>
      <c r="L8230" t="s">
        <v>187</v>
      </c>
    </row>
    <row r="8231" spans="1:12" x14ac:dyDescent="0.25">
      <c r="A8231" t="s">
        <v>215</v>
      </c>
      <c r="B8231">
        <v>2021</v>
      </c>
      <c r="C8231" t="s">
        <v>124</v>
      </c>
      <c r="D8231" s="9" t="s">
        <v>69</v>
      </c>
      <c r="E8231" s="10">
        <v>1</v>
      </c>
      <c r="I8231" t="s">
        <v>18</v>
      </c>
      <c r="J8231" t="s">
        <v>19</v>
      </c>
      <c r="L8231" t="s">
        <v>186</v>
      </c>
    </row>
    <row r="8232" spans="1:12" x14ac:dyDescent="0.25">
      <c r="A8232" t="s">
        <v>215</v>
      </c>
      <c r="B8232">
        <v>2021</v>
      </c>
      <c r="C8232" t="s">
        <v>124</v>
      </c>
      <c r="D8232" s="9" t="s">
        <v>103</v>
      </c>
      <c r="E8232" s="10">
        <v>2</v>
      </c>
      <c r="I8232" t="s">
        <v>10</v>
      </c>
      <c r="J8232" t="s">
        <v>104</v>
      </c>
      <c r="L8232" t="s">
        <v>189</v>
      </c>
    </row>
    <row r="8233" spans="1:12" x14ac:dyDescent="0.25">
      <c r="A8233" t="s">
        <v>215</v>
      </c>
      <c r="B8233">
        <v>2021</v>
      </c>
      <c r="C8233" t="s">
        <v>124</v>
      </c>
      <c r="D8233" s="9" t="s">
        <v>12</v>
      </c>
      <c r="E8233" s="10">
        <v>9</v>
      </c>
      <c r="I8233" t="s">
        <v>10</v>
      </c>
      <c r="J8233" t="s">
        <v>13</v>
      </c>
      <c r="L8233" t="s">
        <v>188</v>
      </c>
    </row>
    <row r="8234" spans="1:12" x14ac:dyDescent="0.25">
      <c r="A8234" t="s">
        <v>215</v>
      </c>
      <c r="B8234">
        <v>2021</v>
      </c>
      <c r="C8234" t="s">
        <v>124</v>
      </c>
      <c r="D8234" s="9" t="s">
        <v>65</v>
      </c>
      <c r="E8234" s="10">
        <v>2</v>
      </c>
      <c r="I8234" t="s">
        <v>10</v>
      </c>
      <c r="J8234" t="s">
        <v>28</v>
      </c>
      <c r="L8234" t="s">
        <v>189</v>
      </c>
    </row>
    <row r="8235" spans="1:12" x14ac:dyDescent="0.25">
      <c r="A8235" t="s">
        <v>215</v>
      </c>
      <c r="B8235">
        <v>2021</v>
      </c>
      <c r="C8235" t="s">
        <v>124</v>
      </c>
      <c r="D8235" s="9" t="s">
        <v>40</v>
      </c>
      <c r="E8235" s="10">
        <v>1</v>
      </c>
      <c r="I8235" t="s">
        <v>18</v>
      </c>
      <c r="J8235" t="s">
        <v>16</v>
      </c>
      <c r="L8235" t="s">
        <v>186</v>
      </c>
    </row>
    <row r="8236" spans="1:12" x14ac:dyDescent="0.25">
      <c r="A8236" t="s">
        <v>215</v>
      </c>
      <c r="B8236">
        <v>2021</v>
      </c>
      <c r="C8236" t="s">
        <v>124</v>
      </c>
      <c r="D8236" s="9" t="s">
        <v>81</v>
      </c>
      <c r="E8236" s="10">
        <v>9</v>
      </c>
      <c r="I8236" t="s">
        <v>10</v>
      </c>
      <c r="J8236" t="s">
        <v>68</v>
      </c>
      <c r="L8236" t="s">
        <v>186</v>
      </c>
    </row>
    <row r="8237" spans="1:12" x14ac:dyDescent="0.25">
      <c r="A8237" t="s">
        <v>215</v>
      </c>
      <c r="B8237">
        <v>2021</v>
      </c>
      <c r="C8237" t="s">
        <v>124</v>
      </c>
      <c r="D8237" s="9" t="s">
        <v>77</v>
      </c>
      <c r="E8237" s="10">
        <v>2</v>
      </c>
      <c r="I8237" t="s">
        <v>18</v>
      </c>
      <c r="J8237" t="s">
        <v>38</v>
      </c>
      <c r="L8237" t="s">
        <v>189</v>
      </c>
    </row>
    <row r="8238" spans="1:12" x14ac:dyDescent="0.25">
      <c r="A8238" t="s">
        <v>215</v>
      </c>
      <c r="B8238">
        <v>2021</v>
      </c>
      <c r="C8238" t="s">
        <v>124</v>
      </c>
      <c r="D8238" s="9" t="s">
        <v>106</v>
      </c>
      <c r="E8238" s="10">
        <v>1</v>
      </c>
      <c r="I8238" t="s">
        <v>10</v>
      </c>
      <c r="J8238" t="s">
        <v>11</v>
      </c>
      <c r="L8238" t="s">
        <v>189</v>
      </c>
    </row>
    <row r="8239" spans="1:12" x14ac:dyDescent="0.25">
      <c r="A8239" t="s">
        <v>215</v>
      </c>
      <c r="B8239">
        <v>2021</v>
      </c>
      <c r="C8239" t="s">
        <v>124</v>
      </c>
      <c r="D8239" s="9" t="s">
        <v>63</v>
      </c>
      <c r="E8239" s="10">
        <v>1</v>
      </c>
      <c r="I8239" t="s">
        <v>18</v>
      </c>
      <c r="J8239" t="s">
        <v>19</v>
      </c>
      <c r="L8239" t="s">
        <v>186</v>
      </c>
    </row>
    <row r="8240" spans="1:12" x14ac:dyDescent="0.25">
      <c r="A8240" t="s">
        <v>215</v>
      </c>
      <c r="B8240">
        <v>2021</v>
      </c>
      <c r="C8240" t="s">
        <v>125</v>
      </c>
      <c r="D8240" s="9" t="s">
        <v>14</v>
      </c>
      <c r="E8240" s="10">
        <v>7</v>
      </c>
      <c r="I8240" t="s">
        <v>15</v>
      </c>
      <c r="J8240" t="s">
        <v>16</v>
      </c>
      <c r="L8240" t="s">
        <v>187</v>
      </c>
    </row>
    <row r="8241" spans="1:12" x14ac:dyDescent="0.25">
      <c r="A8241" t="s">
        <v>215</v>
      </c>
      <c r="B8241">
        <v>2021</v>
      </c>
      <c r="C8241" t="s">
        <v>125</v>
      </c>
      <c r="D8241" s="9" t="s">
        <v>27</v>
      </c>
      <c r="E8241" s="10">
        <v>18</v>
      </c>
      <c r="I8241" t="s">
        <v>18</v>
      </c>
      <c r="J8241" t="s">
        <v>28</v>
      </c>
      <c r="L8241" t="s">
        <v>188</v>
      </c>
    </row>
    <row r="8242" spans="1:12" x14ac:dyDescent="0.25">
      <c r="A8242" t="s">
        <v>215</v>
      </c>
      <c r="B8242">
        <v>2021</v>
      </c>
      <c r="C8242" t="s">
        <v>125</v>
      </c>
      <c r="D8242" s="9" t="s">
        <v>60</v>
      </c>
      <c r="E8242" s="10">
        <v>11</v>
      </c>
      <c r="I8242" t="s">
        <v>10</v>
      </c>
      <c r="J8242" t="s">
        <v>42</v>
      </c>
      <c r="L8242" t="s">
        <v>188</v>
      </c>
    </row>
    <row r="8243" spans="1:12" x14ac:dyDescent="0.25">
      <c r="A8243" t="s">
        <v>215</v>
      </c>
      <c r="B8243">
        <v>2021</v>
      </c>
      <c r="C8243" t="s">
        <v>125</v>
      </c>
      <c r="D8243" s="9" t="s">
        <v>74</v>
      </c>
      <c r="E8243" s="10">
        <v>9</v>
      </c>
      <c r="I8243" t="s">
        <v>18</v>
      </c>
      <c r="J8243" t="s">
        <v>19</v>
      </c>
      <c r="L8243" t="s">
        <v>186</v>
      </c>
    </row>
    <row r="8244" spans="1:12" x14ac:dyDescent="0.25">
      <c r="A8244" t="s">
        <v>215</v>
      </c>
      <c r="B8244">
        <v>2021</v>
      </c>
      <c r="C8244" t="s">
        <v>125</v>
      </c>
      <c r="D8244" s="9" t="s">
        <v>55</v>
      </c>
      <c r="E8244" s="10">
        <v>75</v>
      </c>
      <c r="I8244" t="s">
        <v>10</v>
      </c>
      <c r="J8244" t="s">
        <v>34</v>
      </c>
      <c r="L8244" t="s">
        <v>187</v>
      </c>
    </row>
    <row r="8245" spans="1:12" x14ac:dyDescent="0.25">
      <c r="A8245" t="s">
        <v>215</v>
      </c>
      <c r="B8245">
        <v>2021</v>
      </c>
      <c r="C8245" t="s">
        <v>125</v>
      </c>
      <c r="D8245" s="9" t="s">
        <v>79</v>
      </c>
      <c r="E8245" s="10">
        <v>13</v>
      </c>
      <c r="I8245" t="s">
        <v>18</v>
      </c>
      <c r="J8245" t="s">
        <v>45</v>
      </c>
      <c r="L8245" t="s">
        <v>188</v>
      </c>
    </row>
    <row r="8246" spans="1:12" x14ac:dyDescent="0.25">
      <c r="A8246" t="s">
        <v>215</v>
      </c>
      <c r="B8246">
        <v>2021</v>
      </c>
      <c r="C8246" t="s">
        <v>125</v>
      </c>
      <c r="D8246" s="9" t="s">
        <v>37</v>
      </c>
      <c r="E8246" s="10">
        <v>18</v>
      </c>
      <c r="I8246" t="s">
        <v>10</v>
      </c>
      <c r="J8246" t="s">
        <v>38</v>
      </c>
      <c r="L8246" t="s">
        <v>187</v>
      </c>
    </row>
    <row r="8247" spans="1:12" x14ac:dyDescent="0.25">
      <c r="A8247" t="s">
        <v>215</v>
      </c>
      <c r="B8247">
        <v>2021</v>
      </c>
      <c r="C8247" t="s">
        <v>125</v>
      </c>
      <c r="D8247" s="9" t="s">
        <v>43</v>
      </c>
      <c r="E8247" s="10">
        <v>2</v>
      </c>
      <c r="I8247" t="s">
        <v>18</v>
      </c>
      <c r="J8247" t="s">
        <v>34</v>
      </c>
      <c r="L8247" t="s">
        <v>186</v>
      </c>
    </row>
    <row r="8248" spans="1:12" x14ac:dyDescent="0.25">
      <c r="A8248" t="s">
        <v>215</v>
      </c>
      <c r="B8248">
        <v>2021</v>
      </c>
      <c r="C8248" t="s">
        <v>125</v>
      </c>
      <c r="D8248" s="9" t="s">
        <v>44</v>
      </c>
      <c r="E8248" s="10">
        <v>40</v>
      </c>
      <c r="I8248" t="s">
        <v>10</v>
      </c>
      <c r="J8248" t="s">
        <v>45</v>
      </c>
      <c r="L8248" t="s">
        <v>187</v>
      </c>
    </row>
    <row r="8249" spans="1:12" x14ac:dyDescent="0.25">
      <c r="A8249" t="s">
        <v>215</v>
      </c>
      <c r="B8249">
        <v>2021</v>
      </c>
      <c r="C8249" t="s">
        <v>125</v>
      </c>
      <c r="D8249" s="9" t="s">
        <v>41</v>
      </c>
      <c r="E8249" s="10">
        <v>16</v>
      </c>
      <c r="I8249" t="s">
        <v>15</v>
      </c>
      <c r="J8249" t="s">
        <v>42</v>
      </c>
      <c r="L8249" t="s">
        <v>187</v>
      </c>
    </row>
    <row r="8250" spans="1:12" x14ac:dyDescent="0.25">
      <c r="A8250" t="s">
        <v>215</v>
      </c>
      <c r="B8250">
        <v>2021</v>
      </c>
      <c r="C8250" t="s">
        <v>125</v>
      </c>
      <c r="D8250" s="9" t="s">
        <v>50</v>
      </c>
      <c r="E8250" s="10">
        <v>4</v>
      </c>
      <c r="I8250" t="s">
        <v>15</v>
      </c>
      <c r="J8250" t="s">
        <v>42</v>
      </c>
      <c r="L8250" t="s">
        <v>188</v>
      </c>
    </row>
    <row r="8251" spans="1:12" x14ac:dyDescent="0.25">
      <c r="A8251" t="s">
        <v>215</v>
      </c>
      <c r="B8251">
        <v>2021</v>
      </c>
      <c r="C8251" t="s">
        <v>125</v>
      </c>
      <c r="D8251" s="9" t="s">
        <v>22</v>
      </c>
      <c r="E8251" s="10">
        <v>49</v>
      </c>
      <c r="I8251" t="s">
        <v>15</v>
      </c>
      <c r="J8251" t="s">
        <v>16</v>
      </c>
      <c r="L8251" t="s">
        <v>187</v>
      </c>
    </row>
    <row r="8252" spans="1:12" x14ac:dyDescent="0.25">
      <c r="A8252" t="s">
        <v>215</v>
      </c>
      <c r="B8252">
        <v>2021</v>
      </c>
      <c r="C8252" t="s">
        <v>125</v>
      </c>
      <c r="D8252" s="9" t="s">
        <v>46</v>
      </c>
      <c r="E8252" s="10">
        <v>18</v>
      </c>
      <c r="I8252" t="s">
        <v>10</v>
      </c>
      <c r="J8252" t="s">
        <v>45</v>
      </c>
      <c r="L8252" t="s">
        <v>188</v>
      </c>
    </row>
    <row r="8253" spans="1:12" x14ac:dyDescent="0.25">
      <c r="A8253" t="s">
        <v>215</v>
      </c>
      <c r="B8253">
        <v>2021</v>
      </c>
      <c r="C8253" t="s">
        <v>125</v>
      </c>
      <c r="D8253" s="9" t="s">
        <v>35</v>
      </c>
      <c r="E8253" s="10">
        <v>26</v>
      </c>
      <c r="I8253" t="s">
        <v>18</v>
      </c>
      <c r="J8253" t="s">
        <v>36</v>
      </c>
      <c r="L8253" t="s">
        <v>187</v>
      </c>
    </row>
    <row r="8254" spans="1:12" x14ac:dyDescent="0.25">
      <c r="A8254" t="s">
        <v>215</v>
      </c>
      <c r="B8254">
        <v>2021</v>
      </c>
      <c r="C8254" t="s">
        <v>125</v>
      </c>
      <c r="D8254" s="9" t="s">
        <v>51</v>
      </c>
      <c r="E8254" s="10">
        <v>7</v>
      </c>
      <c r="I8254" t="s">
        <v>15</v>
      </c>
      <c r="J8254" t="s">
        <v>42</v>
      </c>
      <c r="L8254" t="s">
        <v>186</v>
      </c>
    </row>
    <row r="8255" spans="1:12" x14ac:dyDescent="0.25">
      <c r="A8255" t="s">
        <v>215</v>
      </c>
      <c r="B8255">
        <v>2021</v>
      </c>
      <c r="C8255" t="s">
        <v>125</v>
      </c>
      <c r="D8255" s="9" t="s">
        <v>48</v>
      </c>
      <c r="E8255" s="10">
        <v>15</v>
      </c>
      <c r="I8255" t="s">
        <v>18</v>
      </c>
      <c r="J8255" t="s">
        <v>19</v>
      </c>
      <c r="L8255" t="s">
        <v>188</v>
      </c>
    </row>
    <row r="8256" spans="1:12" x14ac:dyDescent="0.25">
      <c r="A8256" t="s">
        <v>215</v>
      </c>
      <c r="B8256">
        <v>2021</v>
      </c>
      <c r="C8256" t="s">
        <v>125</v>
      </c>
      <c r="D8256" s="9" t="s">
        <v>69</v>
      </c>
      <c r="E8256" s="10">
        <v>1</v>
      </c>
      <c r="I8256" t="s">
        <v>18</v>
      </c>
      <c r="J8256" t="s">
        <v>19</v>
      </c>
      <c r="L8256" t="s">
        <v>186</v>
      </c>
    </row>
    <row r="8257" spans="1:12" x14ac:dyDescent="0.25">
      <c r="A8257" t="s">
        <v>215</v>
      </c>
      <c r="B8257">
        <v>2021</v>
      </c>
      <c r="C8257" t="s">
        <v>125</v>
      </c>
      <c r="D8257" s="9" t="s">
        <v>40</v>
      </c>
      <c r="E8257" s="10">
        <v>1</v>
      </c>
      <c r="I8257" t="s">
        <v>18</v>
      </c>
      <c r="J8257" t="s">
        <v>16</v>
      </c>
      <c r="L8257" t="s">
        <v>186</v>
      </c>
    </row>
    <row r="8258" spans="1:12" x14ac:dyDescent="0.25">
      <c r="A8258" t="s">
        <v>215</v>
      </c>
      <c r="B8258">
        <v>2021</v>
      </c>
      <c r="C8258" t="s">
        <v>125</v>
      </c>
      <c r="D8258" s="9" t="s">
        <v>31</v>
      </c>
      <c r="E8258" s="10">
        <v>4</v>
      </c>
      <c r="I8258" t="s">
        <v>10</v>
      </c>
      <c r="J8258" t="s">
        <v>32</v>
      </c>
      <c r="L8258" t="s">
        <v>186</v>
      </c>
    </row>
    <row r="8259" spans="1:12" x14ac:dyDescent="0.25">
      <c r="A8259" t="s">
        <v>215</v>
      </c>
      <c r="B8259">
        <v>2021</v>
      </c>
      <c r="C8259" t="s">
        <v>125</v>
      </c>
      <c r="D8259" s="9" t="s">
        <v>97</v>
      </c>
      <c r="E8259" s="10">
        <v>1</v>
      </c>
      <c r="I8259" t="s">
        <v>10</v>
      </c>
      <c r="J8259" t="s">
        <v>38</v>
      </c>
      <c r="L8259" t="s">
        <v>189</v>
      </c>
    </row>
    <row r="8260" spans="1:12" x14ac:dyDescent="0.25">
      <c r="A8260" t="s">
        <v>215</v>
      </c>
      <c r="B8260">
        <v>2021</v>
      </c>
      <c r="C8260" t="s">
        <v>125</v>
      </c>
      <c r="D8260" s="9" t="s">
        <v>89</v>
      </c>
      <c r="E8260" s="10">
        <v>1</v>
      </c>
      <c r="I8260" t="s">
        <v>10</v>
      </c>
      <c r="J8260" t="s">
        <v>21</v>
      </c>
      <c r="L8260" t="s">
        <v>189</v>
      </c>
    </row>
    <row r="8261" spans="1:12" x14ac:dyDescent="0.25">
      <c r="A8261" t="s">
        <v>215</v>
      </c>
      <c r="B8261">
        <v>2021</v>
      </c>
      <c r="C8261" t="s">
        <v>125</v>
      </c>
      <c r="D8261" s="9" t="s">
        <v>58</v>
      </c>
      <c r="E8261" s="10">
        <v>1</v>
      </c>
      <c r="I8261" t="s">
        <v>18</v>
      </c>
      <c r="J8261" t="s">
        <v>38</v>
      </c>
      <c r="L8261" t="s">
        <v>189</v>
      </c>
    </row>
    <row r="8262" spans="1:12" x14ac:dyDescent="0.25">
      <c r="A8262" t="s">
        <v>215</v>
      </c>
      <c r="B8262">
        <v>2021</v>
      </c>
      <c r="C8262" t="s">
        <v>125</v>
      </c>
      <c r="D8262" s="9" t="s">
        <v>24</v>
      </c>
      <c r="E8262" s="10">
        <v>9</v>
      </c>
      <c r="I8262" t="s">
        <v>15</v>
      </c>
      <c r="J8262" t="s">
        <v>16</v>
      </c>
      <c r="L8262" t="s">
        <v>186</v>
      </c>
    </row>
    <row r="8263" spans="1:12" x14ac:dyDescent="0.25">
      <c r="A8263" t="s">
        <v>215</v>
      </c>
      <c r="B8263">
        <v>2021</v>
      </c>
      <c r="C8263" t="s">
        <v>125</v>
      </c>
      <c r="D8263" s="9" t="s">
        <v>23</v>
      </c>
      <c r="E8263" s="10">
        <v>4</v>
      </c>
      <c r="I8263" t="s">
        <v>18</v>
      </c>
      <c r="J8263" t="s">
        <v>19</v>
      </c>
      <c r="L8263" t="s">
        <v>188</v>
      </c>
    </row>
    <row r="8264" spans="1:12" x14ac:dyDescent="0.25">
      <c r="A8264" t="s">
        <v>215</v>
      </c>
      <c r="B8264">
        <v>2021</v>
      </c>
      <c r="C8264" t="s">
        <v>125</v>
      </c>
      <c r="D8264" s="9" t="s">
        <v>80</v>
      </c>
      <c r="E8264" s="10">
        <v>3</v>
      </c>
      <c r="I8264" t="s">
        <v>10</v>
      </c>
      <c r="J8264" t="s">
        <v>26</v>
      </c>
      <c r="L8264" t="s">
        <v>189</v>
      </c>
    </row>
    <row r="8265" spans="1:12" x14ac:dyDescent="0.25">
      <c r="A8265" t="s">
        <v>215</v>
      </c>
      <c r="B8265">
        <v>2021</v>
      </c>
      <c r="C8265" t="s">
        <v>125</v>
      </c>
      <c r="D8265" s="9" t="s">
        <v>9</v>
      </c>
      <c r="E8265" s="10">
        <v>7</v>
      </c>
      <c r="I8265" t="s">
        <v>10</v>
      </c>
      <c r="J8265" t="s">
        <v>11</v>
      </c>
      <c r="L8265" t="s">
        <v>186</v>
      </c>
    </row>
    <row r="8266" spans="1:12" x14ac:dyDescent="0.25">
      <c r="A8266" t="s">
        <v>215</v>
      </c>
      <c r="B8266">
        <v>2021</v>
      </c>
      <c r="C8266" t="s">
        <v>125</v>
      </c>
      <c r="D8266" s="9" t="s">
        <v>70</v>
      </c>
      <c r="E8266" s="10">
        <v>2</v>
      </c>
      <c r="I8266" t="s">
        <v>10</v>
      </c>
      <c r="J8266" t="s">
        <v>11</v>
      </c>
      <c r="L8266" t="s">
        <v>189</v>
      </c>
    </row>
    <row r="8267" spans="1:12" x14ac:dyDescent="0.25">
      <c r="A8267" t="s">
        <v>215</v>
      </c>
      <c r="B8267">
        <v>2021</v>
      </c>
      <c r="C8267" t="s">
        <v>125</v>
      </c>
      <c r="D8267" s="9" t="s">
        <v>64</v>
      </c>
      <c r="E8267" s="10">
        <v>8</v>
      </c>
      <c r="I8267" t="s">
        <v>18</v>
      </c>
      <c r="J8267" t="s">
        <v>19</v>
      </c>
      <c r="L8267" t="s">
        <v>188</v>
      </c>
    </row>
    <row r="8268" spans="1:12" x14ac:dyDescent="0.25">
      <c r="A8268" t="s">
        <v>215</v>
      </c>
      <c r="B8268">
        <v>2021</v>
      </c>
      <c r="C8268" t="s">
        <v>125</v>
      </c>
      <c r="D8268" s="9" t="s">
        <v>20</v>
      </c>
      <c r="E8268" s="10">
        <v>2</v>
      </c>
      <c r="I8268" t="s">
        <v>10</v>
      </c>
      <c r="J8268" t="s">
        <v>21</v>
      </c>
      <c r="L8268" t="s">
        <v>186</v>
      </c>
    </row>
    <row r="8269" spans="1:12" x14ac:dyDescent="0.25">
      <c r="A8269" t="s">
        <v>215</v>
      </c>
      <c r="B8269">
        <v>2021</v>
      </c>
      <c r="C8269" t="s">
        <v>125</v>
      </c>
      <c r="D8269" s="9" t="s">
        <v>59</v>
      </c>
      <c r="E8269" s="10">
        <v>3</v>
      </c>
      <c r="I8269" t="s">
        <v>18</v>
      </c>
      <c r="J8269" t="s">
        <v>38</v>
      </c>
      <c r="L8269" t="s">
        <v>186</v>
      </c>
    </row>
    <row r="8270" spans="1:12" x14ac:dyDescent="0.25">
      <c r="A8270" t="s">
        <v>215</v>
      </c>
      <c r="B8270">
        <v>2021</v>
      </c>
      <c r="C8270" t="s">
        <v>125</v>
      </c>
      <c r="D8270" s="9" t="s">
        <v>82</v>
      </c>
      <c r="E8270" s="10">
        <v>4</v>
      </c>
      <c r="I8270" t="s">
        <v>18</v>
      </c>
      <c r="J8270" t="s">
        <v>34</v>
      </c>
      <c r="L8270" t="s">
        <v>186</v>
      </c>
    </row>
    <row r="8271" spans="1:12" x14ac:dyDescent="0.25">
      <c r="A8271" t="s">
        <v>215</v>
      </c>
      <c r="B8271">
        <v>2021</v>
      </c>
      <c r="C8271" t="s">
        <v>125</v>
      </c>
      <c r="D8271" s="9" t="s">
        <v>56</v>
      </c>
      <c r="E8271" s="10">
        <v>2</v>
      </c>
      <c r="I8271" t="s">
        <v>10</v>
      </c>
      <c r="J8271" t="s">
        <v>11</v>
      </c>
      <c r="L8271" t="s">
        <v>189</v>
      </c>
    </row>
    <row r="8272" spans="1:12" x14ac:dyDescent="0.25">
      <c r="A8272" t="s">
        <v>215</v>
      </c>
      <c r="B8272">
        <v>2021</v>
      </c>
      <c r="C8272" t="s">
        <v>125</v>
      </c>
      <c r="D8272" s="9" t="s">
        <v>91</v>
      </c>
      <c r="E8272" s="10">
        <v>12</v>
      </c>
      <c r="I8272" t="s">
        <v>18</v>
      </c>
      <c r="J8272" t="s">
        <v>19</v>
      </c>
      <c r="L8272" t="s">
        <v>186</v>
      </c>
    </row>
    <row r="8273" spans="1:12" x14ac:dyDescent="0.25">
      <c r="A8273" t="s">
        <v>215</v>
      </c>
      <c r="B8273">
        <v>2021</v>
      </c>
      <c r="C8273" t="s">
        <v>125</v>
      </c>
      <c r="D8273" s="9" t="s">
        <v>25</v>
      </c>
      <c r="E8273" s="10">
        <v>5</v>
      </c>
      <c r="I8273" t="s">
        <v>10</v>
      </c>
      <c r="J8273" t="s">
        <v>26</v>
      </c>
      <c r="L8273" t="s">
        <v>186</v>
      </c>
    </row>
    <row r="8274" spans="1:12" x14ac:dyDescent="0.25">
      <c r="A8274" t="s">
        <v>215</v>
      </c>
      <c r="B8274">
        <v>2021</v>
      </c>
      <c r="C8274" t="s">
        <v>125</v>
      </c>
      <c r="D8274" s="9" t="s">
        <v>29</v>
      </c>
      <c r="E8274" s="10">
        <v>4</v>
      </c>
      <c r="I8274" t="s">
        <v>10</v>
      </c>
      <c r="J8274" t="s">
        <v>21</v>
      </c>
      <c r="L8274" t="s">
        <v>188</v>
      </c>
    </row>
    <row r="8275" spans="1:12" x14ac:dyDescent="0.25">
      <c r="A8275" t="s">
        <v>215</v>
      </c>
      <c r="B8275">
        <v>2021</v>
      </c>
      <c r="C8275" t="s">
        <v>125</v>
      </c>
      <c r="D8275" s="9" t="s">
        <v>12</v>
      </c>
      <c r="E8275" s="10">
        <v>3</v>
      </c>
      <c r="I8275" t="s">
        <v>10</v>
      </c>
      <c r="J8275" t="s">
        <v>13</v>
      </c>
      <c r="L8275" t="s">
        <v>188</v>
      </c>
    </row>
    <row r="8276" spans="1:12" x14ac:dyDescent="0.25">
      <c r="A8276" t="s">
        <v>215</v>
      </c>
      <c r="B8276">
        <v>2021</v>
      </c>
      <c r="C8276" t="s">
        <v>125</v>
      </c>
      <c r="D8276" s="9" t="s">
        <v>33</v>
      </c>
      <c r="E8276" s="10">
        <v>6</v>
      </c>
      <c r="I8276" t="s">
        <v>18</v>
      </c>
      <c r="J8276" t="s">
        <v>34</v>
      </c>
      <c r="L8276" t="s">
        <v>186</v>
      </c>
    </row>
    <row r="8277" spans="1:12" x14ac:dyDescent="0.25">
      <c r="A8277" t="s">
        <v>215</v>
      </c>
      <c r="B8277">
        <v>2021</v>
      </c>
      <c r="C8277" t="s">
        <v>125</v>
      </c>
      <c r="D8277" s="9" t="s">
        <v>100</v>
      </c>
      <c r="E8277" s="10">
        <v>0</v>
      </c>
      <c r="I8277" t="s">
        <v>10</v>
      </c>
      <c r="J8277" t="s">
        <v>32</v>
      </c>
      <c r="L8277" t="s">
        <v>189</v>
      </c>
    </row>
    <row r="8278" spans="1:12" x14ac:dyDescent="0.25">
      <c r="A8278" t="s">
        <v>215</v>
      </c>
      <c r="B8278">
        <v>2021</v>
      </c>
      <c r="C8278" t="s">
        <v>125</v>
      </c>
      <c r="D8278" s="9" t="s">
        <v>84</v>
      </c>
      <c r="E8278" s="10">
        <v>1</v>
      </c>
      <c r="I8278" t="s">
        <v>18</v>
      </c>
      <c r="J8278" t="s">
        <v>19</v>
      </c>
      <c r="L8278" t="s">
        <v>189</v>
      </c>
    </row>
    <row r="8279" spans="1:12" x14ac:dyDescent="0.25">
      <c r="A8279" t="s">
        <v>215</v>
      </c>
      <c r="B8279">
        <v>2021</v>
      </c>
      <c r="C8279" t="s">
        <v>125</v>
      </c>
      <c r="D8279" s="9" t="s">
        <v>78</v>
      </c>
      <c r="E8279" s="10">
        <v>1</v>
      </c>
      <c r="I8279" t="s">
        <v>10</v>
      </c>
      <c r="J8279" t="s">
        <v>32</v>
      </c>
      <c r="L8279" t="s">
        <v>189</v>
      </c>
    </row>
    <row r="8280" spans="1:12" x14ac:dyDescent="0.25">
      <c r="A8280" t="s">
        <v>215</v>
      </c>
      <c r="B8280">
        <v>2021</v>
      </c>
      <c r="C8280" t="s">
        <v>125</v>
      </c>
      <c r="D8280" s="9" t="s">
        <v>88</v>
      </c>
      <c r="E8280" s="10">
        <v>1</v>
      </c>
      <c r="I8280" t="s">
        <v>10</v>
      </c>
      <c r="J8280" t="s">
        <v>11</v>
      </c>
      <c r="L8280" t="s">
        <v>189</v>
      </c>
    </row>
    <row r="8281" spans="1:12" x14ac:dyDescent="0.25">
      <c r="A8281" t="s">
        <v>215</v>
      </c>
      <c r="B8281">
        <v>2021</v>
      </c>
      <c r="C8281" t="s">
        <v>125</v>
      </c>
      <c r="D8281" s="9" t="s">
        <v>83</v>
      </c>
      <c r="E8281" s="10">
        <v>1</v>
      </c>
      <c r="I8281" t="s">
        <v>10</v>
      </c>
      <c r="J8281" t="s">
        <v>28</v>
      </c>
      <c r="L8281" t="s">
        <v>189</v>
      </c>
    </row>
    <row r="8282" spans="1:12" x14ac:dyDescent="0.25">
      <c r="A8282" t="s">
        <v>215</v>
      </c>
      <c r="B8282">
        <v>2021</v>
      </c>
      <c r="C8282" t="s">
        <v>125</v>
      </c>
      <c r="D8282" s="9" t="s">
        <v>87</v>
      </c>
      <c r="E8282" s="10">
        <v>2</v>
      </c>
      <c r="I8282" t="s">
        <v>18</v>
      </c>
      <c r="J8282" t="s">
        <v>19</v>
      </c>
      <c r="L8282" t="s">
        <v>188</v>
      </c>
    </row>
    <row r="8283" spans="1:12" x14ac:dyDescent="0.25">
      <c r="A8283" t="s">
        <v>215</v>
      </c>
      <c r="B8283">
        <v>2021</v>
      </c>
      <c r="C8283" t="s">
        <v>126</v>
      </c>
      <c r="D8283" s="9" t="s">
        <v>65</v>
      </c>
      <c r="E8283" s="10">
        <v>3</v>
      </c>
      <c r="I8283" t="s">
        <v>10</v>
      </c>
      <c r="J8283" t="s">
        <v>28</v>
      </c>
      <c r="L8283" t="s">
        <v>189</v>
      </c>
    </row>
    <row r="8284" spans="1:12" x14ac:dyDescent="0.25">
      <c r="A8284" t="s">
        <v>215</v>
      </c>
      <c r="B8284">
        <v>2021</v>
      </c>
      <c r="C8284" t="s">
        <v>126</v>
      </c>
      <c r="D8284" s="9" t="s">
        <v>44</v>
      </c>
      <c r="E8284" s="10">
        <v>100</v>
      </c>
      <c r="I8284" t="s">
        <v>10</v>
      </c>
      <c r="J8284" t="s">
        <v>45</v>
      </c>
      <c r="L8284" t="s">
        <v>187</v>
      </c>
    </row>
    <row r="8285" spans="1:12" x14ac:dyDescent="0.25">
      <c r="A8285" t="s">
        <v>215</v>
      </c>
      <c r="B8285">
        <v>2021</v>
      </c>
      <c r="C8285" t="s">
        <v>126</v>
      </c>
      <c r="D8285" s="9" t="s">
        <v>74</v>
      </c>
      <c r="E8285" s="10">
        <v>12</v>
      </c>
      <c r="I8285" t="s">
        <v>18</v>
      </c>
      <c r="J8285" t="s">
        <v>19</v>
      </c>
      <c r="L8285" t="s">
        <v>186</v>
      </c>
    </row>
    <row r="8286" spans="1:12" x14ac:dyDescent="0.25">
      <c r="A8286" t="s">
        <v>215</v>
      </c>
      <c r="B8286">
        <v>2021</v>
      </c>
      <c r="C8286" t="s">
        <v>126</v>
      </c>
      <c r="D8286" s="9" t="s">
        <v>39</v>
      </c>
      <c r="E8286" s="10">
        <v>7</v>
      </c>
      <c r="I8286" t="s">
        <v>10</v>
      </c>
      <c r="J8286" t="s">
        <v>21</v>
      </c>
      <c r="L8286" t="s">
        <v>188</v>
      </c>
    </row>
    <row r="8287" spans="1:12" x14ac:dyDescent="0.25">
      <c r="A8287" t="s">
        <v>215</v>
      </c>
      <c r="B8287">
        <v>2021</v>
      </c>
      <c r="C8287" t="s">
        <v>126</v>
      </c>
      <c r="D8287" s="9" t="s">
        <v>41</v>
      </c>
      <c r="E8287" s="10">
        <v>17</v>
      </c>
      <c r="I8287" t="s">
        <v>15</v>
      </c>
      <c r="J8287" t="s">
        <v>42</v>
      </c>
      <c r="L8287" t="s">
        <v>187</v>
      </c>
    </row>
    <row r="8288" spans="1:12" x14ac:dyDescent="0.25">
      <c r="A8288" t="s">
        <v>215</v>
      </c>
      <c r="B8288">
        <v>2021</v>
      </c>
      <c r="C8288" t="s">
        <v>126</v>
      </c>
      <c r="D8288" s="9" t="s">
        <v>23</v>
      </c>
      <c r="E8288" s="10">
        <v>9</v>
      </c>
      <c r="I8288" t="s">
        <v>18</v>
      </c>
      <c r="J8288" t="s">
        <v>19</v>
      </c>
      <c r="L8288" t="s">
        <v>188</v>
      </c>
    </row>
    <row r="8289" spans="1:12" x14ac:dyDescent="0.25">
      <c r="A8289" t="s">
        <v>215</v>
      </c>
      <c r="B8289">
        <v>2021</v>
      </c>
      <c r="C8289" t="s">
        <v>126</v>
      </c>
      <c r="D8289" s="9" t="s">
        <v>60</v>
      </c>
      <c r="E8289" s="10">
        <v>16</v>
      </c>
      <c r="I8289" t="s">
        <v>10</v>
      </c>
      <c r="J8289" t="s">
        <v>42</v>
      </c>
      <c r="L8289" t="s">
        <v>188</v>
      </c>
    </row>
    <row r="8290" spans="1:12" x14ac:dyDescent="0.25">
      <c r="A8290" t="s">
        <v>215</v>
      </c>
      <c r="B8290">
        <v>2021</v>
      </c>
      <c r="C8290" t="s">
        <v>126</v>
      </c>
      <c r="D8290" s="9" t="s">
        <v>22</v>
      </c>
      <c r="E8290" s="10">
        <v>54</v>
      </c>
      <c r="I8290" t="s">
        <v>15</v>
      </c>
      <c r="J8290" t="s">
        <v>16</v>
      </c>
      <c r="L8290" t="s">
        <v>187</v>
      </c>
    </row>
    <row r="8291" spans="1:12" x14ac:dyDescent="0.25">
      <c r="A8291" t="s">
        <v>215</v>
      </c>
      <c r="B8291">
        <v>2021</v>
      </c>
      <c r="C8291" t="s">
        <v>126</v>
      </c>
      <c r="D8291" s="9" t="s">
        <v>9</v>
      </c>
      <c r="E8291" s="10">
        <v>7</v>
      </c>
      <c r="I8291" t="s">
        <v>10</v>
      </c>
      <c r="J8291" t="s">
        <v>11</v>
      </c>
      <c r="L8291" t="s">
        <v>186</v>
      </c>
    </row>
    <row r="8292" spans="1:12" x14ac:dyDescent="0.25">
      <c r="A8292" t="s">
        <v>215</v>
      </c>
      <c r="B8292">
        <v>2021</v>
      </c>
      <c r="C8292" t="s">
        <v>126</v>
      </c>
      <c r="D8292" s="9" t="s">
        <v>67</v>
      </c>
      <c r="E8292" s="10">
        <v>7</v>
      </c>
      <c r="I8292" t="s">
        <v>10</v>
      </c>
      <c r="J8292" t="s">
        <v>68</v>
      </c>
      <c r="L8292" t="s">
        <v>186</v>
      </c>
    </row>
    <row r="8293" spans="1:12" x14ac:dyDescent="0.25">
      <c r="A8293" t="s">
        <v>215</v>
      </c>
      <c r="B8293">
        <v>2021</v>
      </c>
      <c r="C8293" t="s">
        <v>126</v>
      </c>
      <c r="D8293" s="9" t="s">
        <v>20</v>
      </c>
      <c r="E8293" s="10">
        <v>5</v>
      </c>
      <c r="I8293" t="s">
        <v>10</v>
      </c>
      <c r="J8293" t="s">
        <v>21</v>
      </c>
      <c r="L8293" t="s">
        <v>186</v>
      </c>
    </row>
    <row r="8294" spans="1:12" x14ac:dyDescent="0.25">
      <c r="A8294" t="s">
        <v>215</v>
      </c>
      <c r="B8294">
        <v>2021</v>
      </c>
      <c r="C8294" t="s">
        <v>126</v>
      </c>
      <c r="D8294" s="9" t="s">
        <v>50</v>
      </c>
      <c r="E8294" s="10">
        <v>6</v>
      </c>
      <c r="I8294" t="s">
        <v>15</v>
      </c>
      <c r="J8294" t="s">
        <v>42</v>
      </c>
      <c r="L8294" t="s">
        <v>188</v>
      </c>
    </row>
    <row r="8295" spans="1:12" x14ac:dyDescent="0.25">
      <c r="A8295" t="s">
        <v>215</v>
      </c>
      <c r="B8295">
        <v>2021</v>
      </c>
      <c r="C8295" t="s">
        <v>126</v>
      </c>
      <c r="D8295" s="9" t="s">
        <v>37</v>
      </c>
      <c r="E8295" s="10">
        <v>33</v>
      </c>
      <c r="I8295" t="s">
        <v>10</v>
      </c>
      <c r="J8295" t="s">
        <v>38</v>
      </c>
      <c r="L8295" t="s">
        <v>187</v>
      </c>
    </row>
    <row r="8296" spans="1:12" x14ac:dyDescent="0.25">
      <c r="A8296" t="s">
        <v>215</v>
      </c>
      <c r="B8296">
        <v>2021</v>
      </c>
      <c r="C8296" t="s">
        <v>126</v>
      </c>
      <c r="D8296" s="9" t="s">
        <v>79</v>
      </c>
      <c r="E8296" s="10">
        <v>21</v>
      </c>
      <c r="I8296" t="s">
        <v>18</v>
      </c>
      <c r="J8296" t="s">
        <v>45</v>
      </c>
      <c r="L8296" t="s">
        <v>188</v>
      </c>
    </row>
    <row r="8297" spans="1:12" x14ac:dyDescent="0.25">
      <c r="A8297" t="s">
        <v>215</v>
      </c>
      <c r="B8297">
        <v>2021</v>
      </c>
      <c r="C8297" t="s">
        <v>126</v>
      </c>
      <c r="D8297" s="9" t="s">
        <v>64</v>
      </c>
      <c r="E8297" s="10">
        <v>13</v>
      </c>
      <c r="I8297" t="s">
        <v>18</v>
      </c>
      <c r="J8297" t="s">
        <v>19</v>
      </c>
      <c r="L8297" t="s">
        <v>188</v>
      </c>
    </row>
    <row r="8298" spans="1:12" x14ac:dyDescent="0.25">
      <c r="A8298" t="s">
        <v>215</v>
      </c>
      <c r="B8298">
        <v>2021</v>
      </c>
      <c r="C8298" t="s">
        <v>126</v>
      </c>
      <c r="D8298" s="9" t="s">
        <v>12</v>
      </c>
      <c r="E8298" s="10">
        <v>17</v>
      </c>
      <c r="I8298" t="s">
        <v>10</v>
      </c>
      <c r="J8298" t="s">
        <v>13</v>
      </c>
      <c r="L8298" t="s">
        <v>188</v>
      </c>
    </row>
    <row r="8299" spans="1:12" x14ac:dyDescent="0.25">
      <c r="A8299" t="s">
        <v>215</v>
      </c>
      <c r="B8299">
        <v>2021</v>
      </c>
      <c r="C8299" t="s">
        <v>126</v>
      </c>
      <c r="D8299" s="9" t="s">
        <v>78</v>
      </c>
      <c r="E8299" s="10">
        <v>3</v>
      </c>
      <c r="I8299" t="s">
        <v>10</v>
      </c>
      <c r="J8299" t="s">
        <v>32</v>
      </c>
      <c r="L8299" t="s">
        <v>189</v>
      </c>
    </row>
    <row r="8300" spans="1:12" x14ac:dyDescent="0.25">
      <c r="A8300" t="s">
        <v>215</v>
      </c>
      <c r="B8300">
        <v>2021</v>
      </c>
      <c r="C8300" t="s">
        <v>126</v>
      </c>
      <c r="D8300" s="9" t="s">
        <v>35</v>
      </c>
      <c r="E8300" s="10">
        <v>45</v>
      </c>
      <c r="I8300" t="s">
        <v>18</v>
      </c>
      <c r="J8300" t="s">
        <v>36</v>
      </c>
      <c r="L8300" t="s">
        <v>187</v>
      </c>
    </row>
    <row r="8301" spans="1:12" x14ac:dyDescent="0.25">
      <c r="A8301" t="s">
        <v>215</v>
      </c>
      <c r="B8301">
        <v>2021</v>
      </c>
      <c r="C8301" t="s">
        <v>126</v>
      </c>
      <c r="D8301" s="9" t="s">
        <v>90</v>
      </c>
      <c r="E8301" s="10">
        <v>12</v>
      </c>
      <c r="I8301" t="s">
        <v>10</v>
      </c>
      <c r="J8301" t="s">
        <v>68</v>
      </c>
      <c r="L8301" t="s">
        <v>186</v>
      </c>
    </row>
    <row r="8302" spans="1:12" x14ac:dyDescent="0.25">
      <c r="A8302" t="s">
        <v>215</v>
      </c>
      <c r="B8302">
        <v>2021</v>
      </c>
      <c r="C8302" t="s">
        <v>126</v>
      </c>
      <c r="D8302" s="9" t="s">
        <v>71</v>
      </c>
      <c r="E8302" s="10">
        <v>9</v>
      </c>
      <c r="I8302" t="s">
        <v>18</v>
      </c>
      <c r="J8302" t="s">
        <v>72</v>
      </c>
      <c r="L8302" t="s">
        <v>186</v>
      </c>
    </row>
    <row r="8303" spans="1:12" x14ac:dyDescent="0.25">
      <c r="A8303" t="s">
        <v>215</v>
      </c>
      <c r="B8303">
        <v>2021</v>
      </c>
      <c r="C8303" t="s">
        <v>126</v>
      </c>
      <c r="D8303" s="9" t="s">
        <v>31</v>
      </c>
      <c r="E8303" s="10">
        <v>7</v>
      </c>
      <c r="I8303" t="s">
        <v>10</v>
      </c>
      <c r="J8303" t="s">
        <v>32</v>
      </c>
      <c r="L8303" t="s">
        <v>186</v>
      </c>
    </row>
    <row r="8304" spans="1:12" x14ac:dyDescent="0.25">
      <c r="A8304" t="s">
        <v>215</v>
      </c>
      <c r="B8304">
        <v>2021</v>
      </c>
      <c r="C8304" t="s">
        <v>126</v>
      </c>
      <c r="D8304" s="9" t="s">
        <v>29</v>
      </c>
      <c r="E8304" s="10">
        <v>6</v>
      </c>
      <c r="I8304" t="s">
        <v>10</v>
      </c>
      <c r="J8304" t="s">
        <v>21</v>
      </c>
      <c r="L8304" t="s">
        <v>188</v>
      </c>
    </row>
    <row r="8305" spans="1:12" x14ac:dyDescent="0.25">
      <c r="A8305" t="s">
        <v>215</v>
      </c>
      <c r="B8305">
        <v>2021</v>
      </c>
      <c r="C8305" t="s">
        <v>126</v>
      </c>
      <c r="D8305" s="9" t="s">
        <v>24</v>
      </c>
      <c r="E8305" s="10">
        <v>12</v>
      </c>
      <c r="I8305" t="s">
        <v>15</v>
      </c>
      <c r="J8305" t="s">
        <v>16</v>
      </c>
      <c r="L8305" t="s">
        <v>186</v>
      </c>
    </row>
    <row r="8306" spans="1:12" x14ac:dyDescent="0.25">
      <c r="A8306" t="s">
        <v>215</v>
      </c>
      <c r="B8306">
        <v>2021</v>
      </c>
      <c r="C8306" t="s">
        <v>126</v>
      </c>
      <c r="D8306" s="9" t="s">
        <v>51</v>
      </c>
      <c r="E8306" s="10">
        <v>3</v>
      </c>
      <c r="I8306" t="s">
        <v>15</v>
      </c>
      <c r="J8306" t="s">
        <v>42</v>
      </c>
      <c r="L8306" t="s">
        <v>186</v>
      </c>
    </row>
    <row r="8307" spans="1:12" x14ac:dyDescent="0.25">
      <c r="A8307" t="s">
        <v>215</v>
      </c>
      <c r="B8307">
        <v>2021</v>
      </c>
      <c r="C8307" t="s">
        <v>126</v>
      </c>
      <c r="D8307" s="9" t="s">
        <v>14</v>
      </c>
      <c r="E8307" s="10">
        <v>108</v>
      </c>
      <c r="I8307" t="s">
        <v>15</v>
      </c>
      <c r="J8307" t="s">
        <v>16</v>
      </c>
      <c r="L8307" t="s">
        <v>187</v>
      </c>
    </row>
    <row r="8308" spans="1:12" x14ac:dyDescent="0.25">
      <c r="A8308" t="s">
        <v>215</v>
      </c>
      <c r="B8308">
        <v>2021</v>
      </c>
      <c r="C8308" t="s">
        <v>126</v>
      </c>
      <c r="D8308" s="9" t="s">
        <v>83</v>
      </c>
      <c r="E8308" s="10">
        <v>2</v>
      </c>
      <c r="I8308" t="s">
        <v>10</v>
      </c>
      <c r="J8308" t="s">
        <v>28</v>
      </c>
      <c r="L8308" t="s">
        <v>189</v>
      </c>
    </row>
    <row r="8309" spans="1:12" x14ac:dyDescent="0.25">
      <c r="A8309" t="s">
        <v>215</v>
      </c>
      <c r="B8309">
        <v>2021</v>
      </c>
      <c r="C8309" t="s">
        <v>126</v>
      </c>
      <c r="D8309" s="9" t="s">
        <v>48</v>
      </c>
      <c r="E8309" s="10">
        <v>29</v>
      </c>
      <c r="I8309" t="s">
        <v>18</v>
      </c>
      <c r="J8309" t="s">
        <v>19</v>
      </c>
      <c r="L8309" t="s">
        <v>188</v>
      </c>
    </row>
    <row r="8310" spans="1:12" x14ac:dyDescent="0.25">
      <c r="A8310" t="s">
        <v>215</v>
      </c>
      <c r="B8310">
        <v>2021</v>
      </c>
      <c r="C8310" t="s">
        <v>126</v>
      </c>
      <c r="D8310" s="9" t="s">
        <v>49</v>
      </c>
      <c r="E8310" s="10">
        <v>2</v>
      </c>
      <c r="I8310" t="s">
        <v>18</v>
      </c>
      <c r="J8310" t="s">
        <v>19</v>
      </c>
      <c r="L8310" t="s">
        <v>189</v>
      </c>
    </row>
    <row r="8311" spans="1:12" x14ac:dyDescent="0.25">
      <c r="A8311" t="s">
        <v>215</v>
      </c>
      <c r="B8311">
        <v>2021</v>
      </c>
      <c r="C8311" t="s">
        <v>126</v>
      </c>
      <c r="D8311" s="9" t="s">
        <v>75</v>
      </c>
      <c r="E8311" s="10">
        <v>1</v>
      </c>
      <c r="I8311" t="s">
        <v>18</v>
      </c>
      <c r="J8311" t="s">
        <v>19</v>
      </c>
      <c r="L8311" t="s">
        <v>189</v>
      </c>
    </row>
    <row r="8312" spans="1:12" x14ac:dyDescent="0.25">
      <c r="A8312" t="s">
        <v>215</v>
      </c>
      <c r="B8312">
        <v>2021</v>
      </c>
      <c r="C8312" t="s">
        <v>126</v>
      </c>
      <c r="D8312" s="9" t="s">
        <v>69</v>
      </c>
      <c r="E8312" s="10">
        <v>6</v>
      </c>
      <c r="I8312" t="s">
        <v>18</v>
      </c>
      <c r="J8312" t="s">
        <v>19</v>
      </c>
      <c r="L8312" t="s">
        <v>186</v>
      </c>
    </row>
    <row r="8313" spans="1:12" x14ac:dyDescent="0.25">
      <c r="A8313" t="s">
        <v>215</v>
      </c>
      <c r="B8313">
        <v>2021</v>
      </c>
      <c r="C8313" t="s">
        <v>126</v>
      </c>
      <c r="D8313" s="9" t="s">
        <v>27</v>
      </c>
      <c r="E8313" s="10">
        <v>26</v>
      </c>
      <c r="I8313" t="s">
        <v>18</v>
      </c>
      <c r="J8313" t="s">
        <v>28</v>
      </c>
      <c r="L8313" t="s">
        <v>188</v>
      </c>
    </row>
    <row r="8314" spans="1:12" x14ac:dyDescent="0.25">
      <c r="A8314" t="s">
        <v>215</v>
      </c>
      <c r="B8314">
        <v>2021</v>
      </c>
      <c r="C8314" t="s">
        <v>126</v>
      </c>
      <c r="D8314" s="9" t="s">
        <v>70</v>
      </c>
      <c r="E8314" s="10">
        <v>2</v>
      </c>
      <c r="I8314" t="s">
        <v>10</v>
      </c>
      <c r="J8314" t="s">
        <v>11</v>
      </c>
      <c r="L8314" t="s">
        <v>189</v>
      </c>
    </row>
    <row r="8315" spans="1:12" x14ac:dyDescent="0.25">
      <c r="A8315" t="s">
        <v>215</v>
      </c>
      <c r="B8315">
        <v>2021</v>
      </c>
      <c r="C8315" t="s">
        <v>126</v>
      </c>
      <c r="D8315" s="9" t="s">
        <v>53</v>
      </c>
      <c r="E8315" s="10">
        <v>3</v>
      </c>
      <c r="I8315" t="s">
        <v>18</v>
      </c>
      <c r="J8315" t="s">
        <v>16</v>
      </c>
      <c r="L8315" t="s">
        <v>186</v>
      </c>
    </row>
    <row r="8316" spans="1:12" x14ac:dyDescent="0.25">
      <c r="A8316" t="s">
        <v>215</v>
      </c>
      <c r="B8316">
        <v>2021</v>
      </c>
      <c r="C8316" t="s">
        <v>126</v>
      </c>
      <c r="D8316" s="9" t="s">
        <v>46</v>
      </c>
      <c r="E8316" s="10">
        <v>5</v>
      </c>
      <c r="I8316" t="s">
        <v>10</v>
      </c>
      <c r="J8316" t="s">
        <v>45</v>
      </c>
      <c r="L8316" t="s">
        <v>188</v>
      </c>
    </row>
    <row r="8317" spans="1:12" x14ac:dyDescent="0.25">
      <c r="A8317" t="s">
        <v>215</v>
      </c>
      <c r="B8317">
        <v>2021</v>
      </c>
      <c r="C8317" t="s">
        <v>126</v>
      </c>
      <c r="D8317" s="9" t="s">
        <v>96</v>
      </c>
      <c r="E8317" s="10">
        <v>2</v>
      </c>
      <c r="I8317" t="s">
        <v>18</v>
      </c>
      <c r="J8317" t="s">
        <v>19</v>
      </c>
      <c r="L8317" t="s">
        <v>189</v>
      </c>
    </row>
    <row r="8318" spans="1:12" x14ac:dyDescent="0.25">
      <c r="A8318" t="s">
        <v>215</v>
      </c>
      <c r="B8318">
        <v>2021</v>
      </c>
      <c r="C8318" t="s">
        <v>126</v>
      </c>
      <c r="D8318" s="9" t="s">
        <v>43</v>
      </c>
      <c r="E8318" s="10">
        <v>3</v>
      </c>
      <c r="I8318" t="s">
        <v>18</v>
      </c>
      <c r="J8318" t="s">
        <v>34</v>
      </c>
      <c r="L8318" t="s">
        <v>186</v>
      </c>
    </row>
    <row r="8319" spans="1:12" x14ac:dyDescent="0.25">
      <c r="A8319" t="s">
        <v>215</v>
      </c>
      <c r="B8319">
        <v>2021</v>
      </c>
      <c r="C8319" t="s">
        <v>126</v>
      </c>
      <c r="D8319" s="9" t="s">
        <v>97</v>
      </c>
      <c r="E8319" s="10">
        <v>1</v>
      </c>
      <c r="I8319" t="s">
        <v>10</v>
      </c>
      <c r="J8319" t="s">
        <v>38</v>
      </c>
      <c r="L8319" t="s">
        <v>189</v>
      </c>
    </row>
    <row r="8320" spans="1:12" x14ac:dyDescent="0.25">
      <c r="A8320" t="s">
        <v>215</v>
      </c>
      <c r="B8320">
        <v>2021</v>
      </c>
      <c r="C8320" t="s">
        <v>126</v>
      </c>
      <c r="D8320" s="9" t="s">
        <v>98</v>
      </c>
      <c r="E8320" s="10">
        <v>2</v>
      </c>
      <c r="I8320" t="s">
        <v>10</v>
      </c>
      <c r="J8320" t="s">
        <v>68</v>
      </c>
      <c r="L8320" t="s">
        <v>189</v>
      </c>
    </row>
    <row r="8321" spans="1:12" x14ac:dyDescent="0.25">
      <c r="A8321" t="s">
        <v>215</v>
      </c>
      <c r="B8321">
        <v>2021</v>
      </c>
      <c r="C8321" t="s">
        <v>126</v>
      </c>
      <c r="D8321" s="9" t="s">
        <v>56</v>
      </c>
      <c r="E8321" s="10">
        <v>2</v>
      </c>
      <c r="I8321" t="s">
        <v>10</v>
      </c>
      <c r="J8321" t="s">
        <v>11</v>
      </c>
      <c r="L8321" t="s">
        <v>189</v>
      </c>
    </row>
    <row r="8322" spans="1:12" x14ac:dyDescent="0.25">
      <c r="A8322" t="s">
        <v>215</v>
      </c>
      <c r="B8322">
        <v>2021</v>
      </c>
      <c r="C8322" t="s">
        <v>126</v>
      </c>
      <c r="D8322" s="9" t="s">
        <v>55</v>
      </c>
      <c r="E8322" s="10">
        <v>52</v>
      </c>
      <c r="I8322" t="s">
        <v>10</v>
      </c>
      <c r="J8322" t="s">
        <v>34</v>
      </c>
      <c r="L8322" t="s">
        <v>187</v>
      </c>
    </row>
    <row r="8323" spans="1:12" x14ac:dyDescent="0.25">
      <c r="A8323" t="s">
        <v>215</v>
      </c>
      <c r="B8323">
        <v>2021</v>
      </c>
      <c r="C8323" t="s">
        <v>126</v>
      </c>
      <c r="D8323" s="9" t="s">
        <v>40</v>
      </c>
      <c r="E8323" s="10">
        <v>2</v>
      </c>
      <c r="I8323" t="s">
        <v>18</v>
      </c>
      <c r="J8323" t="s">
        <v>16</v>
      </c>
      <c r="L8323" t="s">
        <v>186</v>
      </c>
    </row>
    <row r="8324" spans="1:12" x14ac:dyDescent="0.25">
      <c r="A8324" t="s">
        <v>215</v>
      </c>
      <c r="B8324">
        <v>2021</v>
      </c>
      <c r="C8324" t="s">
        <v>126</v>
      </c>
      <c r="D8324" s="9" t="s">
        <v>89</v>
      </c>
      <c r="E8324" s="10">
        <v>1</v>
      </c>
      <c r="I8324" t="s">
        <v>10</v>
      </c>
      <c r="J8324" t="s">
        <v>21</v>
      </c>
      <c r="L8324" t="s">
        <v>189</v>
      </c>
    </row>
    <row r="8325" spans="1:12" x14ac:dyDescent="0.25">
      <c r="A8325" t="s">
        <v>215</v>
      </c>
      <c r="B8325">
        <v>2021</v>
      </c>
      <c r="C8325" t="s">
        <v>126</v>
      </c>
      <c r="D8325" s="9" t="s">
        <v>82</v>
      </c>
      <c r="E8325" s="10">
        <v>2</v>
      </c>
      <c r="I8325" t="s">
        <v>18</v>
      </c>
      <c r="J8325" t="s">
        <v>34</v>
      </c>
      <c r="L8325" t="s">
        <v>186</v>
      </c>
    </row>
    <row r="8326" spans="1:12" x14ac:dyDescent="0.25">
      <c r="A8326" t="s">
        <v>215</v>
      </c>
      <c r="B8326">
        <v>2021</v>
      </c>
      <c r="C8326" t="s">
        <v>126</v>
      </c>
      <c r="D8326" s="9" t="s">
        <v>66</v>
      </c>
      <c r="E8326" s="10">
        <v>1</v>
      </c>
      <c r="I8326" t="s">
        <v>18</v>
      </c>
      <c r="J8326" t="s">
        <v>16</v>
      </c>
      <c r="L8326" t="s">
        <v>189</v>
      </c>
    </row>
    <row r="8327" spans="1:12" x14ac:dyDescent="0.25">
      <c r="A8327" t="s">
        <v>215</v>
      </c>
      <c r="B8327">
        <v>2021</v>
      </c>
      <c r="C8327" t="s">
        <v>126</v>
      </c>
      <c r="D8327" s="9" t="s">
        <v>58</v>
      </c>
      <c r="E8327" s="10">
        <v>3</v>
      </c>
      <c r="I8327" t="s">
        <v>18</v>
      </c>
      <c r="J8327" t="s">
        <v>38</v>
      </c>
      <c r="L8327" t="s">
        <v>189</v>
      </c>
    </row>
    <row r="8328" spans="1:12" x14ac:dyDescent="0.25">
      <c r="A8328" t="s">
        <v>215</v>
      </c>
      <c r="B8328">
        <v>2021</v>
      </c>
      <c r="C8328" t="s">
        <v>126</v>
      </c>
      <c r="D8328" s="9" t="s">
        <v>61</v>
      </c>
      <c r="E8328" s="10">
        <v>1</v>
      </c>
      <c r="I8328" t="s">
        <v>18</v>
      </c>
      <c r="J8328" t="s">
        <v>38</v>
      </c>
      <c r="L8328" t="s">
        <v>186</v>
      </c>
    </row>
    <row r="8329" spans="1:12" x14ac:dyDescent="0.25">
      <c r="A8329" t="s">
        <v>215</v>
      </c>
      <c r="B8329">
        <v>2021</v>
      </c>
      <c r="C8329" t="s">
        <v>126</v>
      </c>
      <c r="D8329" s="9" t="s">
        <v>76</v>
      </c>
      <c r="E8329" s="10">
        <v>1</v>
      </c>
      <c r="I8329" t="s">
        <v>18</v>
      </c>
      <c r="J8329" t="s">
        <v>72</v>
      </c>
      <c r="L8329" t="s">
        <v>189</v>
      </c>
    </row>
    <row r="8330" spans="1:12" x14ac:dyDescent="0.25">
      <c r="A8330" t="s">
        <v>215</v>
      </c>
      <c r="B8330">
        <v>2021</v>
      </c>
      <c r="C8330" t="s">
        <v>126</v>
      </c>
      <c r="D8330" s="9" t="s">
        <v>106</v>
      </c>
      <c r="E8330" s="10">
        <v>1</v>
      </c>
      <c r="I8330" t="s">
        <v>10</v>
      </c>
      <c r="J8330" t="s">
        <v>11</v>
      </c>
      <c r="L8330" t="s">
        <v>189</v>
      </c>
    </row>
    <row r="8331" spans="1:12" x14ac:dyDescent="0.25">
      <c r="A8331" t="s">
        <v>215</v>
      </c>
      <c r="B8331">
        <v>2021</v>
      </c>
      <c r="C8331" t="s">
        <v>127</v>
      </c>
      <c r="D8331" s="9" t="s">
        <v>22</v>
      </c>
      <c r="E8331" s="10">
        <v>47</v>
      </c>
      <c r="I8331" t="s">
        <v>15</v>
      </c>
      <c r="J8331" t="s">
        <v>16</v>
      </c>
      <c r="L8331" t="s">
        <v>187</v>
      </c>
    </row>
    <row r="8332" spans="1:12" x14ac:dyDescent="0.25">
      <c r="A8332" t="s">
        <v>215</v>
      </c>
      <c r="B8332">
        <v>2021</v>
      </c>
      <c r="C8332" t="s">
        <v>127</v>
      </c>
      <c r="D8332" s="9" t="s">
        <v>44</v>
      </c>
      <c r="E8332" s="10">
        <v>109</v>
      </c>
      <c r="I8332" t="s">
        <v>10</v>
      </c>
      <c r="J8332" t="s">
        <v>45</v>
      </c>
      <c r="L8332" t="s">
        <v>187</v>
      </c>
    </row>
    <row r="8333" spans="1:12" x14ac:dyDescent="0.25">
      <c r="A8333" t="s">
        <v>215</v>
      </c>
      <c r="B8333">
        <v>2021</v>
      </c>
      <c r="C8333" t="s">
        <v>127</v>
      </c>
      <c r="D8333" s="9" t="s">
        <v>12</v>
      </c>
      <c r="E8333" s="10">
        <v>22</v>
      </c>
      <c r="I8333" t="s">
        <v>10</v>
      </c>
      <c r="J8333" t="s">
        <v>13</v>
      </c>
      <c r="L8333" t="s">
        <v>188</v>
      </c>
    </row>
    <row r="8334" spans="1:12" x14ac:dyDescent="0.25">
      <c r="A8334" t="s">
        <v>215</v>
      </c>
      <c r="B8334">
        <v>2021</v>
      </c>
      <c r="C8334" t="s">
        <v>127</v>
      </c>
      <c r="D8334" s="9" t="s">
        <v>65</v>
      </c>
      <c r="E8334" s="10">
        <v>3</v>
      </c>
      <c r="I8334" t="s">
        <v>10</v>
      </c>
      <c r="J8334" t="s">
        <v>28</v>
      </c>
      <c r="L8334" t="s">
        <v>189</v>
      </c>
    </row>
    <row r="8335" spans="1:12" x14ac:dyDescent="0.25">
      <c r="A8335" t="s">
        <v>215</v>
      </c>
      <c r="B8335">
        <v>2021</v>
      </c>
      <c r="C8335" t="s">
        <v>127</v>
      </c>
      <c r="D8335" s="9" t="s">
        <v>24</v>
      </c>
      <c r="E8335" s="10">
        <v>2</v>
      </c>
      <c r="I8335" t="s">
        <v>15</v>
      </c>
      <c r="J8335" t="s">
        <v>16</v>
      </c>
      <c r="L8335" t="s">
        <v>186</v>
      </c>
    </row>
    <row r="8336" spans="1:12" x14ac:dyDescent="0.25">
      <c r="A8336" t="s">
        <v>215</v>
      </c>
      <c r="B8336">
        <v>2021</v>
      </c>
      <c r="C8336" t="s">
        <v>127</v>
      </c>
      <c r="D8336" s="9" t="s">
        <v>69</v>
      </c>
      <c r="E8336" s="10">
        <v>10</v>
      </c>
      <c r="I8336" t="s">
        <v>18</v>
      </c>
      <c r="J8336" t="s">
        <v>19</v>
      </c>
      <c r="L8336" t="s">
        <v>186</v>
      </c>
    </row>
    <row r="8337" spans="1:12" x14ac:dyDescent="0.25">
      <c r="A8337" t="s">
        <v>215</v>
      </c>
      <c r="B8337">
        <v>2021</v>
      </c>
      <c r="C8337" t="s">
        <v>127</v>
      </c>
      <c r="D8337" s="9" t="s">
        <v>41</v>
      </c>
      <c r="E8337" s="10">
        <v>18</v>
      </c>
      <c r="I8337" t="s">
        <v>15</v>
      </c>
      <c r="J8337" t="s">
        <v>42</v>
      </c>
      <c r="L8337" t="s">
        <v>187</v>
      </c>
    </row>
    <row r="8338" spans="1:12" x14ac:dyDescent="0.25">
      <c r="A8338" t="s">
        <v>215</v>
      </c>
      <c r="B8338">
        <v>2021</v>
      </c>
      <c r="C8338" t="s">
        <v>127</v>
      </c>
      <c r="D8338" s="9" t="s">
        <v>23</v>
      </c>
      <c r="E8338" s="10">
        <v>8</v>
      </c>
      <c r="I8338" t="s">
        <v>18</v>
      </c>
      <c r="J8338" t="s">
        <v>19</v>
      </c>
      <c r="L8338" t="s">
        <v>188</v>
      </c>
    </row>
    <row r="8339" spans="1:12" x14ac:dyDescent="0.25">
      <c r="A8339" t="s">
        <v>215</v>
      </c>
      <c r="B8339">
        <v>2021</v>
      </c>
      <c r="C8339" t="s">
        <v>127</v>
      </c>
      <c r="D8339" s="9" t="s">
        <v>63</v>
      </c>
      <c r="E8339" s="10">
        <v>10</v>
      </c>
      <c r="I8339" t="s">
        <v>18</v>
      </c>
      <c r="J8339" t="s">
        <v>19</v>
      </c>
      <c r="L8339" t="s">
        <v>186</v>
      </c>
    </row>
    <row r="8340" spans="1:12" x14ac:dyDescent="0.25">
      <c r="A8340" t="s">
        <v>215</v>
      </c>
      <c r="B8340">
        <v>2021</v>
      </c>
      <c r="C8340" t="s">
        <v>127</v>
      </c>
      <c r="D8340" s="9" t="s">
        <v>35</v>
      </c>
      <c r="E8340" s="10">
        <v>23</v>
      </c>
      <c r="I8340" t="s">
        <v>18</v>
      </c>
      <c r="J8340" t="s">
        <v>36</v>
      </c>
      <c r="L8340" t="s">
        <v>187</v>
      </c>
    </row>
    <row r="8341" spans="1:12" x14ac:dyDescent="0.25">
      <c r="A8341" t="s">
        <v>215</v>
      </c>
      <c r="B8341">
        <v>2021</v>
      </c>
      <c r="C8341" t="s">
        <v>127</v>
      </c>
      <c r="D8341" s="9" t="s">
        <v>79</v>
      </c>
      <c r="E8341" s="10">
        <v>14</v>
      </c>
      <c r="I8341" t="s">
        <v>18</v>
      </c>
      <c r="J8341" t="s">
        <v>45</v>
      </c>
      <c r="L8341" t="s">
        <v>188</v>
      </c>
    </row>
    <row r="8342" spans="1:12" x14ac:dyDescent="0.25">
      <c r="A8342" t="s">
        <v>215</v>
      </c>
      <c r="B8342">
        <v>2021</v>
      </c>
      <c r="C8342" t="s">
        <v>127</v>
      </c>
      <c r="D8342" s="9" t="s">
        <v>84</v>
      </c>
      <c r="E8342" s="10">
        <v>2</v>
      </c>
      <c r="I8342" t="s">
        <v>18</v>
      </c>
      <c r="J8342" t="s">
        <v>19</v>
      </c>
      <c r="L8342" t="s">
        <v>189</v>
      </c>
    </row>
    <row r="8343" spans="1:12" x14ac:dyDescent="0.25">
      <c r="A8343" t="s">
        <v>215</v>
      </c>
      <c r="B8343">
        <v>2021</v>
      </c>
      <c r="C8343" t="s">
        <v>127</v>
      </c>
      <c r="D8343" s="9" t="s">
        <v>89</v>
      </c>
      <c r="E8343" s="10">
        <v>5</v>
      </c>
      <c r="I8343" t="s">
        <v>10</v>
      </c>
      <c r="J8343" t="s">
        <v>21</v>
      </c>
      <c r="L8343" t="s">
        <v>189</v>
      </c>
    </row>
    <row r="8344" spans="1:12" x14ac:dyDescent="0.25">
      <c r="A8344" t="s">
        <v>215</v>
      </c>
      <c r="B8344">
        <v>2021</v>
      </c>
      <c r="C8344" t="s">
        <v>127</v>
      </c>
      <c r="D8344" s="9" t="s">
        <v>27</v>
      </c>
      <c r="E8344" s="10">
        <v>19</v>
      </c>
      <c r="I8344" t="s">
        <v>18</v>
      </c>
      <c r="J8344" t="s">
        <v>28</v>
      </c>
      <c r="L8344" t="s">
        <v>188</v>
      </c>
    </row>
    <row r="8345" spans="1:12" x14ac:dyDescent="0.25">
      <c r="A8345" t="s">
        <v>215</v>
      </c>
      <c r="B8345">
        <v>2021</v>
      </c>
      <c r="C8345" t="s">
        <v>127</v>
      </c>
      <c r="D8345" s="9" t="s">
        <v>60</v>
      </c>
      <c r="E8345" s="10">
        <v>16</v>
      </c>
      <c r="I8345" t="s">
        <v>10</v>
      </c>
      <c r="J8345" t="s">
        <v>42</v>
      </c>
      <c r="L8345" t="s">
        <v>188</v>
      </c>
    </row>
    <row r="8346" spans="1:12" x14ac:dyDescent="0.25">
      <c r="A8346" t="s">
        <v>215</v>
      </c>
      <c r="B8346">
        <v>2021</v>
      </c>
      <c r="C8346" t="s">
        <v>127</v>
      </c>
      <c r="D8346" s="9" t="s">
        <v>9</v>
      </c>
      <c r="E8346" s="10">
        <v>4</v>
      </c>
      <c r="I8346" t="s">
        <v>10</v>
      </c>
      <c r="J8346" t="s">
        <v>11</v>
      </c>
      <c r="L8346" t="s">
        <v>186</v>
      </c>
    </row>
    <row r="8347" spans="1:12" x14ac:dyDescent="0.25">
      <c r="A8347" t="s">
        <v>215</v>
      </c>
      <c r="B8347">
        <v>2021</v>
      </c>
      <c r="C8347" t="s">
        <v>127</v>
      </c>
      <c r="D8347" s="9" t="s">
        <v>29</v>
      </c>
      <c r="E8347" s="10">
        <v>4</v>
      </c>
      <c r="I8347" t="s">
        <v>10</v>
      </c>
      <c r="J8347" t="s">
        <v>21</v>
      </c>
      <c r="L8347" t="s">
        <v>188</v>
      </c>
    </row>
    <row r="8348" spans="1:12" x14ac:dyDescent="0.25">
      <c r="A8348" t="s">
        <v>215</v>
      </c>
      <c r="B8348">
        <v>2021</v>
      </c>
      <c r="C8348" t="s">
        <v>127</v>
      </c>
      <c r="D8348" s="9" t="s">
        <v>67</v>
      </c>
      <c r="E8348" s="10">
        <v>4</v>
      </c>
      <c r="I8348" t="s">
        <v>10</v>
      </c>
      <c r="J8348" t="s">
        <v>68</v>
      </c>
      <c r="L8348" t="s">
        <v>186</v>
      </c>
    </row>
    <row r="8349" spans="1:12" x14ac:dyDescent="0.25">
      <c r="A8349" t="s">
        <v>215</v>
      </c>
      <c r="B8349">
        <v>2021</v>
      </c>
      <c r="C8349" t="s">
        <v>127</v>
      </c>
      <c r="D8349" s="9" t="s">
        <v>37</v>
      </c>
      <c r="E8349" s="10">
        <v>31</v>
      </c>
      <c r="I8349" t="s">
        <v>10</v>
      </c>
      <c r="J8349" t="s">
        <v>38</v>
      </c>
      <c r="L8349" t="s">
        <v>187</v>
      </c>
    </row>
    <row r="8350" spans="1:12" x14ac:dyDescent="0.25">
      <c r="A8350" t="s">
        <v>215</v>
      </c>
      <c r="B8350">
        <v>2021</v>
      </c>
      <c r="C8350" t="s">
        <v>127</v>
      </c>
      <c r="D8350" s="9" t="s">
        <v>53</v>
      </c>
      <c r="E8350" s="10">
        <v>4</v>
      </c>
      <c r="I8350" t="s">
        <v>18</v>
      </c>
      <c r="J8350" t="s">
        <v>16</v>
      </c>
      <c r="L8350" t="s">
        <v>186</v>
      </c>
    </row>
    <row r="8351" spans="1:12" x14ac:dyDescent="0.25">
      <c r="A8351" t="s">
        <v>215</v>
      </c>
      <c r="B8351">
        <v>2021</v>
      </c>
      <c r="C8351" t="s">
        <v>127</v>
      </c>
      <c r="D8351" s="9" t="s">
        <v>83</v>
      </c>
      <c r="E8351" s="10">
        <v>3</v>
      </c>
      <c r="I8351" t="s">
        <v>10</v>
      </c>
      <c r="J8351" t="s">
        <v>28</v>
      </c>
      <c r="L8351" t="s">
        <v>189</v>
      </c>
    </row>
    <row r="8352" spans="1:12" x14ac:dyDescent="0.25">
      <c r="A8352" t="s">
        <v>215</v>
      </c>
      <c r="B8352">
        <v>2021</v>
      </c>
      <c r="C8352" t="s">
        <v>127</v>
      </c>
      <c r="D8352" s="9" t="s">
        <v>94</v>
      </c>
      <c r="E8352" s="10">
        <v>1</v>
      </c>
      <c r="I8352" t="s">
        <v>18</v>
      </c>
      <c r="J8352" t="s">
        <v>19</v>
      </c>
      <c r="L8352" t="s">
        <v>189</v>
      </c>
    </row>
    <row r="8353" spans="1:12" x14ac:dyDescent="0.25">
      <c r="A8353" t="s">
        <v>215</v>
      </c>
      <c r="B8353">
        <v>2021</v>
      </c>
      <c r="C8353" t="s">
        <v>127</v>
      </c>
      <c r="D8353" s="9" t="s">
        <v>66</v>
      </c>
      <c r="E8353" s="10">
        <v>3</v>
      </c>
      <c r="I8353" t="s">
        <v>18</v>
      </c>
      <c r="J8353" t="s">
        <v>16</v>
      </c>
      <c r="L8353" t="s">
        <v>189</v>
      </c>
    </row>
    <row r="8354" spans="1:12" x14ac:dyDescent="0.25">
      <c r="A8354" t="s">
        <v>215</v>
      </c>
      <c r="B8354">
        <v>2021</v>
      </c>
      <c r="C8354" t="s">
        <v>127</v>
      </c>
      <c r="D8354" s="9" t="s">
        <v>78</v>
      </c>
      <c r="E8354" s="10">
        <v>3</v>
      </c>
      <c r="I8354" t="s">
        <v>10</v>
      </c>
      <c r="J8354" t="s">
        <v>32</v>
      </c>
      <c r="L8354" t="s">
        <v>189</v>
      </c>
    </row>
    <row r="8355" spans="1:12" x14ac:dyDescent="0.25">
      <c r="A8355" t="s">
        <v>215</v>
      </c>
      <c r="B8355">
        <v>2021</v>
      </c>
      <c r="C8355" t="s">
        <v>127</v>
      </c>
      <c r="D8355" s="9" t="s">
        <v>64</v>
      </c>
      <c r="E8355" s="10">
        <v>10</v>
      </c>
      <c r="I8355" t="s">
        <v>18</v>
      </c>
      <c r="J8355" t="s">
        <v>19</v>
      </c>
      <c r="L8355" t="s">
        <v>188</v>
      </c>
    </row>
    <row r="8356" spans="1:12" x14ac:dyDescent="0.25">
      <c r="A8356" t="s">
        <v>215</v>
      </c>
      <c r="B8356">
        <v>2021</v>
      </c>
      <c r="C8356" t="s">
        <v>127</v>
      </c>
      <c r="D8356" s="9" t="s">
        <v>97</v>
      </c>
      <c r="E8356" s="10">
        <v>1</v>
      </c>
      <c r="I8356" t="s">
        <v>10</v>
      </c>
      <c r="J8356" t="s">
        <v>38</v>
      </c>
      <c r="L8356" t="s">
        <v>189</v>
      </c>
    </row>
    <row r="8357" spans="1:12" x14ac:dyDescent="0.25">
      <c r="A8357" t="s">
        <v>215</v>
      </c>
      <c r="B8357">
        <v>2021</v>
      </c>
      <c r="C8357" t="s">
        <v>127</v>
      </c>
      <c r="D8357" s="9" t="s">
        <v>98</v>
      </c>
      <c r="E8357" s="10">
        <v>2</v>
      </c>
      <c r="I8357" t="s">
        <v>10</v>
      </c>
      <c r="J8357" t="s">
        <v>68</v>
      </c>
      <c r="L8357" t="s">
        <v>189</v>
      </c>
    </row>
    <row r="8358" spans="1:12" x14ac:dyDescent="0.25">
      <c r="A8358" t="s">
        <v>215</v>
      </c>
      <c r="B8358">
        <v>2021</v>
      </c>
      <c r="C8358" t="s">
        <v>127</v>
      </c>
      <c r="D8358" s="9" t="s">
        <v>58</v>
      </c>
      <c r="E8358" s="10">
        <v>2</v>
      </c>
      <c r="I8358" t="s">
        <v>18</v>
      </c>
      <c r="J8358" t="s">
        <v>38</v>
      </c>
      <c r="L8358" t="s">
        <v>189</v>
      </c>
    </row>
    <row r="8359" spans="1:12" x14ac:dyDescent="0.25">
      <c r="A8359" t="s">
        <v>215</v>
      </c>
      <c r="B8359">
        <v>2021</v>
      </c>
      <c r="C8359" t="s">
        <v>127</v>
      </c>
      <c r="D8359" s="9" t="s">
        <v>50</v>
      </c>
      <c r="E8359" s="10">
        <v>5</v>
      </c>
      <c r="I8359" t="s">
        <v>15</v>
      </c>
      <c r="J8359" t="s">
        <v>42</v>
      </c>
      <c r="L8359" t="s">
        <v>188</v>
      </c>
    </row>
    <row r="8360" spans="1:12" x14ac:dyDescent="0.25">
      <c r="A8360" t="s">
        <v>215</v>
      </c>
      <c r="B8360">
        <v>2021</v>
      </c>
      <c r="C8360" t="s">
        <v>127</v>
      </c>
      <c r="D8360" s="9" t="s">
        <v>61</v>
      </c>
      <c r="E8360" s="10">
        <v>1</v>
      </c>
      <c r="I8360" t="s">
        <v>18</v>
      </c>
      <c r="J8360" t="s">
        <v>38</v>
      </c>
      <c r="L8360" t="s">
        <v>186</v>
      </c>
    </row>
    <row r="8361" spans="1:12" x14ac:dyDescent="0.25">
      <c r="A8361" t="s">
        <v>215</v>
      </c>
      <c r="B8361">
        <v>2021</v>
      </c>
      <c r="C8361" t="s">
        <v>127</v>
      </c>
      <c r="D8361" s="9" t="s">
        <v>20</v>
      </c>
      <c r="E8361" s="10">
        <v>1</v>
      </c>
      <c r="I8361" t="s">
        <v>10</v>
      </c>
      <c r="J8361" t="s">
        <v>21</v>
      </c>
      <c r="L8361" t="s">
        <v>186</v>
      </c>
    </row>
    <row r="8362" spans="1:12" x14ac:dyDescent="0.25">
      <c r="A8362" t="s">
        <v>215</v>
      </c>
      <c r="B8362">
        <v>2021</v>
      </c>
      <c r="C8362" t="s">
        <v>127</v>
      </c>
      <c r="D8362" s="9" t="s">
        <v>55</v>
      </c>
      <c r="E8362" s="10">
        <v>75</v>
      </c>
      <c r="I8362" t="s">
        <v>10</v>
      </c>
      <c r="J8362" t="s">
        <v>34</v>
      </c>
      <c r="L8362" t="s">
        <v>187</v>
      </c>
    </row>
    <row r="8363" spans="1:12" x14ac:dyDescent="0.25">
      <c r="A8363" t="s">
        <v>215</v>
      </c>
      <c r="B8363">
        <v>2021</v>
      </c>
      <c r="C8363" t="s">
        <v>127</v>
      </c>
      <c r="D8363" s="9" t="s">
        <v>59</v>
      </c>
      <c r="E8363" s="10">
        <v>1</v>
      </c>
      <c r="I8363" t="s">
        <v>18</v>
      </c>
      <c r="J8363" t="s">
        <v>38</v>
      </c>
      <c r="L8363" t="s">
        <v>186</v>
      </c>
    </row>
    <row r="8364" spans="1:12" x14ac:dyDescent="0.25">
      <c r="A8364" t="s">
        <v>215</v>
      </c>
      <c r="B8364">
        <v>2021</v>
      </c>
      <c r="C8364" t="s">
        <v>127</v>
      </c>
      <c r="D8364" s="9" t="s">
        <v>82</v>
      </c>
      <c r="E8364" s="10">
        <v>3</v>
      </c>
      <c r="I8364" t="s">
        <v>18</v>
      </c>
      <c r="J8364" t="s">
        <v>34</v>
      </c>
      <c r="L8364" t="s">
        <v>186</v>
      </c>
    </row>
    <row r="8365" spans="1:12" x14ac:dyDescent="0.25">
      <c r="A8365" t="s">
        <v>215</v>
      </c>
      <c r="B8365">
        <v>2021</v>
      </c>
      <c r="C8365" t="s">
        <v>127</v>
      </c>
      <c r="D8365" s="9" t="s">
        <v>74</v>
      </c>
      <c r="E8365" s="10">
        <v>3</v>
      </c>
      <c r="I8365" t="s">
        <v>18</v>
      </c>
      <c r="J8365" t="s">
        <v>19</v>
      </c>
      <c r="L8365" t="s">
        <v>186</v>
      </c>
    </row>
    <row r="8366" spans="1:12" x14ac:dyDescent="0.25">
      <c r="A8366" t="s">
        <v>215</v>
      </c>
      <c r="B8366">
        <v>2021</v>
      </c>
      <c r="C8366" t="s">
        <v>127</v>
      </c>
      <c r="D8366" s="9" t="s">
        <v>93</v>
      </c>
      <c r="E8366" s="10">
        <v>2</v>
      </c>
      <c r="I8366" t="s">
        <v>10</v>
      </c>
      <c r="J8366" t="s">
        <v>11</v>
      </c>
      <c r="L8366" t="s">
        <v>189</v>
      </c>
    </row>
    <row r="8367" spans="1:12" x14ac:dyDescent="0.25">
      <c r="A8367" t="s">
        <v>215</v>
      </c>
      <c r="B8367">
        <v>2021</v>
      </c>
      <c r="C8367" t="s">
        <v>127</v>
      </c>
      <c r="D8367" s="9" t="s">
        <v>62</v>
      </c>
      <c r="E8367" s="10">
        <v>9</v>
      </c>
      <c r="I8367" t="s">
        <v>18</v>
      </c>
      <c r="J8367" t="s">
        <v>16</v>
      </c>
      <c r="L8367" t="s">
        <v>186</v>
      </c>
    </row>
    <row r="8368" spans="1:12" x14ac:dyDescent="0.25">
      <c r="A8368" t="s">
        <v>215</v>
      </c>
      <c r="B8368">
        <v>2021</v>
      </c>
      <c r="C8368" t="s">
        <v>127</v>
      </c>
      <c r="D8368" s="9" t="s">
        <v>71</v>
      </c>
      <c r="E8368" s="10">
        <v>1</v>
      </c>
      <c r="I8368" t="s">
        <v>18</v>
      </c>
      <c r="J8368" t="s">
        <v>72</v>
      </c>
      <c r="L8368" t="s">
        <v>186</v>
      </c>
    </row>
    <row r="8369" spans="1:12" x14ac:dyDescent="0.25">
      <c r="A8369" t="s">
        <v>215</v>
      </c>
      <c r="B8369">
        <v>2021</v>
      </c>
      <c r="C8369" t="s">
        <v>127</v>
      </c>
      <c r="D8369" s="9" t="s">
        <v>86</v>
      </c>
      <c r="E8369" s="10">
        <v>1</v>
      </c>
      <c r="I8369" t="s">
        <v>10</v>
      </c>
      <c r="J8369" t="s">
        <v>11</v>
      </c>
      <c r="L8369" t="s">
        <v>189</v>
      </c>
    </row>
    <row r="8370" spans="1:12" x14ac:dyDescent="0.25">
      <c r="A8370" t="s">
        <v>215</v>
      </c>
      <c r="B8370">
        <v>2021</v>
      </c>
      <c r="C8370" t="s">
        <v>127</v>
      </c>
      <c r="D8370" s="9" t="s">
        <v>81</v>
      </c>
      <c r="E8370" s="10">
        <v>3</v>
      </c>
      <c r="I8370" t="s">
        <v>10</v>
      </c>
      <c r="J8370" t="s">
        <v>68</v>
      </c>
      <c r="L8370" t="s">
        <v>186</v>
      </c>
    </row>
    <row r="8371" spans="1:12" x14ac:dyDescent="0.25">
      <c r="A8371" t="s">
        <v>215</v>
      </c>
      <c r="B8371">
        <v>2021</v>
      </c>
      <c r="C8371" t="s">
        <v>127</v>
      </c>
      <c r="D8371" s="9" t="s">
        <v>96</v>
      </c>
      <c r="E8371" s="10">
        <v>1</v>
      </c>
      <c r="I8371" t="s">
        <v>18</v>
      </c>
      <c r="J8371" t="s">
        <v>19</v>
      </c>
      <c r="L8371" t="s">
        <v>189</v>
      </c>
    </row>
    <row r="8372" spans="1:12" x14ac:dyDescent="0.25">
      <c r="A8372" t="s">
        <v>215</v>
      </c>
      <c r="B8372">
        <v>2021</v>
      </c>
      <c r="C8372" t="s">
        <v>127</v>
      </c>
      <c r="D8372" s="9" t="s">
        <v>87</v>
      </c>
      <c r="E8372" s="10">
        <v>7</v>
      </c>
      <c r="I8372" t="s">
        <v>18</v>
      </c>
      <c r="J8372" t="s">
        <v>19</v>
      </c>
      <c r="L8372" t="s">
        <v>188</v>
      </c>
    </row>
    <row r="8373" spans="1:12" x14ac:dyDescent="0.25">
      <c r="A8373" t="s">
        <v>215</v>
      </c>
      <c r="B8373">
        <v>2021</v>
      </c>
      <c r="C8373" t="s">
        <v>127</v>
      </c>
      <c r="D8373" s="9" t="s">
        <v>85</v>
      </c>
      <c r="E8373" s="10">
        <v>8</v>
      </c>
      <c r="I8373" t="s">
        <v>18</v>
      </c>
      <c r="J8373" t="s">
        <v>19</v>
      </c>
      <c r="L8373" t="s">
        <v>188</v>
      </c>
    </row>
    <row r="8374" spans="1:12" x14ac:dyDescent="0.25">
      <c r="A8374" t="s">
        <v>215</v>
      </c>
      <c r="B8374">
        <v>2021</v>
      </c>
      <c r="C8374" t="s">
        <v>127</v>
      </c>
      <c r="D8374" s="9" t="s">
        <v>106</v>
      </c>
      <c r="E8374" s="10">
        <v>2</v>
      </c>
      <c r="I8374" t="s">
        <v>10</v>
      </c>
      <c r="J8374" t="s">
        <v>11</v>
      </c>
      <c r="L8374" t="s">
        <v>189</v>
      </c>
    </row>
    <row r="8375" spans="1:12" x14ac:dyDescent="0.25">
      <c r="A8375" t="s">
        <v>215</v>
      </c>
      <c r="B8375">
        <v>2021</v>
      </c>
      <c r="C8375" t="s">
        <v>127</v>
      </c>
      <c r="D8375" s="9" t="s">
        <v>51</v>
      </c>
      <c r="E8375" s="10">
        <v>1</v>
      </c>
      <c r="I8375" t="s">
        <v>15</v>
      </c>
      <c r="J8375" t="s">
        <v>42</v>
      </c>
      <c r="L8375" t="s">
        <v>186</v>
      </c>
    </row>
    <row r="8376" spans="1:12" x14ac:dyDescent="0.25">
      <c r="A8376" t="s">
        <v>215</v>
      </c>
      <c r="B8376">
        <v>2021</v>
      </c>
      <c r="C8376" t="s">
        <v>127</v>
      </c>
      <c r="D8376" s="9" t="s">
        <v>46</v>
      </c>
      <c r="E8376" s="10">
        <v>5</v>
      </c>
      <c r="I8376" t="s">
        <v>10</v>
      </c>
      <c r="J8376" t="s">
        <v>45</v>
      </c>
      <c r="L8376" t="s">
        <v>188</v>
      </c>
    </row>
    <row r="8377" spans="1:12" x14ac:dyDescent="0.25">
      <c r="A8377" t="s">
        <v>215</v>
      </c>
      <c r="B8377">
        <v>2021</v>
      </c>
      <c r="C8377" t="s">
        <v>127</v>
      </c>
      <c r="D8377" s="9" t="s">
        <v>39</v>
      </c>
      <c r="E8377" s="10">
        <v>20</v>
      </c>
      <c r="I8377" t="s">
        <v>10</v>
      </c>
      <c r="J8377" t="s">
        <v>21</v>
      </c>
      <c r="L8377" t="s">
        <v>188</v>
      </c>
    </row>
    <row r="8378" spans="1:12" x14ac:dyDescent="0.25">
      <c r="A8378" t="s">
        <v>215</v>
      </c>
      <c r="B8378">
        <v>2021</v>
      </c>
      <c r="C8378" t="s">
        <v>127</v>
      </c>
      <c r="D8378" s="9" t="s">
        <v>56</v>
      </c>
      <c r="E8378" s="10">
        <v>2</v>
      </c>
      <c r="I8378" t="s">
        <v>10</v>
      </c>
      <c r="J8378" t="s">
        <v>11</v>
      </c>
      <c r="L8378" t="s">
        <v>189</v>
      </c>
    </row>
    <row r="8379" spans="1:12" x14ac:dyDescent="0.25">
      <c r="A8379" t="s">
        <v>215</v>
      </c>
      <c r="B8379">
        <v>2021</v>
      </c>
      <c r="C8379" t="s">
        <v>127</v>
      </c>
      <c r="D8379" s="9" t="s">
        <v>14</v>
      </c>
      <c r="E8379" s="10">
        <v>20</v>
      </c>
      <c r="I8379" t="s">
        <v>15</v>
      </c>
      <c r="J8379" t="s">
        <v>16</v>
      </c>
      <c r="L8379" t="s">
        <v>187</v>
      </c>
    </row>
    <row r="8380" spans="1:12" x14ac:dyDescent="0.25">
      <c r="A8380" t="s">
        <v>215</v>
      </c>
      <c r="B8380">
        <v>2021</v>
      </c>
      <c r="C8380" t="s">
        <v>127</v>
      </c>
      <c r="D8380" s="9" t="s">
        <v>31</v>
      </c>
      <c r="E8380" s="10">
        <v>1</v>
      </c>
      <c r="I8380" t="s">
        <v>10</v>
      </c>
      <c r="J8380" t="s">
        <v>32</v>
      </c>
      <c r="L8380" t="s">
        <v>186</v>
      </c>
    </row>
    <row r="8381" spans="1:12" x14ac:dyDescent="0.25">
      <c r="A8381" t="s">
        <v>215</v>
      </c>
      <c r="B8381">
        <v>2021</v>
      </c>
      <c r="C8381" t="s">
        <v>127</v>
      </c>
      <c r="D8381" s="9" t="s">
        <v>40</v>
      </c>
      <c r="E8381" s="10">
        <v>1</v>
      </c>
      <c r="I8381" t="s">
        <v>18</v>
      </c>
      <c r="J8381" t="s">
        <v>16</v>
      </c>
      <c r="L8381" t="s">
        <v>186</v>
      </c>
    </row>
    <row r="8382" spans="1:12" x14ac:dyDescent="0.25">
      <c r="A8382" t="s">
        <v>215</v>
      </c>
      <c r="B8382">
        <v>2021</v>
      </c>
      <c r="C8382" t="s">
        <v>128</v>
      </c>
      <c r="D8382" s="9" t="s">
        <v>44</v>
      </c>
      <c r="E8382" s="10">
        <v>96</v>
      </c>
      <c r="I8382" t="s">
        <v>10</v>
      </c>
      <c r="J8382" t="s">
        <v>45</v>
      </c>
      <c r="L8382" t="s">
        <v>187</v>
      </c>
    </row>
    <row r="8383" spans="1:12" x14ac:dyDescent="0.25">
      <c r="A8383" t="s">
        <v>215</v>
      </c>
      <c r="B8383">
        <v>2021</v>
      </c>
      <c r="C8383" t="s">
        <v>128</v>
      </c>
      <c r="D8383" s="9" t="s">
        <v>9</v>
      </c>
      <c r="E8383" s="10">
        <v>7</v>
      </c>
      <c r="I8383" t="s">
        <v>10</v>
      </c>
      <c r="J8383" t="s">
        <v>11</v>
      </c>
      <c r="L8383" t="s">
        <v>186</v>
      </c>
    </row>
    <row r="8384" spans="1:12" x14ac:dyDescent="0.25">
      <c r="A8384" t="s">
        <v>215</v>
      </c>
      <c r="B8384">
        <v>2021</v>
      </c>
      <c r="C8384" t="s">
        <v>128</v>
      </c>
      <c r="D8384" s="9" t="s">
        <v>55</v>
      </c>
      <c r="E8384" s="10">
        <v>95</v>
      </c>
      <c r="I8384" t="s">
        <v>10</v>
      </c>
      <c r="J8384" t="s">
        <v>34</v>
      </c>
      <c r="L8384" t="s">
        <v>187</v>
      </c>
    </row>
    <row r="8385" spans="1:12" x14ac:dyDescent="0.25">
      <c r="A8385" t="s">
        <v>215</v>
      </c>
      <c r="B8385">
        <v>2021</v>
      </c>
      <c r="C8385" t="s">
        <v>128</v>
      </c>
      <c r="D8385" s="9" t="s">
        <v>24</v>
      </c>
      <c r="E8385" s="10">
        <v>7</v>
      </c>
      <c r="I8385" t="s">
        <v>15</v>
      </c>
      <c r="J8385" t="s">
        <v>16</v>
      </c>
      <c r="L8385" t="s">
        <v>186</v>
      </c>
    </row>
    <row r="8386" spans="1:12" x14ac:dyDescent="0.25">
      <c r="A8386" t="s">
        <v>215</v>
      </c>
      <c r="B8386">
        <v>2021</v>
      </c>
      <c r="C8386" t="s">
        <v>128</v>
      </c>
      <c r="D8386" s="9" t="s">
        <v>60</v>
      </c>
      <c r="E8386" s="10">
        <v>23</v>
      </c>
      <c r="I8386" t="s">
        <v>10</v>
      </c>
      <c r="J8386" t="s">
        <v>42</v>
      </c>
      <c r="L8386" t="s">
        <v>188</v>
      </c>
    </row>
    <row r="8387" spans="1:12" x14ac:dyDescent="0.25">
      <c r="A8387" t="s">
        <v>215</v>
      </c>
      <c r="B8387">
        <v>2021</v>
      </c>
      <c r="C8387" t="s">
        <v>128</v>
      </c>
      <c r="D8387" s="9" t="s">
        <v>69</v>
      </c>
      <c r="E8387" s="10">
        <v>7</v>
      </c>
      <c r="I8387" t="s">
        <v>18</v>
      </c>
      <c r="J8387" t="s">
        <v>19</v>
      </c>
      <c r="L8387" t="s">
        <v>186</v>
      </c>
    </row>
    <row r="8388" spans="1:12" x14ac:dyDescent="0.25">
      <c r="A8388" t="s">
        <v>215</v>
      </c>
      <c r="B8388">
        <v>2021</v>
      </c>
      <c r="C8388" t="s">
        <v>128</v>
      </c>
      <c r="D8388" s="9" t="s">
        <v>23</v>
      </c>
      <c r="E8388" s="10">
        <v>23</v>
      </c>
      <c r="I8388" t="s">
        <v>18</v>
      </c>
      <c r="J8388" t="s">
        <v>19</v>
      </c>
      <c r="L8388" t="s">
        <v>188</v>
      </c>
    </row>
    <row r="8389" spans="1:12" x14ac:dyDescent="0.25">
      <c r="A8389" t="s">
        <v>215</v>
      </c>
      <c r="B8389">
        <v>2021</v>
      </c>
      <c r="C8389" t="s">
        <v>128</v>
      </c>
      <c r="D8389" s="9" t="s">
        <v>12</v>
      </c>
      <c r="E8389" s="10">
        <v>24</v>
      </c>
      <c r="I8389" t="s">
        <v>10</v>
      </c>
      <c r="J8389" t="s">
        <v>13</v>
      </c>
      <c r="L8389" t="s">
        <v>188</v>
      </c>
    </row>
    <row r="8390" spans="1:12" x14ac:dyDescent="0.25">
      <c r="A8390" t="s">
        <v>215</v>
      </c>
      <c r="B8390">
        <v>2021</v>
      </c>
      <c r="C8390" t="s">
        <v>128</v>
      </c>
      <c r="D8390" s="9" t="s">
        <v>41</v>
      </c>
      <c r="E8390" s="10">
        <v>17</v>
      </c>
      <c r="I8390" t="s">
        <v>15</v>
      </c>
      <c r="J8390" t="s">
        <v>42</v>
      </c>
      <c r="L8390" t="s">
        <v>187</v>
      </c>
    </row>
    <row r="8391" spans="1:12" x14ac:dyDescent="0.25">
      <c r="A8391" t="s">
        <v>215</v>
      </c>
      <c r="B8391">
        <v>2021</v>
      </c>
      <c r="C8391" t="s">
        <v>128</v>
      </c>
      <c r="D8391" s="9" t="s">
        <v>96</v>
      </c>
      <c r="E8391" s="10">
        <v>1</v>
      </c>
      <c r="I8391" t="s">
        <v>18</v>
      </c>
      <c r="J8391" t="s">
        <v>19</v>
      </c>
      <c r="L8391" t="s">
        <v>189</v>
      </c>
    </row>
    <row r="8392" spans="1:12" x14ac:dyDescent="0.25">
      <c r="A8392" t="s">
        <v>215</v>
      </c>
      <c r="B8392">
        <v>2021</v>
      </c>
      <c r="C8392" t="s">
        <v>128</v>
      </c>
      <c r="D8392" s="9" t="s">
        <v>35</v>
      </c>
      <c r="E8392" s="10">
        <v>51</v>
      </c>
      <c r="I8392" t="s">
        <v>18</v>
      </c>
      <c r="J8392" t="s">
        <v>36</v>
      </c>
      <c r="L8392" t="s">
        <v>187</v>
      </c>
    </row>
    <row r="8393" spans="1:12" x14ac:dyDescent="0.25">
      <c r="A8393" t="s">
        <v>215</v>
      </c>
      <c r="B8393">
        <v>2021</v>
      </c>
      <c r="C8393" t="s">
        <v>128</v>
      </c>
      <c r="D8393" s="9" t="s">
        <v>25</v>
      </c>
      <c r="E8393" s="10">
        <v>5</v>
      </c>
      <c r="I8393" t="s">
        <v>10</v>
      </c>
      <c r="J8393" t="s">
        <v>26</v>
      </c>
      <c r="L8393" t="s">
        <v>186</v>
      </c>
    </row>
    <row r="8394" spans="1:12" x14ac:dyDescent="0.25">
      <c r="A8394" t="s">
        <v>215</v>
      </c>
      <c r="B8394">
        <v>2021</v>
      </c>
      <c r="C8394" t="s">
        <v>128</v>
      </c>
      <c r="D8394" s="9" t="s">
        <v>53</v>
      </c>
      <c r="E8394" s="10">
        <v>4</v>
      </c>
      <c r="I8394" t="s">
        <v>18</v>
      </c>
      <c r="J8394" t="s">
        <v>16</v>
      </c>
      <c r="L8394" t="s">
        <v>186</v>
      </c>
    </row>
    <row r="8395" spans="1:12" x14ac:dyDescent="0.25">
      <c r="A8395" t="s">
        <v>215</v>
      </c>
      <c r="B8395">
        <v>2021</v>
      </c>
      <c r="C8395" t="s">
        <v>128</v>
      </c>
      <c r="D8395" s="9" t="s">
        <v>39</v>
      </c>
      <c r="E8395" s="10">
        <v>19</v>
      </c>
      <c r="I8395" t="s">
        <v>10</v>
      </c>
      <c r="J8395" t="s">
        <v>21</v>
      </c>
      <c r="L8395" t="s">
        <v>188</v>
      </c>
    </row>
    <row r="8396" spans="1:12" x14ac:dyDescent="0.25">
      <c r="A8396" t="s">
        <v>215</v>
      </c>
      <c r="B8396">
        <v>2021</v>
      </c>
      <c r="C8396" t="s">
        <v>128</v>
      </c>
      <c r="D8396" s="9" t="s">
        <v>80</v>
      </c>
      <c r="E8396" s="10">
        <v>4</v>
      </c>
      <c r="I8396" t="s">
        <v>10</v>
      </c>
      <c r="J8396" t="s">
        <v>26</v>
      </c>
      <c r="L8396" t="s">
        <v>189</v>
      </c>
    </row>
    <row r="8397" spans="1:12" x14ac:dyDescent="0.25">
      <c r="A8397" t="s">
        <v>215</v>
      </c>
      <c r="B8397">
        <v>2021</v>
      </c>
      <c r="C8397" t="s">
        <v>128</v>
      </c>
      <c r="D8397" s="9" t="s">
        <v>27</v>
      </c>
      <c r="E8397" s="10">
        <v>16</v>
      </c>
      <c r="I8397" t="s">
        <v>18</v>
      </c>
      <c r="J8397" t="s">
        <v>28</v>
      </c>
      <c r="L8397" t="s">
        <v>188</v>
      </c>
    </row>
    <row r="8398" spans="1:12" x14ac:dyDescent="0.25">
      <c r="A8398" t="s">
        <v>215</v>
      </c>
      <c r="B8398">
        <v>2021</v>
      </c>
      <c r="C8398" t="s">
        <v>128</v>
      </c>
      <c r="D8398" s="9" t="s">
        <v>54</v>
      </c>
      <c r="E8398" s="10">
        <v>2</v>
      </c>
      <c r="I8398" t="s">
        <v>10</v>
      </c>
      <c r="J8398" t="s">
        <v>34</v>
      </c>
      <c r="L8398" t="s">
        <v>189</v>
      </c>
    </row>
    <row r="8399" spans="1:12" x14ac:dyDescent="0.25">
      <c r="A8399" t="s">
        <v>215</v>
      </c>
      <c r="B8399">
        <v>2021</v>
      </c>
      <c r="C8399" t="s">
        <v>128</v>
      </c>
      <c r="D8399" s="9" t="s">
        <v>30</v>
      </c>
      <c r="E8399" s="10">
        <v>1</v>
      </c>
      <c r="I8399" t="s">
        <v>10</v>
      </c>
      <c r="J8399" t="s">
        <v>13</v>
      </c>
      <c r="L8399" t="s">
        <v>186</v>
      </c>
    </row>
    <row r="8400" spans="1:12" x14ac:dyDescent="0.25">
      <c r="A8400" t="s">
        <v>215</v>
      </c>
      <c r="B8400">
        <v>2021</v>
      </c>
      <c r="C8400" t="s">
        <v>128</v>
      </c>
      <c r="D8400" s="9" t="s">
        <v>71</v>
      </c>
      <c r="E8400" s="10">
        <v>3</v>
      </c>
      <c r="I8400" t="s">
        <v>18</v>
      </c>
      <c r="J8400" t="s">
        <v>72</v>
      </c>
      <c r="L8400" t="s">
        <v>186</v>
      </c>
    </row>
    <row r="8401" spans="1:12" x14ac:dyDescent="0.25">
      <c r="A8401" t="s">
        <v>215</v>
      </c>
      <c r="B8401">
        <v>2021</v>
      </c>
      <c r="C8401" t="s">
        <v>128</v>
      </c>
      <c r="D8401" s="9" t="s">
        <v>76</v>
      </c>
      <c r="E8401" s="10">
        <v>3</v>
      </c>
      <c r="I8401" t="s">
        <v>18</v>
      </c>
      <c r="J8401" t="s">
        <v>72</v>
      </c>
      <c r="L8401" t="s">
        <v>189</v>
      </c>
    </row>
    <row r="8402" spans="1:12" x14ac:dyDescent="0.25">
      <c r="A8402" t="s">
        <v>215</v>
      </c>
      <c r="B8402">
        <v>2021</v>
      </c>
      <c r="C8402" t="s">
        <v>128</v>
      </c>
      <c r="D8402" s="9" t="s">
        <v>22</v>
      </c>
      <c r="E8402" s="10">
        <v>60</v>
      </c>
      <c r="I8402" t="s">
        <v>15</v>
      </c>
      <c r="J8402" t="s">
        <v>16</v>
      </c>
      <c r="L8402" t="s">
        <v>187</v>
      </c>
    </row>
    <row r="8403" spans="1:12" x14ac:dyDescent="0.25">
      <c r="A8403" t="s">
        <v>215</v>
      </c>
      <c r="B8403">
        <v>2021</v>
      </c>
      <c r="C8403" t="s">
        <v>128</v>
      </c>
      <c r="D8403" s="9" t="s">
        <v>31</v>
      </c>
      <c r="E8403" s="10">
        <v>5</v>
      </c>
      <c r="I8403" t="s">
        <v>10</v>
      </c>
      <c r="J8403" t="s">
        <v>32</v>
      </c>
      <c r="L8403" t="s">
        <v>186</v>
      </c>
    </row>
    <row r="8404" spans="1:12" x14ac:dyDescent="0.25">
      <c r="A8404" t="s">
        <v>215</v>
      </c>
      <c r="B8404">
        <v>2021</v>
      </c>
      <c r="C8404" t="s">
        <v>128</v>
      </c>
      <c r="D8404" s="9" t="s">
        <v>94</v>
      </c>
      <c r="E8404" s="10">
        <v>1</v>
      </c>
      <c r="I8404" t="s">
        <v>18</v>
      </c>
      <c r="J8404" t="s">
        <v>19</v>
      </c>
      <c r="L8404" t="s">
        <v>189</v>
      </c>
    </row>
    <row r="8405" spans="1:12" x14ac:dyDescent="0.25">
      <c r="A8405" t="s">
        <v>215</v>
      </c>
      <c r="B8405">
        <v>2021</v>
      </c>
      <c r="C8405" t="s">
        <v>128</v>
      </c>
      <c r="D8405" s="9" t="s">
        <v>49</v>
      </c>
      <c r="E8405" s="10">
        <v>5</v>
      </c>
      <c r="I8405" t="s">
        <v>18</v>
      </c>
      <c r="J8405" t="s">
        <v>19</v>
      </c>
      <c r="L8405" t="s">
        <v>189</v>
      </c>
    </row>
    <row r="8406" spans="1:12" x14ac:dyDescent="0.25">
      <c r="A8406" t="s">
        <v>215</v>
      </c>
      <c r="B8406">
        <v>2021</v>
      </c>
      <c r="C8406" t="s">
        <v>128</v>
      </c>
      <c r="D8406" s="9" t="s">
        <v>67</v>
      </c>
      <c r="E8406" s="10">
        <v>2</v>
      </c>
      <c r="I8406" t="s">
        <v>10</v>
      </c>
      <c r="J8406" t="s">
        <v>68</v>
      </c>
      <c r="L8406" t="s">
        <v>186</v>
      </c>
    </row>
    <row r="8407" spans="1:12" x14ac:dyDescent="0.25">
      <c r="A8407" t="s">
        <v>215</v>
      </c>
      <c r="B8407">
        <v>2021</v>
      </c>
      <c r="C8407" t="s">
        <v>128</v>
      </c>
      <c r="D8407" s="9" t="s">
        <v>37</v>
      </c>
      <c r="E8407" s="10">
        <v>20</v>
      </c>
      <c r="I8407" t="s">
        <v>10</v>
      </c>
      <c r="J8407" t="s">
        <v>38</v>
      </c>
      <c r="L8407" t="s">
        <v>187</v>
      </c>
    </row>
    <row r="8408" spans="1:12" x14ac:dyDescent="0.25">
      <c r="A8408" t="s">
        <v>215</v>
      </c>
      <c r="B8408">
        <v>2021</v>
      </c>
      <c r="C8408" t="s">
        <v>128</v>
      </c>
      <c r="D8408" s="9" t="s">
        <v>75</v>
      </c>
      <c r="E8408" s="10">
        <v>3</v>
      </c>
      <c r="I8408" t="s">
        <v>18</v>
      </c>
      <c r="J8408" t="s">
        <v>19</v>
      </c>
      <c r="L8408" t="s">
        <v>189</v>
      </c>
    </row>
    <row r="8409" spans="1:12" x14ac:dyDescent="0.25">
      <c r="A8409" t="s">
        <v>215</v>
      </c>
      <c r="B8409">
        <v>2021</v>
      </c>
      <c r="C8409" t="s">
        <v>128</v>
      </c>
      <c r="D8409" s="9" t="s">
        <v>40</v>
      </c>
      <c r="E8409" s="10">
        <v>4</v>
      </c>
      <c r="I8409" t="s">
        <v>18</v>
      </c>
      <c r="J8409" t="s">
        <v>16</v>
      </c>
      <c r="L8409" t="s">
        <v>186</v>
      </c>
    </row>
    <row r="8410" spans="1:12" x14ac:dyDescent="0.25">
      <c r="A8410" t="s">
        <v>215</v>
      </c>
      <c r="B8410">
        <v>2021</v>
      </c>
      <c r="C8410" t="s">
        <v>128</v>
      </c>
      <c r="D8410" s="9" t="s">
        <v>50</v>
      </c>
      <c r="E8410" s="10">
        <v>5</v>
      </c>
      <c r="I8410" t="s">
        <v>15</v>
      </c>
      <c r="J8410" t="s">
        <v>42</v>
      </c>
      <c r="L8410" t="s">
        <v>188</v>
      </c>
    </row>
    <row r="8411" spans="1:12" x14ac:dyDescent="0.25">
      <c r="A8411" t="s">
        <v>215</v>
      </c>
      <c r="B8411">
        <v>2021</v>
      </c>
      <c r="C8411" t="s">
        <v>128</v>
      </c>
      <c r="D8411" s="9" t="s">
        <v>29</v>
      </c>
      <c r="E8411" s="10">
        <v>13</v>
      </c>
      <c r="I8411" t="s">
        <v>10</v>
      </c>
      <c r="J8411" t="s">
        <v>21</v>
      </c>
      <c r="L8411" t="s">
        <v>188</v>
      </c>
    </row>
    <row r="8412" spans="1:12" x14ac:dyDescent="0.25">
      <c r="A8412" t="s">
        <v>215</v>
      </c>
      <c r="B8412">
        <v>2021</v>
      </c>
      <c r="C8412" t="s">
        <v>128</v>
      </c>
      <c r="D8412" s="9" t="s">
        <v>14</v>
      </c>
      <c r="E8412" s="10">
        <v>44</v>
      </c>
      <c r="I8412" t="s">
        <v>15</v>
      </c>
      <c r="J8412" t="s">
        <v>16</v>
      </c>
      <c r="L8412" t="s">
        <v>187</v>
      </c>
    </row>
    <row r="8413" spans="1:12" x14ac:dyDescent="0.25">
      <c r="A8413" t="s">
        <v>215</v>
      </c>
      <c r="B8413">
        <v>2021</v>
      </c>
      <c r="C8413" t="s">
        <v>128</v>
      </c>
      <c r="D8413" s="9" t="s">
        <v>51</v>
      </c>
      <c r="E8413" s="10">
        <v>3</v>
      </c>
      <c r="I8413" t="s">
        <v>15</v>
      </c>
      <c r="J8413" t="s">
        <v>42</v>
      </c>
      <c r="L8413" t="s">
        <v>186</v>
      </c>
    </row>
    <row r="8414" spans="1:12" x14ac:dyDescent="0.25">
      <c r="A8414" t="s">
        <v>215</v>
      </c>
      <c r="B8414">
        <v>2021</v>
      </c>
      <c r="C8414" t="s">
        <v>128</v>
      </c>
      <c r="D8414" s="9" t="s">
        <v>82</v>
      </c>
      <c r="E8414" s="10">
        <v>1</v>
      </c>
      <c r="I8414" t="s">
        <v>18</v>
      </c>
      <c r="J8414" t="s">
        <v>34</v>
      </c>
      <c r="L8414" t="s">
        <v>186</v>
      </c>
    </row>
    <row r="8415" spans="1:12" x14ac:dyDescent="0.25">
      <c r="A8415" t="s">
        <v>215</v>
      </c>
      <c r="B8415">
        <v>2021</v>
      </c>
      <c r="C8415" t="s">
        <v>128</v>
      </c>
      <c r="D8415" s="9" t="s">
        <v>66</v>
      </c>
      <c r="E8415" s="10">
        <v>7</v>
      </c>
      <c r="I8415" t="s">
        <v>18</v>
      </c>
      <c r="J8415" t="s">
        <v>16</v>
      </c>
      <c r="L8415" t="s">
        <v>189</v>
      </c>
    </row>
    <row r="8416" spans="1:12" x14ac:dyDescent="0.25">
      <c r="A8416" t="s">
        <v>215</v>
      </c>
      <c r="B8416">
        <v>2021</v>
      </c>
      <c r="C8416" t="s">
        <v>128</v>
      </c>
      <c r="D8416" s="9" t="s">
        <v>93</v>
      </c>
      <c r="E8416" s="10">
        <v>1</v>
      </c>
      <c r="I8416" t="s">
        <v>10</v>
      </c>
      <c r="J8416" t="s">
        <v>11</v>
      </c>
      <c r="L8416" t="s">
        <v>189</v>
      </c>
    </row>
    <row r="8417" spans="1:12" x14ac:dyDescent="0.25">
      <c r="A8417" t="s">
        <v>215</v>
      </c>
      <c r="B8417">
        <v>2021</v>
      </c>
      <c r="C8417" t="s">
        <v>128</v>
      </c>
      <c r="D8417" s="9" t="s">
        <v>74</v>
      </c>
      <c r="E8417" s="10">
        <v>3</v>
      </c>
      <c r="I8417" t="s">
        <v>18</v>
      </c>
      <c r="J8417" t="s">
        <v>19</v>
      </c>
      <c r="L8417" t="s">
        <v>186</v>
      </c>
    </row>
    <row r="8418" spans="1:12" x14ac:dyDescent="0.25">
      <c r="A8418" t="s">
        <v>215</v>
      </c>
      <c r="B8418">
        <v>2021</v>
      </c>
      <c r="C8418" t="s">
        <v>128</v>
      </c>
      <c r="D8418" s="9" t="s">
        <v>20</v>
      </c>
      <c r="E8418" s="10">
        <v>4</v>
      </c>
      <c r="I8418" t="s">
        <v>10</v>
      </c>
      <c r="J8418" t="s">
        <v>21</v>
      </c>
      <c r="L8418" t="s">
        <v>186</v>
      </c>
    </row>
    <row r="8419" spans="1:12" x14ac:dyDescent="0.25">
      <c r="A8419" t="s">
        <v>215</v>
      </c>
      <c r="B8419">
        <v>2021</v>
      </c>
      <c r="C8419" t="s">
        <v>128</v>
      </c>
      <c r="D8419" s="9" t="s">
        <v>78</v>
      </c>
      <c r="E8419" s="10">
        <v>4</v>
      </c>
      <c r="I8419" t="s">
        <v>10</v>
      </c>
      <c r="J8419" t="s">
        <v>32</v>
      </c>
      <c r="L8419" t="s">
        <v>189</v>
      </c>
    </row>
    <row r="8420" spans="1:12" x14ac:dyDescent="0.25">
      <c r="A8420" t="s">
        <v>215</v>
      </c>
      <c r="B8420">
        <v>2021</v>
      </c>
      <c r="C8420" t="s">
        <v>128</v>
      </c>
      <c r="D8420" s="9" t="s">
        <v>70</v>
      </c>
      <c r="E8420" s="10">
        <v>1</v>
      </c>
      <c r="I8420" t="s">
        <v>10</v>
      </c>
      <c r="J8420" t="s">
        <v>11</v>
      </c>
      <c r="L8420" t="s">
        <v>189</v>
      </c>
    </row>
    <row r="8421" spans="1:12" x14ac:dyDescent="0.25">
      <c r="A8421" t="s">
        <v>215</v>
      </c>
      <c r="B8421">
        <v>2021</v>
      </c>
      <c r="C8421" t="s">
        <v>128</v>
      </c>
      <c r="D8421" s="9" t="s">
        <v>81</v>
      </c>
      <c r="E8421" s="10">
        <v>6</v>
      </c>
      <c r="I8421" t="s">
        <v>10</v>
      </c>
      <c r="J8421" t="s">
        <v>68</v>
      </c>
      <c r="L8421" t="s">
        <v>186</v>
      </c>
    </row>
    <row r="8422" spans="1:12" x14ac:dyDescent="0.25">
      <c r="A8422" t="s">
        <v>215</v>
      </c>
      <c r="B8422">
        <v>2021</v>
      </c>
      <c r="C8422" t="s">
        <v>128</v>
      </c>
      <c r="D8422" s="9" t="s">
        <v>59</v>
      </c>
      <c r="E8422" s="10">
        <v>3</v>
      </c>
      <c r="I8422" t="s">
        <v>18</v>
      </c>
      <c r="J8422" t="s">
        <v>38</v>
      </c>
      <c r="L8422" t="s">
        <v>186</v>
      </c>
    </row>
    <row r="8423" spans="1:12" x14ac:dyDescent="0.25">
      <c r="A8423" t="s">
        <v>215</v>
      </c>
      <c r="B8423">
        <v>2021</v>
      </c>
      <c r="C8423" t="s">
        <v>128</v>
      </c>
      <c r="D8423" s="9" t="s">
        <v>63</v>
      </c>
      <c r="E8423" s="10">
        <v>8</v>
      </c>
      <c r="I8423" t="s">
        <v>18</v>
      </c>
      <c r="J8423" t="s">
        <v>19</v>
      </c>
      <c r="L8423" t="s">
        <v>186</v>
      </c>
    </row>
    <row r="8424" spans="1:12" x14ac:dyDescent="0.25">
      <c r="A8424" t="s">
        <v>215</v>
      </c>
      <c r="B8424">
        <v>2021</v>
      </c>
      <c r="C8424" t="s">
        <v>128</v>
      </c>
      <c r="D8424" s="9" t="s">
        <v>56</v>
      </c>
      <c r="E8424" s="10">
        <v>2</v>
      </c>
      <c r="I8424" t="s">
        <v>10</v>
      </c>
      <c r="J8424" t="s">
        <v>11</v>
      </c>
      <c r="L8424" t="s">
        <v>189</v>
      </c>
    </row>
    <row r="8425" spans="1:12" x14ac:dyDescent="0.25">
      <c r="A8425" t="s">
        <v>215</v>
      </c>
      <c r="B8425">
        <v>2021</v>
      </c>
      <c r="C8425" t="s">
        <v>128</v>
      </c>
      <c r="D8425" s="9" t="s">
        <v>64</v>
      </c>
      <c r="E8425" s="10">
        <v>2</v>
      </c>
      <c r="I8425" t="s">
        <v>18</v>
      </c>
      <c r="J8425" t="s">
        <v>19</v>
      </c>
      <c r="L8425" t="s">
        <v>188</v>
      </c>
    </row>
    <row r="8426" spans="1:12" x14ac:dyDescent="0.25">
      <c r="A8426" t="s">
        <v>215</v>
      </c>
      <c r="B8426">
        <v>2021</v>
      </c>
      <c r="C8426" t="s">
        <v>128</v>
      </c>
      <c r="D8426" s="9" t="s">
        <v>43</v>
      </c>
      <c r="E8426" s="10">
        <v>1</v>
      </c>
      <c r="I8426" t="s">
        <v>18</v>
      </c>
      <c r="J8426" t="s">
        <v>34</v>
      </c>
      <c r="L8426" t="s">
        <v>186</v>
      </c>
    </row>
    <row r="8427" spans="1:12" x14ac:dyDescent="0.25">
      <c r="A8427" t="s">
        <v>215</v>
      </c>
      <c r="B8427">
        <v>2021</v>
      </c>
      <c r="C8427" t="s">
        <v>128</v>
      </c>
      <c r="D8427" s="9" t="s">
        <v>79</v>
      </c>
      <c r="E8427" s="10">
        <v>14</v>
      </c>
      <c r="I8427" t="s">
        <v>18</v>
      </c>
      <c r="J8427" t="s">
        <v>45</v>
      </c>
      <c r="L8427" t="s">
        <v>188</v>
      </c>
    </row>
    <row r="8428" spans="1:12" x14ac:dyDescent="0.25">
      <c r="A8428" t="s">
        <v>215</v>
      </c>
      <c r="B8428">
        <v>2021</v>
      </c>
      <c r="C8428" t="s">
        <v>128</v>
      </c>
      <c r="D8428" s="9" t="s">
        <v>61</v>
      </c>
      <c r="E8428" s="10">
        <v>1</v>
      </c>
      <c r="I8428" t="s">
        <v>18</v>
      </c>
      <c r="J8428" t="s">
        <v>38</v>
      </c>
      <c r="L8428" t="s">
        <v>186</v>
      </c>
    </row>
    <row r="8429" spans="1:12" x14ac:dyDescent="0.25">
      <c r="A8429" t="s">
        <v>215</v>
      </c>
      <c r="B8429">
        <v>2021</v>
      </c>
      <c r="C8429" t="s">
        <v>128</v>
      </c>
      <c r="D8429" s="9" t="s">
        <v>83</v>
      </c>
      <c r="E8429" s="10">
        <v>2</v>
      </c>
      <c r="I8429" t="s">
        <v>10</v>
      </c>
      <c r="J8429" t="s">
        <v>28</v>
      </c>
      <c r="L8429" t="s">
        <v>189</v>
      </c>
    </row>
    <row r="8430" spans="1:12" x14ac:dyDescent="0.25">
      <c r="A8430" t="s">
        <v>215</v>
      </c>
      <c r="B8430">
        <v>2021</v>
      </c>
      <c r="C8430" t="s">
        <v>128</v>
      </c>
      <c r="D8430" s="9" t="s">
        <v>86</v>
      </c>
      <c r="E8430" s="10">
        <v>1</v>
      </c>
      <c r="I8430" t="s">
        <v>10</v>
      </c>
      <c r="J8430" t="s">
        <v>11</v>
      </c>
      <c r="L8430" t="s">
        <v>189</v>
      </c>
    </row>
    <row r="8431" spans="1:12" x14ac:dyDescent="0.25">
      <c r="A8431" t="s">
        <v>215</v>
      </c>
      <c r="B8431">
        <v>2021</v>
      </c>
      <c r="C8431" t="s">
        <v>128</v>
      </c>
      <c r="D8431" s="9" t="s">
        <v>17</v>
      </c>
      <c r="E8431" s="10">
        <v>1</v>
      </c>
      <c r="I8431" t="s">
        <v>18</v>
      </c>
      <c r="J8431" t="s">
        <v>19</v>
      </c>
      <c r="L8431" t="s">
        <v>189</v>
      </c>
    </row>
    <row r="8432" spans="1:12" x14ac:dyDescent="0.25">
      <c r="A8432" t="s">
        <v>215</v>
      </c>
      <c r="B8432">
        <v>2021</v>
      </c>
      <c r="C8432" t="s">
        <v>129</v>
      </c>
      <c r="D8432" s="9" t="s">
        <v>48</v>
      </c>
      <c r="E8432" s="10">
        <v>43</v>
      </c>
      <c r="I8432" t="s">
        <v>18</v>
      </c>
      <c r="J8432" t="s">
        <v>19</v>
      </c>
      <c r="L8432" t="s">
        <v>188</v>
      </c>
    </row>
    <row r="8433" spans="1:12" x14ac:dyDescent="0.25">
      <c r="A8433" t="s">
        <v>215</v>
      </c>
      <c r="B8433">
        <v>2021</v>
      </c>
      <c r="C8433" t="s">
        <v>129</v>
      </c>
      <c r="D8433" s="9" t="s">
        <v>53</v>
      </c>
      <c r="E8433" s="10">
        <v>5</v>
      </c>
      <c r="I8433" t="s">
        <v>18</v>
      </c>
      <c r="J8433" t="s">
        <v>16</v>
      </c>
      <c r="L8433" t="s">
        <v>186</v>
      </c>
    </row>
    <row r="8434" spans="1:12" x14ac:dyDescent="0.25">
      <c r="A8434" t="s">
        <v>215</v>
      </c>
      <c r="B8434">
        <v>2021</v>
      </c>
      <c r="C8434" t="s">
        <v>129</v>
      </c>
      <c r="D8434" s="9" t="s">
        <v>12</v>
      </c>
      <c r="E8434" s="10">
        <v>15</v>
      </c>
      <c r="I8434" t="s">
        <v>10</v>
      </c>
      <c r="J8434" t="s">
        <v>13</v>
      </c>
      <c r="L8434" t="s">
        <v>188</v>
      </c>
    </row>
    <row r="8435" spans="1:12" x14ac:dyDescent="0.25">
      <c r="A8435" t="s">
        <v>215</v>
      </c>
      <c r="B8435">
        <v>2021</v>
      </c>
      <c r="C8435" t="s">
        <v>129</v>
      </c>
      <c r="D8435" s="9" t="s">
        <v>35</v>
      </c>
      <c r="E8435" s="10">
        <v>38</v>
      </c>
      <c r="I8435" t="s">
        <v>18</v>
      </c>
      <c r="J8435" t="s">
        <v>36</v>
      </c>
      <c r="L8435" t="s">
        <v>187</v>
      </c>
    </row>
    <row r="8436" spans="1:12" x14ac:dyDescent="0.25">
      <c r="A8436" t="s">
        <v>215</v>
      </c>
      <c r="B8436">
        <v>2021</v>
      </c>
      <c r="C8436" t="s">
        <v>129</v>
      </c>
      <c r="D8436" s="9" t="s">
        <v>27</v>
      </c>
      <c r="E8436" s="10">
        <v>29</v>
      </c>
      <c r="I8436" t="s">
        <v>18</v>
      </c>
      <c r="J8436" t="s">
        <v>28</v>
      </c>
      <c r="L8436" t="s">
        <v>188</v>
      </c>
    </row>
    <row r="8437" spans="1:12" x14ac:dyDescent="0.25">
      <c r="A8437" t="s">
        <v>215</v>
      </c>
      <c r="B8437">
        <v>2021</v>
      </c>
      <c r="C8437" t="s">
        <v>129</v>
      </c>
      <c r="D8437" s="9" t="s">
        <v>40</v>
      </c>
      <c r="E8437" s="10">
        <v>12</v>
      </c>
      <c r="I8437" t="s">
        <v>18</v>
      </c>
      <c r="J8437" t="s">
        <v>16</v>
      </c>
      <c r="L8437" t="s">
        <v>186</v>
      </c>
    </row>
    <row r="8438" spans="1:12" x14ac:dyDescent="0.25">
      <c r="A8438" t="s">
        <v>215</v>
      </c>
      <c r="B8438">
        <v>2021</v>
      </c>
      <c r="C8438" t="s">
        <v>129</v>
      </c>
      <c r="D8438" s="9" t="s">
        <v>69</v>
      </c>
      <c r="E8438" s="10">
        <v>3</v>
      </c>
      <c r="I8438" t="s">
        <v>18</v>
      </c>
      <c r="J8438" t="s">
        <v>19</v>
      </c>
      <c r="L8438" t="s">
        <v>186</v>
      </c>
    </row>
    <row r="8439" spans="1:12" x14ac:dyDescent="0.25">
      <c r="A8439" t="s">
        <v>215</v>
      </c>
      <c r="B8439">
        <v>2021</v>
      </c>
      <c r="C8439" t="s">
        <v>129</v>
      </c>
      <c r="D8439" s="9" t="s">
        <v>52</v>
      </c>
      <c r="E8439" s="10">
        <v>11</v>
      </c>
      <c r="I8439" t="s">
        <v>18</v>
      </c>
      <c r="J8439" t="s">
        <v>36</v>
      </c>
      <c r="L8439" t="s">
        <v>186</v>
      </c>
    </row>
    <row r="8440" spans="1:12" x14ac:dyDescent="0.25">
      <c r="A8440" t="s">
        <v>215</v>
      </c>
      <c r="B8440">
        <v>2021</v>
      </c>
      <c r="C8440" t="s">
        <v>129</v>
      </c>
      <c r="D8440" s="9" t="s">
        <v>46</v>
      </c>
      <c r="E8440" s="10">
        <v>12</v>
      </c>
      <c r="I8440" t="s">
        <v>10</v>
      </c>
      <c r="J8440" t="s">
        <v>45</v>
      </c>
      <c r="L8440" t="s">
        <v>188</v>
      </c>
    </row>
    <row r="8441" spans="1:12" x14ac:dyDescent="0.25">
      <c r="A8441" t="s">
        <v>215</v>
      </c>
      <c r="B8441">
        <v>2021</v>
      </c>
      <c r="C8441" t="s">
        <v>129</v>
      </c>
      <c r="D8441" s="9" t="s">
        <v>33</v>
      </c>
      <c r="E8441" s="10">
        <v>7</v>
      </c>
      <c r="I8441" t="s">
        <v>18</v>
      </c>
      <c r="J8441" t="s">
        <v>34</v>
      </c>
      <c r="L8441" t="s">
        <v>186</v>
      </c>
    </row>
    <row r="8442" spans="1:12" x14ac:dyDescent="0.25">
      <c r="A8442" t="s">
        <v>215</v>
      </c>
      <c r="B8442">
        <v>2021</v>
      </c>
      <c r="C8442" t="s">
        <v>129</v>
      </c>
      <c r="D8442" s="9" t="s">
        <v>37</v>
      </c>
      <c r="E8442" s="10">
        <v>27</v>
      </c>
      <c r="I8442" t="s">
        <v>10</v>
      </c>
      <c r="J8442" t="s">
        <v>38</v>
      </c>
      <c r="L8442" t="s">
        <v>187</v>
      </c>
    </row>
    <row r="8443" spans="1:12" x14ac:dyDescent="0.25">
      <c r="A8443" t="s">
        <v>215</v>
      </c>
      <c r="B8443">
        <v>2021</v>
      </c>
      <c r="C8443" t="s">
        <v>129</v>
      </c>
      <c r="D8443" s="9" t="s">
        <v>67</v>
      </c>
      <c r="E8443" s="10">
        <v>1</v>
      </c>
      <c r="I8443" t="s">
        <v>10</v>
      </c>
      <c r="J8443" t="s">
        <v>68</v>
      </c>
      <c r="L8443" t="s">
        <v>186</v>
      </c>
    </row>
    <row r="8444" spans="1:12" x14ac:dyDescent="0.25">
      <c r="A8444" t="s">
        <v>215</v>
      </c>
      <c r="B8444">
        <v>2021</v>
      </c>
      <c r="C8444" t="s">
        <v>129</v>
      </c>
      <c r="D8444" s="9" t="s">
        <v>50</v>
      </c>
      <c r="E8444" s="10">
        <v>6</v>
      </c>
      <c r="I8444" t="s">
        <v>15</v>
      </c>
      <c r="J8444" t="s">
        <v>42</v>
      </c>
      <c r="L8444" t="s">
        <v>188</v>
      </c>
    </row>
    <row r="8445" spans="1:12" x14ac:dyDescent="0.25">
      <c r="A8445" t="s">
        <v>215</v>
      </c>
      <c r="B8445">
        <v>2021</v>
      </c>
      <c r="C8445" t="s">
        <v>129</v>
      </c>
      <c r="D8445" s="9" t="s">
        <v>47</v>
      </c>
      <c r="E8445" s="10">
        <v>11</v>
      </c>
      <c r="I8445" t="s">
        <v>18</v>
      </c>
      <c r="J8445" t="s">
        <v>34</v>
      </c>
      <c r="L8445" t="s">
        <v>186</v>
      </c>
    </row>
    <row r="8446" spans="1:12" x14ac:dyDescent="0.25">
      <c r="A8446" t="s">
        <v>215</v>
      </c>
      <c r="B8446">
        <v>2021</v>
      </c>
      <c r="C8446" t="s">
        <v>129</v>
      </c>
      <c r="D8446" s="9" t="s">
        <v>23</v>
      </c>
      <c r="E8446" s="10">
        <v>14</v>
      </c>
      <c r="I8446" t="s">
        <v>18</v>
      </c>
      <c r="J8446" t="s">
        <v>19</v>
      </c>
      <c r="L8446" t="s">
        <v>188</v>
      </c>
    </row>
    <row r="8447" spans="1:12" x14ac:dyDescent="0.25">
      <c r="A8447" t="s">
        <v>215</v>
      </c>
      <c r="B8447">
        <v>2021</v>
      </c>
      <c r="C8447" t="s">
        <v>129</v>
      </c>
      <c r="D8447" s="9" t="s">
        <v>83</v>
      </c>
      <c r="E8447" s="10">
        <v>1</v>
      </c>
      <c r="I8447" t="s">
        <v>10</v>
      </c>
      <c r="J8447" t="s">
        <v>28</v>
      </c>
      <c r="L8447" t="s">
        <v>189</v>
      </c>
    </row>
    <row r="8448" spans="1:12" x14ac:dyDescent="0.25">
      <c r="A8448" t="s">
        <v>215</v>
      </c>
      <c r="B8448">
        <v>2021</v>
      </c>
      <c r="C8448" t="s">
        <v>129</v>
      </c>
      <c r="D8448" s="9" t="s">
        <v>14</v>
      </c>
      <c r="E8448" s="10">
        <v>114</v>
      </c>
      <c r="I8448" t="s">
        <v>15</v>
      </c>
      <c r="J8448" t="s">
        <v>16</v>
      </c>
      <c r="L8448" t="s">
        <v>187</v>
      </c>
    </row>
    <row r="8449" spans="1:12" x14ac:dyDescent="0.25">
      <c r="A8449" t="s">
        <v>215</v>
      </c>
      <c r="B8449">
        <v>2021</v>
      </c>
      <c r="C8449" t="s">
        <v>129</v>
      </c>
      <c r="D8449" s="9" t="s">
        <v>25</v>
      </c>
      <c r="E8449" s="10">
        <v>16</v>
      </c>
      <c r="I8449" t="s">
        <v>10</v>
      </c>
      <c r="J8449" t="s">
        <v>26</v>
      </c>
      <c r="L8449" t="s">
        <v>186</v>
      </c>
    </row>
    <row r="8450" spans="1:12" x14ac:dyDescent="0.25">
      <c r="A8450" t="s">
        <v>215</v>
      </c>
      <c r="B8450">
        <v>2021</v>
      </c>
      <c r="C8450" t="s">
        <v>129</v>
      </c>
      <c r="D8450" s="9" t="s">
        <v>22</v>
      </c>
      <c r="E8450" s="10">
        <v>48</v>
      </c>
      <c r="I8450" t="s">
        <v>15</v>
      </c>
      <c r="J8450" t="s">
        <v>16</v>
      </c>
      <c r="L8450" t="s">
        <v>187</v>
      </c>
    </row>
    <row r="8451" spans="1:12" x14ac:dyDescent="0.25">
      <c r="A8451" t="s">
        <v>215</v>
      </c>
      <c r="B8451">
        <v>2021</v>
      </c>
      <c r="C8451" t="s">
        <v>129</v>
      </c>
      <c r="D8451" s="9" t="s">
        <v>20</v>
      </c>
      <c r="E8451" s="10">
        <v>7</v>
      </c>
      <c r="I8451" t="s">
        <v>10</v>
      </c>
      <c r="J8451" t="s">
        <v>21</v>
      </c>
      <c r="L8451" t="s">
        <v>186</v>
      </c>
    </row>
    <row r="8452" spans="1:12" x14ac:dyDescent="0.25">
      <c r="A8452" t="s">
        <v>215</v>
      </c>
      <c r="B8452">
        <v>2021</v>
      </c>
      <c r="C8452" t="s">
        <v>129</v>
      </c>
      <c r="D8452" s="9" t="s">
        <v>30</v>
      </c>
      <c r="E8452" s="10">
        <v>8</v>
      </c>
      <c r="I8452" t="s">
        <v>10</v>
      </c>
      <c r="J8452" t="s">
        <v>13</v>
      </c>
      <c r="L8452" t="s">
        <v>186</v>
      </c>
    </row>
    <row r="8453" spans="1:12" x14ac:dyDescent="0.25">
      <c r="A8453" t="s">
        <v>215</v>
      </c>
      <c r="B8453">
        <v>2021</v>
      </c>
      <c r="C8453" t="s">
        <v>129</v>
      </c>
      <c r="D8453" s="9" t="s">
        <v>71</v>
      </c>
      <c r="E8453" s="10">
        <v>1</v>
      </c>
      <c r="I8453" t="s">
        <v>18</v>
      </c>
      <c r="J8453" t="s">
        <v>72</v>
      </c>
      <c r="L8453" t="s">
        <v>186</v>
      </c>
    </row>
    <row r="8454" spans="1:12" x14ac:dyDescent="0.25">
      <c r="A8454" t="s">
        <v>215</v>
      </c>
      <c r="B8454">
        <v>2021</v>
      </c>
      <c r="C8454" t="s">
        <v>129</v>
      </c>
      <c r="D8454" s="9" t="s">
        <v>106</v>
      </c>
      <c r="E8454" s="10">
        <v>3</v>
      </c>
      <c r="I8454" t="s">
        <v>10</v>
      </c>
      <c r="J8454" t="s">
        <v>11</v>
      </c>
      <c r="L8454" t="s">
        <v>189</v>
      </c>
    </row>
    <row r="8455" spans="1:12" x14ac:dyDescent="0.25">
      <c r="A8455" t="s">
        <v>215</v>
      </c>
      <c r="B8455">
        <v>2021</v>
      </c>
      <c r="C8455" t="s">
        <v>129</v>
      </c>
      <c r="D8455" s="9" t="s">
        <v>98</v>
      </c>
      <c r="E8455" s="10">
        <v>2</v>
      </c>
      <c r="I8455" t="s">
        <v>10</v>
      </c>
      <c r="J8455" t="s">
        <v>68</v>
      </c>
      <c r="L8455" t="s">
        <v>189</v>
      </c>
    </row>
    <row r="8456" spans="1:12" x14ac:dyDescent="0.25">
      <c r="A8456" t="s">
        <v>215</v>
      </c>
      <c r="B8456">
        <v>2021</v>
      </c>
      <c r="C8456" t="s">
        <v>129</v>
      </c>
      <c r="D8456" s="9" t="s">
        <v>76</v>
      </c>
      <c r="E8456" s="10">
        <v>3</v>
      </c>
      <c r="I8456" t="s">
        <v>18</v>
      </c>
      <c r="J8456" t="s">
        <v>72</v>
      </c>
      <c r="L8456" t="s">
        <v>189</v>
      </c>
    </row>
    <row r="8457" spans="1:12" x14ac:dyDescent="0.25">
      <c r="A8457" t="s">
        <v>215</v>
      </c>
      <c r="B8457">
        <v>2021</v>
      </c>
      <c r="C8457" t="s">
        <v>129</v>
      </c>
      <c r="D8457" s="9" t="s">
        <v>60</v>
      </c>
      <c r="E8457" s="10">
        <v>17</v>
      </c>
      <c r="I8457" t="s">
        <v>10</v>
      </c>
      <c r="J8457" t="s">
        <v>42</v>
      </c>
      <c r="L8457" t="s">
        <v>188</v>
      </c>
    </row>
    <row r="8458" spans="1:12" x14ac:dyDescent="0.25">
      <c r="A8458" t="s">
        <v>215</v>
      </c>
      <c r="B8458">
        <v>2021</v>
      </c>
      <c r="C8458" t="s">
        <v>129</v>
      </c>
      <c r="D8458" s="9" t="s">
        <v>24</v>
      </c>
      <c r="E8458" s="10">
        <v>14</v>
      </c>
      <c r="I8458" t="s">
        <v>15</v>
      </c>
      <c r="J8458" t="s">
        <v>16</v>
      </c>
      <c r="L8458" t="s">
        <v>186</v>
      </c>
    </row>
    <row r="8459" spans="1:12" x14ac:dyDescent="0.25">
      <c r="A8459" t="s">
        <v>215</v>
      </c>
      <c r="B8459">
        <v>2021</v>
      </c>
      <c r="C8459" t="s">
        <v>129</v>
      </c>
      <c r="D8459" s="9" t="s">
        <v>59</v>
      </c>
      <c r="E8459" s="10">
        <v>5</v>
      </c>
      <c r="I8459" t="s">
        <v>18</v>
      </c>
      <c r="J8459" t="s">
        <v>38</v>
      </c>
      <c r="L8459" t="s">
        <v>186</v>
      </c>
    </row>
    <row r="8460" spans="1:12" x14ac:dyDescent="0.25">
      <c r="A8460" t="s">
        <v>215</v>
      </c>
      <c r="B8460">
        <v>2021</v>
      </c>
      <c r="C8460" t="s">
        <v>129</v>
      </c>
      <c r="D8460" s="9" t="s">
        <v>61</v>
      </c>
      <c r="E8460" s="10">
        <v>2</v>
      </c>
      <c r="I8460" t="s">
        <v>18</v>
      </c>
      <c r="J8460" t="s">
        <v>38</v>
      </c>
      <c r="L8460" t="s">
        <v>186</v>
      </c>
    </row>
    <row r="8461" spans="1:12" x14ac:dyDescent="0.25">
      <c r="A8461" t="s">
        <v>215</v>
      </c>
      <c r="B8461">
        <v>2021</v>
      </c>
      <c r="C8461" t="s">
        <v>129</v>
      </c>
      <c r="D8461" s="9" t="s">
        <v>94</v>
      </c>
      <c r="E8461" s="10">
        <v>1</v>
      </c>
      <c r="I8461" t="s">
        <v>18</v>
      </c>
      <c r="J8461" t="s">
        <v>19</v>
      </c>
      <c r="L8461" t="s">
        <v>189</v>
      </c>
    </row>
    <row r="8462" spans="1:12" x14ac:dyDescent="0.25">
      <c r="A8462" t="s">
        <v>215</v>
      </c>
      <c r="B8462">
        <v>2021</v>
      </c>
      <c r="C8462" t="s">
        <v>129</v>
      </c>
      <c r="D8462" s="9" t="s">
        <v>17</v>
      </c>
      <c r="E8462" s="10">
        <v>4</v>
      </c>
      <c r="I8462" t="s">
        <v>18</v>
      </c>
      <c r="J8462" t="s">
        <v>19</v>
      </c>
      <c r="L8462" t="s">
        <v>189</v>
      </c>
    </row>
    <row r="8463" spans="1:12" x14ac:dyDescent="0.25">
      <c r="A8463" t="s">
        <v>215</v>
      </c>
      <c r="B8463">
        <v>2021</v>
      </c>
      <c r="C8463" t="s">
        <v>129</v>
      </c>
      <c r="D8463" s="9" t="s">
        <v>54</v>
      </c>
      <c r="E8463" s="10">
        <v>3</v>
      </c>
      <c r="I8463" t="s">
        <v>10</v>
      </c>
      <c r="J8463" t="s">
        <v>34</v>
      </c>
      <c r="L8463" t="s">
        <v>189</v>
      </c>
    </row>
    <row r="8464" spans="1:12" x14ac:dyDescent="0.25">
      <c r="A8464" t="s">
        <v>215</v>
      </c>
      <c r="B8464">
        <v>2021</v>
      </c>
      <c r="C8464" t="s">
        <v>129</v>
      </c>
      <c r="D8464" s="9" t="s">
        <v>41</v>
      </c>
      <c r="E8464" s="10">
        <v>15</v>
      </c>
      <c r="I8464" t="s">
        <v>15</v>
      </c>
      <c r="J8464" t="s">
        <v>42</v>
      </c>
      <c r="L8464" t="s">
        <v>187</v>
      </c>
    </row>
    <row r="8465" spans="1:12" x14ac:dyDescent="0.25">
      <c r="A8465" t="s">
        <v>215</v>
      </c>
      <c r="B8465">
        <v>2021</v>
      </c>
      <c r="C8465" t="s">
        <v>129</v>
      </c>
      <c r="D8465" s="9" t="s">
        <v>55</v>
      </c>
      <c r="E8465" s="10">
        <v>32</v>
      </c>
      <c r="I8465" t="s">
        <v>10</v>
      </c>
      <c r="J8465" t="s">
        <v>34</v>
      </c>
      <c r="L8465" t="s">
        <v>187</v>
      </c>
    </row>
    <row r="8466" spans="1:12" x14ac:dyDescent="0.25">
      <c r="A8466" t="s">
        <v>215</v>
      </c>
      <c r="B8466">
        <v>2021</v>
      </c>
      <c r="C8466" t="s">
        <v>129</v>
      </c>
      <c r="D8466" s="9" t="s">
        <v>29</v>
      </c>
      <c r="E8466" s="10">
        <v>4</v>
      </c>
      <c r="I8466" t="s">
        <v>10</v>
      </c>
      <c r="J8466" t="s">
        <v>21</v>
      </c>
      <c r="L8466" t="s">
        <v>188</v>
      </c>
    </row>
    <row r="8467" spans="1:12" x14ac:dyDescent="0.25">
      <c r="A8467" t="s">
        <v>215</v>
      </c>
      <c r="B8467">
        <v>2021</v>
      </c>
      <c r="C8467" t="s">
        <v>129</v>
      </c>
      <c r="D8467" s="9" t="s">
        <v>9</v>
      </c>
      <c r="E8467" s="10">
        <v>8</v>
      </c>
      <c r="I8467" t="s">
        <v>10</v>
      </c>
      <c r="J8467" t="s">
        <v>11</v>
      </c>
      <c r="L8467" t="s">
        <v>186</v>
      </c>
    </row>
    <row r="8468" spans="1:12" x14ac:dyDescent="0.25">
      <c r="A8468" t="s">
        <v>215</v>
      </c>
      <c r="B8468">
        <v>2021</v>
      </c>
      <c r="C8468" t="s">
        <v>129</v>
      </c>
      <c r="D8468" s="9" t="s">
        <v>66</v>
      </c>
      <c r="E8468" s="10">
        <v>2</v>
      </c>
      <c r="I8468" t="s">
        <v>18</v>
      </c>
      <c r="J8468" t="s">
        <v>16</v>
      </c>
      <c r="L8468" t="s">
        <v>189</v>
      </c>
    </row>
    <row r="8469" spans="1:12" x14ac:dyDescent="0.25">
      <c r="A8469" t="s">
        <v>215</v>
      </c>
      <c r="B8469">
        <v>2021</v>
      </c>
      <c r="C8469" t="s">
        <v>129</v>
      </c>
      <c r="D8469" s="9" t="s">
        <v>73</v>
      </c>
      <c r="E8469" s="10">
        <v>1</v>
      </c>
      <c r="I8469" t="s">
        <v>18</v>
      </c>
      <c r="J8469" t="s">
        <v>19</v>
      </c>
      <c r="L8469" t="s">
        <v>186</v>
      </c>
    </row>
    <row r="8470" spans="1:12" x14ac:dyDescent="0.25">
      <c r="A8470" t="s">
        <v>215</v>
      </c>
      <c r="B8470">
        <v>2021</v>
      </c>
      <c r="C8470" t="s">
        <v>129</v>
      </c>
      <c r="D8470" s="9" t="s">
        <v>44</v>
      </c>
      <c r="E8470" s="10">
        <v>70</v>
      </c>
      <c r="I8470" t="s">
        <v>10</v>
      </c>
      <c r="J8470" t="s">
        <v>45</v>
      </c>
      <c r="L8470" t="s">
        <v>187</v>
      </c>
    </row>
    <row r="8471" spans="1:12" x14ac:dyDescent="0.25">
      <c r="A8471" t="s">
        <v>215</v>
      </c>
      <c r="B8471">
        <v>2021</v>
      </c>
      <c r="C8471" t="s">
        <v>129</v>
      </c>
      <c r="D8471" s="9" t="s">
        <v>39</v>
      </c>
      <c r="E8471" s="10">
        <v>10</v>
      </c>
      <c r="I8471" t="s">
        <v>10</v>
      </c>
      <c r="J8471" t="s">
        <v>21</v>
      </c>
      <c r="L8471" t="s">
        <v>188</v>
      </c>
    </row>
    <row r="8472" spans="1:12" x14ac:dyDescent="0.25">
      <c r="A8472" t="s">
        <v>215</v>
      </c>
      <c r="B8472">
        <v>2021</v>
      </c>
      <c r="C8472" t="s">
        <v>129</v>
      </c>
      <c r="D8472" s="9" t="s">
        <v>31</v>
      </c>
      <c r="E8472" s="10">
        <v>2</v>
      </c>
      <c r="I8472" t="s">
        <v>10</v>
      </c>
      <c r="J8472" t="s">
        <v>32</v>
      </c>
      <c r="L8472" t="s">
        <v>186</v>
      </c>
    </row>
    <row r="8473" spans="1:12" x14ac:dyDescent="0.25">
      <c r="A8473" t="s">
        <v>215</v>
      </c>
      <c r="B8473">
        <v>2021</v>
      </c>
      <c r="C8473" t="s">
        <v>129</v>
      </c>
      <c r="D8473" s="9" t="s">
        <v>82</v>
      </c>
      <c r="E8473" s="10">
        <v>1</v>
      </c>
      <c r="I8473" t="s">
        <v>18</v>
      </c>
      <c r="J8473" t="s">
        <v>34</v>
      </c>
      <c r="L8473" t="s">
        <v>186</v>
      </c>
    </row>
    <row r="8474" spans="1:12" x14ac:dyDescent="0.25">
      <c r="A8474" t="s">
        <v>215</v>
      </c>
      <c r="B8474">
        <v>2021</v>
      </c>
      <c r="C8474" t="s">
        <v>129</v>
      </c>
      <c r="D8474" s="9" t="s">
        <v>43</v>
      </c>
      <c r="E8474" s="10">
        <v>1</v>
      </c>
      <c r="I8474" t="s">
        <v>18</v>
      </c>
      <c r="J8474" t="s">
        <v>34</v>
      </c>
      <c r="L8474" t="s">
        <v>186</v>
      </c>
    </row>
    <row r="8475" spans="1:12" x14ac:dyDescent="0.25">
      <c r="A8475" t="s">
        <v>215</v>
      </c>
      <c r="B8475">
        <v>2021</v>
      </c>
      <c r="C8475" t="s">
        <v>129</v>
      </c>
      <c r="D8475" s="9" t="s">
        <v>51</v>
      </c>
      <c r="E8475" s="10">
        <v>3</v>
      </c>
      <c r="I8475" t="s">
        <v>15</v>
      </c>
      <c r="J8475" t="s">
        <v>42</v>
      </c>
      <c r="L8475" t="s">
        <v>186</v>
      </c>
    </row>
    <row r="8476" spans="1:12" x14ac:dyDescent="0.25">
      <c r="A8476" t="s">
        <v>215</v>
      </c>
      <c r="B8476">
        <v>2021</v>
      </c>
      <c r="C8476" t="s">
        <v>129</v>
      </c>
      <c r="D8476" s="9" t="s">
        <v>93</v>
      </c>
      <c r="E8476" s="10">
        <v>3</v>
      </c>
      <c r="I8476" t="s">
        <v>10</v>
      </c>
      <c r="J8476" t="s">
        <v>11</v>
      </c>
      <c r="L8476" t="s">
        <v>189</v>
      </c>
    </row>
    <row r="8477" spans="1:12" x14ac:dyDescent="0.25">
      <c r="A8477" t="s">
        <v>215</v>
      </c>
      <c r="B8477">
        <v>2021</v>
      </c>
      <c r="C8477" t="s">
        <v>129</v>
      </c>
      <c r="D8477" s="9" t="s">
        <v>80</v>
      </c>
      <c r="E8477" s="10">
        <v>1</v>
      </c>
      <c r="I8477" t="s">
        <v>10</v>
      </c>
      <c r="J8477" t="s">
        <v>26</v>
      </c>
      <c r="L8477" t="s">
        <v>189</v>
      </c>
    </row>
    <row r="8478" spans="1:12" x14ac:dyDescent="0.25">
      <c r="A8478" t="s">
        <v>215</v>
      </c>
      <c r="B8478">
        <v>2021</v>
      </c>
      <c r="C8478" t="s">
        <v>129</v>
      </c>
      <c r="D8478" s="9" t="s">
        <v>103</v>
      </c>
      <c r="E8478" s="10">
        <v>2</v>
      </c>
      <c r="I8478" t="s">
        <v>10</v>
      </c>
      <c r="J8478" t="s">
        <v>104</v>
      </c>
      <c r="L8478" t="s">
        <v>189</v>
      </c>
    </row>
    <row r="8479" spans="1:12" x14ac:dyDescent="0.25">
      <c r="A8479" t="s">
        <v>215</v>
      </c>
      <c r="B8479">
        <v>2021</v>
      </c>
      <c r="C8479" t="s">
        <v>129</v>
      </c>
      <c r="D8479" s="9" t="s">
        <v>63</v>
      </c>
      <c r="E8479" s="10">
        <v>10</v>
      </c>
      <c r="I8479" t="s">
        <v>18</v>
      </c>
      <c r="J8479" t="s">
        <v>19</v>
      </c>
      <c r="L8479" t="s">
        <v>186</v>
      </c>
    </row>
    <row r="8480" spans="1:12" x14ac:dyDescent="0.25">
      <c r="A8480" t="s">
        <v>215</v>
      </c>
      <c r="B8480">
        <v>2021</v>
      </c>
      <c r="C8480" t="s">
        <v>129</v>
      </c>
      <c r="D8480" s="9" t="s">
        <v>64</v>
      </c>
      <c r="E8480" s="10">
        <v>9</v>
      </c>
      <c r="I8480" t="s">
        <v>18</v>
      </c>
      <c r="J8480" t="s">
        <v>19</v>
      </c>
      <c r="L8480" t="s">
        <v>188</v>
      </c>
    </row>
    <row r="8481" spans="1:12" x14ac:dyDescent="0.25">
      <c r="A8481" t="s">
        <v>215</v>
      </c>
      <c r="B8481">
        <v>2021</v>
      </c>
      <c r="C8481" t="s">
        <v>129</v>
      </c>
      <c r="D8481" s="9" t="s">
        <v>49</v>
      </c>
      <c r="E8481" s="10">
        <v>1</v>
      </c>
      <c r="I8481" t="s">
        <v>18</v>
      </c>
      <c r="J8481" t="s">
        <v>19</v>
      </c>
      <c r="L8481" t="s">
        <v>189</v>
      </c>
    </row>
    <row r="8482" spans="1:12" x14ac:dyDescent="0.25">
      <c r="A8482" t="s">
        <v>215</v>
      </c>
      <c r="B8482">
        <v>2021</v>
      </c>
      <c r="C8482" t="s">
        <v>129</v>
      </c>
      <c r="D8482" s="9" t="s">
        <v>84</v>
      </c>
      <c r="E8482" s="10">
        <v>1</v>
      </c>
      <c r="I8482" t="s">
        <v>18</v>
      </c>
      <c r="J8482" t="s">
        <v>19</v>
      </c>
      <c r="L8482" t="s">
        <v>189</v>
      </c>
    </row>
    <row r="8483" spans="1:12" x14ac:dyDescent="0.25">
      <c r="A8483" t="s">
        <v>215</v>
      </c>
      <c r="B8483">
        <v>2022</v>
      </c>
      <c r="D8483" s="3" t="s">
        <v>44</v>
      </c>
      <c r="F8483" s="25">
        <v>8901556.9499999993</v>
      </c>
      <c r="G8483" s="4">
        <v>223</v>
      </c>
      <c r="H8483" s="5">
        <v>0.5141</v>
      </c>
      <c r="I8483" t="s">
        <v>10</v>
      </c>
      <c r="J8483" t="s">
        <v>45</v>
      </c>
      <c r="K8483" s="4">
        <v>486</v>
      </c>
      <c r="L8483" t="s">
        <v>187</v>
      </c>
    </row>
    <row r="8484" spans="1:12" x14ac:dyDescent="0.25">
      <c r="A8484" t="s">
        <v>215</v>
      </c>
      <c r="B8484">
        <v>2022</v>
      </c>
      <c r="D8484" s="3" t="s">
        <v>60</v>
      </c>
      <c r="F8484" s="25">
        <v>1609921.45</v>
      </c>
      <c r="G8484" s="4">
        <v>46</v>
      </c>
      <c r="H8484" s="5">
        <v>0.44350000000000001</v>
      </c>
      <c r="I8484" t="s">
        <v>10</v>
      </c>
      <c r="J8484" t="s">
        <v>42</v>
      </c>
      <c r="K8484" s="4">
        <v>99</v>
      </c>
      <c r="L8484" t="s">
        <v>188</v>
      </c>
    </row>
    <row r="8485" spans="1:12" x14ac:dyDescent="0.25">
      <c r="A8485" t="s">
        <v>215</v>
      </c>
      <c r="B8485">
        <v>2022</v>
      </c>
      <c r="D8485" s="3" t="s">
        <v>55</v>
      </c>
      <c r="F8485" s="25">
        <v>13848568.26</v>
      </c>
      <c r="G8485" s="4">
        <v>207</v>
      </c>
      <c r="H8485" s="5">
        <v>0.51629999999999998</v>
      </c>
      <c r="I8485" t="s">
        <v>10</v>
      </c>
      <c r="J8485" t="s">
        <v>34</v>
      </c>
      <c r="K8485" s="4">
        <v>469</v>
      </c>
      <c r="L8485" t="s">
        <v>187</v>
      </c>
    </row>
    <row r="8486" spans="1:12" x14ac:dyDescent="0.25">
      <c r="A8486" t="s">
        <v>215</v>
      </c>
      <c r="B8486">
        <v>2022</v>
      </c>
      <c r="D8486" s="3" t="s">
        <v>76</v>
      </c>
      <c r="F8486" s="25">
        <v>135924</v>
      </c>
      <c r="G8486" s="4">
        <v>2</v>
      </c>
      <c r="H8486" s="5">
        <v>0.30430000000000001</v>
      </c>
      <c r="I8486" t="s">
        <v>18</v>
      </c>
      <c r="J8486" t="s">
        <v>72</v>
      </c>
      <c r="K8486" s="4">
        <v>6</v>
      </c>
      <c r="L8486" t="s">
        <v>189</v>
      </c>
    </row>
    <row r="8487" spans="1:12" x14ac:dyDescent="0.25">
      <c r="A8487" t="s">
        <v>215</v>
      </c>
      <c r="B8487">
        <v>2022</v>
      </c>
      <c r="D8487" s="3" t="s">
        <v>135</v>
      </c>
      <c r="F8487" s="25">
        <v>474405.19</v>
      </c>
      <c r="G8487" s="4">
        <v>3</v>
      </c>
      <c r="H8487" s="5">
        <v>0.22270000000000001</v>
      </c>
      <c r="I8487" t="s">
        <v>18</v>
      </c>
      <c r="J8487" t="s">
        <v>19</v>
      </c>
      <c r="K8487" s="4">
        <v>14</v>
      </c>
      <c r="L8487" t="s">
        <v>189</v>
      </c>
    </row>
    <row r="8488" spans="1:12" x14ac:dyDescent="0.25">
      <c r="A8488" t="s">
        <v>215</v>
      </c>
      <c r="B8488">
        <v>2022</v>
      </c>
      <c r="D8488" s="3" t="s">
        <v>48</v>
      </c>
      <c r="F8488" s="25">
        <v>2340931.7000000002</v>
      </c>
      <c r="G8488" s="4">
        <v>26</v>
      </c>
      <c r="H8488" s="5">
        <v>0.40949999999999998</v>
      </c>
      <c r="I8488" t="s">
        <v>18</v>
      </c>
      <c r="J8488" t="s">
        <v>19</v>
      </c>
      <c r="K8488" s="4">
        <v>68</v>
      </c>
      <c r="L8488" t="s">
        <v>188</v>
      </c>
    </row>
    <row r="8489" spans="1:12" x14ac:dyDescent="0.25">
      <c r="A8489" t="s">
        <v>215</v>
      </c>
      <c r="B8489">
        <v>2022</v>
      </c>
      <c r="D8489" s="3" t="s">
        <v>14</v>
      </c>
      <c r="F8489" s="25">
        <v>11816049.84</v>
      </c>
      <c r="G8489" s="4">
        <v>281</v>
      </c>
      <c r="H8489" s="5">
        <v>0.54849999999999999</v>
      </c>
      <c r="I8489" t="s">
        <v>15</v>
      </c>
      <c r="J8489" t="s">
        <v>16</v>
      </c>
      <c r="K8489" s="4">
        <v>640</v>
      </c>
      <c r="L8489" t="s">
        <v>187</v>
      </c>
    </row>
    <row r="8490" spans="1:12" x14ac:dyDescent="0.25">
      <c r="A8490" t="s">
        <v>215</v>
      </c>
      <c r="B8490">
        <v>2022</v>
      </c>
      <c r="D8490" s="3" t="s">
        <v>147</v>
      </c>
      <c r="F8490" s="25">
        <v>3955695.34</v>
      </c>
      <c r="G8490" s="4">
        <v>46</v>
      </c>
      <c r="H8490" s="5">
        <v>0.4078</v>
      </c>
      <c r="I8490" t="s">
        <v>18</v>
      </c>
      <c r="J8490" t="s">
        <v>19</v>
      </c>
      <c r="K8490" s="4">
        <v>114</v>
      </c>
      <c r="L8490" t="s">
        <v>188</v>
      </c>
    </row>
    <row r="8491" spans="1:12" x14ac:dyDescent="0.25">
      <c r="A8491" t="s">
        <v>215</v>
      </c>
      <c r="B8491">
        <v>2022</v>
      </c>
      <c r="D8491" s="3" t="s">
        <v>62</v>
      </c>
      <c r="F8491" s="25">
        <v>358964.78</v>
      </c>
      <c r="G8491" s="4">
        <v>11</v>
      </c>
      <c r="H8491" s="5">
        <v>0.4874</v>
      </c>
      <c r="I8491" t="s">
        <v>18</v>
      </c>
      <c r="J8491" t="s">
        <v>16</v>
      </c>
      <c r="K8491" s="4">
        <v>50</v>
      </c>
      <c r="L8491" t="s">
        <v>186</v>
      </c>
    </row>
    <row r="8492" spans="1:12" x14ac:dyDescent="0.25">
      <c r="A8492" t="s">
        <v>215</v>
      </c>
      <c r="B8492">
        <v>2022</v>
      </c>
      <c r="D8492" s="3" t="s">
        <v>41</v>
      </c>
      <c r="F8492" s="25">
        <v>2349772.13</v>
      </c>
      <c r="G8492" s="4">
        <v>71</v>
      </c>
      <c r="H8492" s="5">
        <v>0.44700000000000001</v>
      </c>
      <c r="I8492" t="s">
        <v>15</v>
      </c>
      <c r="J8492" t="s">
        <v>42</v>
      </c>
      <c r="K8492" s="4">
        <v>166</v>
      </c>
      <c r="L8492" t="s">
        <v>187</v>
      </c>
    </row>
    <row r="8493" spans="1:12" x14ac:dyDescent="0.25">
      <c r="A8493" t="s">
        <v>215</v>
      </c>
      <c r="B8493">
        <v>2022</v>
      </c>
      <c r="D8493" s="3" t="s">
        <v>140</v>
      </c>
      <c r="F8493" s="25">
        <v>249208.65</v>
      </c>
      <c r="G8493" s="4">
        <v>2</v>
      </c>
      <c r="H8493" s="5">
        <v>0.1893</v>
      </c>
      <c r="I8493" t="s">
        <v>10</v>
      </c>
      <c r="J8493" t="s">
        <v>34</v>
      </c>
      <c r="K8493" s="4">
        <v>11</v>
      </c>
      <c r="L8493" t="s">
        <v>189</v>
      </c>
    </row>
    <row r="8494" spans="1:12" x14ac:dyDescent="0.25">
      <c r="A8494" t="s">
        <v>215</v>
      </c>
      <c r="B8494">
        <v>2022</v>
      </c>
      <c r="D8494" s="3" t="s">
        <v>37</v>
      </c>
      <c r="F8494" s="25">
        <v>2475669.44</v>
      </c>
      <c r="G8494" s="4">
        <v>60</v>
      </c>
      <c r="H8494" s="5">
        <v>0.41310000000000002</v>
      </c>
      <c r="I8494" t="s">
        <v>10</v>
      </c>
      <c r="J8494" t="s">
        <v>38</v>
      </c>
      <c r="K8494" s="4">
        <v>152</v>
      </c>
      <c r="L8494" t="s">
        <v>187</v>
      </c>
    </row>
    <row r="8495" spans="1:12" x14ac:dyDescent="0.25">
      <c r="A8495" t="s">
        <v>215</v>
      </c>
      <c r="B8495">
        <v>2022</v>
      </c>
      <c r="D8495" s="3" t="s">
        <v>142</v>
      </c>
      <c r="F8495" s="25">
        <v>1739986.54</v>
      </c>
      <c r="G8495" s="4">
        <v>31</v>
      </c>
      <c r="H8495" s="5">
        <v>0.3881</v>
      </c>
      <c r="I8495" t="s">
        <v>18</v>
      </c>
      <c r="J8495" t="s">
        <v>34</v>
      </c>
      <c r="K8495" s="4">
        <v>86</v>
      </c>
      <c r="L8495" t="s">
        <v>186</v>
      </c>
    </row>
    <row r="8496" spans="1:12" x14ac:dyDescent="0.25">
      <c r="A8496" t="s">
        <v>215</v>
      </c>
      <c r="B8496">
        <v>2022</v>
      </c>
      <c r="D8496" s="3" t="s">
        <v>63</v>
      </c>
      <c r="F8496" s="25">
        <v>1638978.48</v>
      </c>
      <c r="G8496" s="4">
        <v>18</v>
      </c>
      <c r="H8496" s="5">
        <v>0.44590000000000002</v>
      </c>
      <c r="I8496" t="s">
        <v>18</v>
      </c>
      <c r="J8496" t="s">
        <v>19</v>
      </c>
      <c r="K8496" s="4">
        <v>46</v>
      </c>
      <c r="L8496" t="s">
        <v>186</v>
      </c>
    </row>
    <row r="8497" spans="1:12" x14ac:dyDescent="0.25">
      <c r="A8497" t="s">
        <v>215</v>
      </c>
      <c r="B8497">
        <v>2022</v>
      </c>
      <c r="D8497" s="3" t="s">
        <v>33</v>
      </c>
      <c r="F8497" s="25">
        <v>500141.13</v>
      </c>
      <c r="G8497" s="4">
        <v>10</v>
      </c>
      <c r="H8497" s="5">
        <v>0.54010000000000002</v>
      </c>
      <c r="I8497" t="s">
        <v>18</v>
      </c>
      <c r="J8497" t="s">
        <v>34</v>
      </c>
      <c r="K8497" s="4">
        <v>19</v>
      </c>
      <c r="L8497" t="s">
        <v>186</v>
      </c>
    </row>
    <row r="8498" spans="1:12" x14ac:dyDescent="0.25">
      <c r="A8498" t="s">
        <v>215</v>
      </c>
      <c r="B8498">
        <v>2022</v>
      </c>
      <c r="D8498" s="3" t="s">
        <v>87</v>
      </c>
      <c r="F8498" s="25">
        <v>6672057.0999999996</v>
      </c>
      <c r="G8498" s="4">
        <v>55</v>
      </c>
      <c r="H8498" s="5">
        <v>0.36509999999999998</v>
      </c>
      <c r="I8498" t="s">
        <v>18</v>
      </c>
      <c r="J8498" t="s">
        <v>19</v>
      </c>
      <c r="K8498" s="4">
        <v>179</v>
      </c>
      <c r="L8498" t="s">
        <v>188</v>
      </c>
    </row>
    <row r="8499" spans="1:12" x14ac:dyDescent="0.25">
      <c r="A8499" t="s">
        <v>215</v>
      </c>
      <c r="B8499">
        <v>2022</v>
      </c>
      <c r="D8499" s="3" t="s">
        <v>50</v>
      </c>
      <c r="F8499" s="25">
        <v>750331.75</v>
      </c>
      <c r="G8499" s="4">
        <v>21</v>
      </c>
      <c r="H8499" s="5">
        <v>0.48499999999999999</v>
      </c>
      <c r="I8499" t="s">
        <v>15</v>
      </c>
      <c r="J8499" t="s">
        <v>42</v>
      </c>
      <c r="K8499" s="4">
        <v>49</v>
      </c>
      <c r="L8499" t="s">
        <v>188</v>
      </c>
    </row>
    <row r="8500" spans="1:12" x14ac:dyDescent="0.25">
      <c r="A8500" t="s">
        <v>215</v>
      </c>
      <c r="B8500">
        <v>2022</v>
      </c>
      <c r="D8500" s="3" t="s">
        <v>54</v>
      </c>
      <c r="F8500" s="25">
        <v>707494.98</v>
      </c>
      <c r="G8500" s="4">
        <v>9</v>
      </c>
      <c r="H8500" s="5">
        <v>0.27929999999999999</v>
      </c>
      <c r="I8500" t="s">
        <v>10</v>
      </c>
      <c r="J8500" t="s">
        <v>34</v>
      </c>
      <c r="K8500" s="4">
        <v>32</v>
      </c>
      <c r="L8500" t="s">
        <v>189</v>
      </c>
    </row>
    <row r="8501" spans="1:12" x14ac:dyDescent="0.25">
      <c r="A8501" t="s">
        <v>215</v>
      </c>
      <c r="B8501">
        <v>2022</v>
      </c>
      <c r="D8501" s="3" t="s">
        <v>30</v>
      </c>
      <c r="F8501" s="25">
        <v>410426.21</v>
      </c>
      <c r="G8501" s="4">
        <v>5</v>
      </c>
      <c r="H8501" s="5">
        <v>0.24279999999999999</v>
      </c>
      <c r="I8501" t="s">
        <v>10</v>
      </c>
      <c r="J8501" t="s">
        <v>13</v>
      </c>
      <c r="K8501" s="4">
        <v>21</v>
      </c>
      <c r="L8501" t="s">
        <v>186</v>
      </c>
    </row>
    <row r="8502" spans="1:12" x14ac:dyDescent="0.25">
      <c r="A8502" t="s">
        <v>215</v>
      </c>
      <c r="B8502">
        <v>2022</v>
      </c>
      <c r="D8502" s="3" t="s">
        <v>83</v>
      </c>
      <c r="F8502" s="25">
        <v>115053.88</v>
      </c>
      <c r="G8502" s="4">
        <v>2</v>
      </c>
      <c r="H8502" s="5">
        <v>0.23799999999999999</v>
      </c>
      <c r="I8502" t="s">
        <v>10</v>
      </c>
      <c r="J8502" t="s">
        <v>28</v>
      </c>
      <c r="K8502" s="4">
        <v>8</v>
      </c>
      <c r="L8502" t="s">
        <v>189</v>
      </c>
    </row>
    <row r="8503" spans="1:12" x14ac:dyDescent="0.25">
      <c r="A8503" t="s">
        <v>215</v>
      </c>
      <c r="B8503">
        <v>2022</v>
      </c>
      <c r="D8503" s="3" t="s">
        <v>137</v>
      </c>
      <c r="F8503" s="25">
        <v>2168623.79</v>
      </c>
      <c r="G8503" s="4">
        <v>65</v>
      </c>
      <c r="H8503" s="5">
        <v>0.57979999999999998</v>
      </c>
      <c r="I8503" t="s">
        <v>10</v>
      </c>
      <c r="J8503" t="s">
        <v>45</v>
      </c>
      <c r="K8503" s="4">
        <v>120</v>
      </c>
      <c r="L8503" t="s">
        <v>188</v>
      </c>
    </row>
    <row r="8504" spans="1:12" x14ac:dyDescent="0.25">
      <c r="A8504" t="s">
        <v>215</v>
      </c>
      <c r="B8504">
        <v>2022</v>
      </c>
      <c r="D8504" s="3" t="s">
        <v>131</v>
      </c>
      <c r="F8504" s="25">
        <v>2414831.12</v>
      </c>
      <c r="G8504" s="4">
        <v>26</v>
      </c>
      <c r="H8504" s="5">
        <v>0.39200000000000002</v>
      </c>
      <c r="I8504" t="s">
        <v>10</v>
      </c>
      <c r="J8504" t="s">
        <v>45</v>
      </c>
      <c r="K8504" s="4">
        <v>73</v>
      </c>
      <c r="L8504" t="s">
        <v>186</v>
      </c>
    </row>
    <row r="8505" spans="1:12" x14ac:dyDescent="0.25">
      <c r="A8505" t="s">
        <v>215</v>
      </c>
      <c r="B8505">
        <v>2022</v>
      </c>
      <c r="D8505" s="3" t="s">
        <v>132</v>
      </c>
      <c r="F8505" s="25">
        <v>15241.85</v>
      </c>
      <c r="G8505" s="4">
        <v>1</v>
      </c>
      <c r="H8505" s="5">
        <v>0.51219999999999999</v>
      </c>
      <c r="I8505" t="s">
        <v>18</v>
      </c>
      <c r="J8505" t="s">
        <v>16</v>
      </c>
      <c r="K8505" s="4">
        <v>2</v>
      </c>
      <c r="L8505" t="s">
        <v>189</v>
      </c>
    </row>
    <row r="8506" spans="1:12" x14ac:dyDescent="0.25">
      <c r="A8506" t="s">
        <v>215</v>
      </c>
      <c r="B8506">
        <v>2022</v>
      </c>
      <c r="D8506" s="3" t="s">
        <v>111</v>
      </c>
      <c r="F8506" s="25">
        <v>52824.35</v>
      </c>
      <c r="G8506" s="4">
        <v>4</v>
      </c>
      <c r="H8506" s="5">
        <v>0.62080000000000002</v>
      </c>
      <c r="I8506" t="s">
        <v>18</v>
      </c>
      <c r="J8506" t="s">
        <v>16</v>
      </c>
      <c r="K8506" s="4">
        <v>7</v>
      </c>
      <c r="L8506" t="s">
        <v>189</v>
      </c>
    </row>
    <row r="8507" spans="1:12" x14ac:dyDescent="0.25">
      <c r="A8507" t="s">
        <v>215</v>
      </c>
      <c r="B8507">
        <v>2022</v>
      </c>
      <c r="D8507" s="3" t="s">
        <v>109</v>
      </c>
      <c r="F8507" s="25">
        <v>42145.55</v>
      </c>
      <c r="G8507" s="4">
        <v>0</v>
      </c>
      <c r="H8507" s="5">
        <v>0</v>
      </c>
      <c r="I8507" t="s">
        <v>18</v>
      </c>
      <c r="J8507" t="s">
        <v>16</v>
      </c>
      <c r="K8507" s="4">
        <v>5</v>
      </c>
      <c r="L8507" t="s">
        <v>189</v>
      </c>
    </row>
    <row r="8508" spans="1:12" x14ac:dyDescent="0.25">
      <c r="A8508" t="s">
        <v>215</v>
      </c>
      <c r="B8508">
        <v>2022</v>
      </c>
      <c r="D8508" s="3" t="s">
        <v>117</v>
      </c>
      <c r="F8508" s="25">
        <v>67300.36</v>
      </c>
      <c r="G8508" s="4">
        <v>0</v>
      </c>
      <c r="H8508" s="5">
        <v>0</v>
      </c>
      <c r="I8508" t="s">
        <v>18</v>
      </c>
      <c r="J8508" t="s">
        <v>16</v>
      </c>
      <c r="K8508" s="4">
        <v>8</v>
      </c>
      <c r="L8508" t="s">
        <v>189</v>
      </c>
    </row>
    <row r="8509" spans="1:12" x14ac:dyDescent="0.25">
      <c r="A8509" t="s">
        <v>215</v>
      </c>
      <c r="B8509">
        <v>2022</v>
      </c>
      <c r="D8509" s="3" t="s">
        <v>139</v>
      </c>
      <c r="F8509" s="25">
        <v>133724.79999999999</v>
      </c>
      <c r="G8509" s="4">
        <v>5</v>
      </c>
      <c r="H8509" s="5">
        <v>0.54679999999999995</v>
      </c>
      <c r="I8509" t="s">
        <v>15</v>
      </c>
      <c r="J8509" t="s">
        <v>13</v>
      </c>
      <c r="K8509" s="4">
        <v>9</v>
      </c>
      <c r="L8509" t="s">
        <v>189</v>
      </c>
    </row>
    <row r="8510" spans="1:12" x14ac:dyDescent="0.25">
      <c r="A8510" t="s">
        <v>215</v>
      </c>
      <c r="B8510">
        <v>2022</v>
      </c>
      <c r="D8510" s="3" t="s">
        <v>145</v>
      </c>
      <c r="F8510" s="25">
        <v>5139931.1399999997</v>
      </c>
      <c r="G8510" s="4">
        <v>39</v>
      </c>
      <c r="H8510" s="5">
        <v>0.3735</v>
      </c>
      <c r="I8510" t="s">
        <v>18</v>
      </c>
      <c r="J8510" t="s">
        <v>19</v>
      </c>
      <c r="K8510" s="4">
        <v>130</v>
      </c>
      <c r="L8510" t="s">
        <v>188</v>
      </c>
    </row>
    <row r="8511" spans="1:12" x14ac:dyDescent="0.25">
      <c r="A8511" t="s">
        <v>215</v>
      </c>
      <c r="B8511">
        <v>2022</v>
      </c>
      <c r="D8511" s="3" t="s">
        <v>64</v>
      </c>
      <c r="F8511" s="25">
        <v>1153363.73</v>
      </c>
      <c r="G8511" s="4">
        <v>16</v>
      </c>
      <c r="H8511" s="5">
        <v>0.38679999999999998</v>
      </c>
      <c r="I8511" t="s">
        <v>18</v>
      </c>
      <c r="J8511" t="s">
        <v>19</v>
      </c>
      <c r="K8511" s="4">
        <v>51</v>
      </c>
      <c r="L8511" t="s">
        <v>188</v>
      </c>
    </row>
    <row r="8512" spans="1:12" x14ac:dyDescent="0.25">
      <c r="A8512" t="s">
        <v>215</v>
      </c>
      <c r="B8512">
        <v>2022</v>
      </c>
      <c r="D8512" s="3" t="s">
        <v>27</v>
      </c>
      <c r="F8512" s="25">
        <v>820622.51</v>
      </c>
      <c r="G8512" s="4">
        <v>52</v>
      </c>
      <c r="H8512" s="5">
        <v>0.55979999999999996</v>
      </c>
      <c r="I8512" t="s">
        <v>18</v>
      </c>
      <c r="J8512" t="s">
        <v>28</v>
      </c>
      <c r="K8512" s="4">
        <v>137</v>
      </c>
      <c r="L8512" t="s">
        <v>188</v>
      </c>
    </row>
    <row r="8513" spans="1:12" x14ac:dyDescent="0.25">
      <c r="A8513" t="s">
        <v>215</v>
      </c>
      <c r="B8513">
        <v>2022</v>
      </c>
      <c r="D8513" s="3" t="s">
        <v>22</v>
      </c>
      <c r="F8513" s="25">
        <v>4855128.3600000003</v>
      </c>
      <c r="G8513" s="4">
        <v>106</v>
      </c>
      <c r="H8513" s="5">
        <v>0.38250000000000001</v>
      </c>
      <c r="I8513" t="s">
        <v>15</v>
      </c>
      <c r="J8513" t="s">
        <v>16</v>
      </c>
      <c r="K8513" s="4">
        <v>333</v>
      </c>
      <c r="L8513" t="s">
        <v>187</v>
      </c>
    </row>
    <row r="8514" spans="1:12" x14ac:dyDescent="0.25">
      <c r="A8514" t="s">
        <v>215</v>
      </c>
      <c r="B8514">
        <v>2022</v>
      </c>
      <c r="D8514" s="3" t="s">
        <v>9</v>
      </c>
      <c r="F8514" s="25">
        <v>474203.13</v>
      </c>
      <c r="G8514" s="4">
        <v>11</v>
      </c>
      <c r="H8514" s="5">
        <v>0.35110000000000002</v>
      </c>
      <c r="I8514" t="s">
        <v>10</v>
      </c>
      <c r="J8514" t="s">
        <v>11</v>
      </c>
      <c r="K8514" s="4">
        <v>32</v>
      </c>
      <c r="L8514" t="s">
        <v>186</v>
      </c>
    </row>
    <row r="8515" spans="1:12" x14ac:dyDescent="0.25">
      <c r="A8515" t="s">
        <v>215</v>
      </c>
      <c r="B8515">
        <v>2022</v>
      </c>
      <c r="D8515" s="3" t="s">
        <v>46</v>
      </c>
      <c r="F8515" s="25">
        <v>5216408.43</v>
      </c>
      <c r="G8515" s="4">
        <v>65</v>
      </c>
      <c r="H8515" s="5">
        <v>0.42259999999999998</v>
      </c>
      <c r="I8515" t="s">
        <v>10</v>
      </c>
      <c r="J8515" t="s">
        <v>45</v>
      </c>
      <c r="K8515" s="4">
        <v>159</v>
      </c>
      <c r="L8515" t="s">
        <v>188</v>
      </c>
    </row>
    <row r="8516" spans="1:12" x14ac:dyDescent="0.25">
      <c r="A8516" t="s">
        <v>215</v>
      </c>
      <c r="B8516">
        <v>2022</v>
      </c>
      <c r="D8516" s="3" t="s">
        <v>35</v>
      </c>
      <c r="F8516" s="25">
        <v>2920497.04</v>
      </c>
      <c r="G8516" s="4">
        <v>69</v>
      </c>
      <c r="H8516" s="5">
        <v>0.51359999999999995</v>
      </c>
      <c r="I8516" t="s">
        <v>18</v>
      </c>
      <c r="J8516" t="s">
        <v>36</v>
      </c>
      <c r="K8516" s="4">
        <v>162</v>
      </c>
      <c r="L8516" t="s">
        <v>187</v>
      </c>
    </row>
    <row r="8517" spans="1:12" x14ac:dyDescent="0.25">
      <c r="A8517" t="s">
        <v>215</v>
      </c>
      <c r="B8517">
        <v>2022</v>
      </c>
      <c r="D8517" s="3" t="s">
        <v>52</v>
      </c>
      <c r="F8517" s="25">
        <v>775561.91</v>
      </c>
      <c r="G8517" s="4">
        <v>11</v>
      </c>
      <c r="H8517" s="5">
        <v>0.27339999999999998</v>
      </c>
      <c r="I8517" t="s">
        <v>18</v>
      </c>
      <c r="J8517" t="s">
        <v>36</v>
      </c>
      <c r="K8517" s="4">
        <v>42</v>
      </c>
      <c r="L8517" t="s">
        <v>186</v>
      </c>
    </row>
    <row r="8518" spans="1:12" x14ac:dyDescent="0.25">
      <c r="A8518" t="s">
        <v>215</v>
      </c>
      <c r="B8518">
        <v>2022</v>
      </c>
      <c r="D8518" s="3" t="s">
        <v>81</v>
      </c>
      <c r="F8518" s="25">
        <v>511480.61</v>
      </c>
      <c r="G8518" s="4">
        <v>14</v>
      </c>
      <c r="H8518" s="5">
        <v>0.4078</v>
      </c>
      <c r="I8518" t="s">
        <v>10</v>
      </c>
      <c r="J8518" t="s">
        <v>68</v>
      </c>
      <c r="K8518" s="4">
        <v>35</v>
      </c>
      <c r="L8518" t="s">
        <v>186</v>
      </c>
    </row>
    <row r="8519" spans="1:12" x14ac:dyDescent="0.25">
      <c r="A8519" t="s">
        <v>215</v>
      </c>
      <c r="B8519">
        <v>2022</v>
      </c>
      <c r="D8519" s="3" t="s">
        <v>20</v>
      </c>
      <c r="F8519" s="25">
        <v>510740.59</v>
      </c>
      <c r="G8519" s="4">
        <v>10</v>
      </c>
      <c r="H8519" s="5">
        <v>0.27989999999999998</v>
      </c>
      <c r="I8519" t="s">
        <v>10</v>
      </c>
      <c r="J8519" t="s">
        <v>21</v>
      </c>
      <c r="K8519" s="4">
        <v>35</v>
      </c>
      <c r="L8519" t="s">
        <v>186</v>
      </c>
    </row>
    <row r="8520" spans="1:12" x14ac:dyDescent="0.25">
      <c r="A8520" t="s">
        <v>215</v>
      </c>
      <c r="B8520">
        <v>2022</v>
      </c>
      <c r="D8520" s="3" t="s">
        <v>53</v>
      </c>
      <c r="F8520" s="25">
        <v>359418.43</v>
      </c>
      <c r="G8520" s="4">
        <v>7</v>
      </c>
      <c r="H8520" s="5">
        <v>0.27250000000000002</v>
      </c>
      <c r="I8520" t="s">
        <v>18</v>
      </c>
      <c r="J8520" t="s">
        <v>16</v>
      </c>
      <c r="K8520" s="4">
        <v>25</v>
      </c>
      <c r="L8520" t="s">
        <v>186</v>
      </c>
    </row>
    <row r="8521" spans="1:12" x14ac:dyDescent="0.25">
      <c r="A8521" t="s">
        <v>215</v>
      </c>
      <c r="B8521">
        <v>2022</v>
      </c>
      <c r="D8521" s="3" t="s">
        <v>69</v>
      </c>
      <c r="F8521" s="25">
        <v>282066.01</v>
      </c>
      <c r="G8521" s="4">
        <v>9</v>
      </c>
      <c r="H8521" s="5">
        <v>0.55379999999999996</v>
      </c>
      <c r="I8521" t="s">
        <v>18</v>
      </c>
      <c r="J8521" t="s">
        <v>19</v>
      </c>
      <c r="K8521" s="4">
        <v>16</v>
      </c>
      <c r="L8521" t="s">
        <v>186</v>
      </c>
    </row>
    <row r="8522" spans="1:12" x14ac:dyDescent="0.25">
      <c r="A8522" t="s">
        <v>215</v>
      </c>
      <c r="B8522">
        <v>2022</v>
      </c>
      <c r="D8522" s="3" t="s">
        <v>39</v>
      </c>
      <c r="F8522" s="25">
        <v>1112741.0900000001</v>
      </c>
      <c r="G8522" s="4">
        <v>27</v>
      </c>
      <c r="H8522" s="5">
        <v>0.36330000000000001</v>
      </c>
      <c r="I8522" t="s">
        <v>10</v>
      </c>
      <c r="J8522" t="s">
        <v>21</v>
      </c>
      <c r="K8522" s="4">
        <v>77</v>
      </c>
      <c r="L8522" t="s">
        <v>188</v>
      </c>
    </row>
    <row r="8523" spans="1:12" x14ac:dyDescent="0.25">
      <c r="A8523" t="s">
        <v>215</v>
      </c>
      <c r="B8523">
        <v>2022</v>
      </c>
      <c r="D8523" s="3" t="s">
        <v>29</v>
      </c>
      <c r="F8523" s="25">
        <v>1058340.19</v>
      </c>
      <c r="G8523" s="4">
        <v>24</v>
      </c>
      <c r="H8523" s="5">
        <v>0.36809999999999998</v>
      </c>
      <c r="I8523" t="s">
        <v>10</v>
      </c>
      <c r="J8523" t="s">
        <v>21</v>
      </c>
      <c r="K8523" s="4">
        <v>65</v>
      </c>
      <c r="L8523" t="s">
        <v>188</v>
      </c>
    </row>
    <row r="8524" spans="1:12" x14ac:dyDescent="0.25">
      <c r="A8524" t="s">
        <v>215</v>
      </c>
      <c r="B8524">
        <v>2022</v>
      </c>
      <c r="D8524" s="3" t="s">
        <v>74</v>
      </c>
      <c r="F8524" s="25">
        <v>287994.09999999998</v>
      </c>
      <c r="G8524" s="4">
        <v>24</v>
      </c>
      <c r="H8524" s="5">
        <v>0.61409999999999998</v>
      </c>
      <c r="I8524" t="s">
        <v>18</v>
      </c>
      <c r="J8524" t="s">
        <v>19</v>
      </c>
      <c r="K8524" s="4">
        <v>44</v>
      </c>
      <c r="L8524" t="s">
        <v>186</v>
      </c>
    </row>
    <row r="8525" spans="1:12" x14ac:dyDescent="0.25">
      <c r="A8525" t="s">
        <v>215</v>
      </c>
      <c r="B8525">
        <v>2022</v>
      </c>
      <c r="D8525" s="3" t="s">
        <v>23</v>
      </c>
      <c r="F8525" s="25">
        <v>678398.88</v>
      </c>
      <c r="G8525" s="4">
        <v>10</v>
      </c>
      <c r="H8525" s="5">
        <v>0.32490000000000002</v>
      </c>
      <c r="I8525" t="s">
        <v>18</v>
      </c>
      <c r="J8525" t="s">
        <v>19</v>
      </c>
      <c r="K8525" s="4">
        <v>29</v>
      </c>
      <c r="L8525" t="s">
        <v>188</v>
      </c>
    </row>
    <row r="8526" spans="1:12" x14ac:dyDescent="0.25">
      <c r="A8526" t="s">
        <v>215</v>
      </c>
      <c r="B8526">
        <v>2022</v>
      </c>
      <c r="D8526" s="3" t="s">
        <v>155</v>
      </c>
      <c r="F8526" s="25">
        <v>1321871.46</v>
      </c>
      <c r="G8526" s="4">
        <v>36</v>
      </c>
      <c r="H8526" s="5">
        <v>0.56740000000000002</v>
      </c>
      <c r="I8526" t="s">
        <v>18</v>
      </c>
      <c r="J8526" t="s">
        <v>16</v>
      </c>
      <c r="K8526" s="4">
        <v>72</v>
      </c>
      <c r="L8526" t="s">
        <v>186</v>
      </c>
    </row>
    <row r="8527" spans="1:12" x14ac:dyDescent="0.25">
      <c r="A8527" t="s">
        <v>215</v>
      </c>
      <c r="B8527">
        <v>2022</v>
      </c>
      <c r="D8527" s="3" t="s">
        <v>133</v>
      </c>
      <c r="F8527" s="25">
        <v>507080.44</v>
      </c>
      <c r="G8527" s="4">
        <v>14</v>
      </c>
      <c r="H8527" s="5">
        <v>0.4511</v>
      </c>
      <c r="I8527" t="s">
        <v>10</v>
      </c>
      <c r="J8527" t="s">
        <v>21</v>
      </c>
      <c r="K8527" s="4">
        <v>31</v>
      </c>
      <c r="L8527" t="s">
        <v>186</v>
      </c>
    </row>
    <row r="8528" spans="1:12" x14ac:dyDescent="0.25">
      <c r="A8528" t="s">
        <v>215</v>
      </c>
      <c r="B8528">
        <v>2022</v>
      </c>
      <c r="D8528" s="3" t="s">
        <v>47</v>
      </c>
      <c r="F8528" s="25">
        <v>1358074.16</v>
      </c>
      <c r="G8528" s="4">
        <v>16</v>
      </c>
      <c r="H8528" s="5">
        <v>0.43859999999999999</v>
      </c>
      <c r="I8528" t="s">
        <v>18</v>
      </c>
      <c r="J8528" t="s">
        <v>34</v>
      </c>
      <c r="K8528" s="4">
        <v>38</v>
      </c>
      <c r="L8528" t="s">
        <v>186</v>
      </c>
    </row>
    <row r="8529" spans="1:12" x14ac:dyDescent="0.25">
      <c r="A8529" t="s">
        <v>215</v>
      </c>
      <c r="B8529">
        <v>2022</v>
      </c>
      <c r="D8529" s="3" t="s">
        <v>143</v>
      </c>
      <c r="F8529" s="25">
        <v>118236.56</v>
      </c>
      <c r="G8529" s="4">
        <v>1</v>
      </c>
      <c r="H8529" s="5">
        <v>0.16</v>
      </c>
      <c r="I8529" t="s">
        <v>10</v>
      </c>
      <c r="J8529" t="s">
        <v>45</v>
      </c>
      <c r="K8529" s="4">
        <v>6</v>
      </c>
      <c r="L8529" t="s">
        <v>186</v>
      </c>
    </row>
    <row r="8530" spans="1:12" x14ac:dyDescent="0.25">
      <c r="A8530" t="s">
        <v>215</v>
      </c>
      <c r="B8530">
        <v>2022</v>
      </c>
      <c r="D8530" s="3" t="s">
        <v>12</v>
      </c>
      <c r="F8530" s="25">
        <v>1406885.9</v>
      </c>
      <c r="G8530" s="4">
        <v>30</v>
      </c>
      <c r="H8530" s="5">
        <v>0.38790000000000002</v>
      </c>
      <c r="I8530" t="s">
        <v>10</v>
      </c>
      <c r="J8530" t="s">
        <v>13</v>
      </c>
      <c r="K8530" s="4">
        <v>76</v>
      </c>
      <c r="L8530" t="s">
        <v>188</v>
      </c>
    </row>
    <row r="8531" spans="1:12" x14ac:dyDescent="0.25">
      <c r="A8531" t="s">
        <v>215</v>
      </c>
      <c r="B8531">
        <v>2022</v>
      </c>
      <c r="D8531" s="3" t="s">
        <v>148</v>
      </c>
      <c r="F8531" s="25">
        <v>513394.61</v>
      </c>
      <c r="G8531" s="4">
        <v>15</v>
      </c>
      <c r="H8531" s="5">
        <v>0.54390000000000005</v>
      </c>
      <c r="I8531" t="s">
        <v>18</v>
      </c>
      <c r="J8531" t="s">
        <v>38</v>
      </c>
      <c r="K8531" s="4">
        <v>33</v>
      </c>
      <c r="L8531" t="s">
        <v>186</v>
      </c>
    </row>
    <row r="8532" spans="1:12" x14ac:dyDescent="0.25">
      <c r="A8532" t="s">
        <v>215</v>
      </c>
      <c r="B8532">
        <v>2022</v>
      </c>
      <c r="D8532" s="3" t="s">
        <v>134</v>
      </c>
      <c r="F8532" s="25">
        <v>2999712.94</v>
      </c>
      <c r="G8532" s="4">
        <v>21</v>
      </c>
      <c r="H8532" s="5">
        <v>0.29799999999999999</v>
      </c>
      <c r="I8532" t="s">
        <v>18</v>
      </c>
      <c r="J8532" t="s">
        <v>19</v>
      </c>
      <c r="K8532" s="4">
        <v>87</v>
      </c>
      <c r="L8532" t="s">
        <v>186</v>
      </c>
    </row>
    <row r="8533" spans="1:12" x14ac:dyDescent="0.25">
      <c r="A8533" t="s">
        <v>215</v>
      </c>
      <c r="B8533">
        <v>2022</v>
      </c>
      <c r="D8533" s="3" t="s">
        <v>152</v>
      </c>
      <c r="F8533" s="25">
        <v>211699.75</v>
      </c>
      <c r="G8533" s="4">
        <v>3</v>
      </c>
      <c r="H8533" s="5">
        <v>0.31280000000000002</v>
      </c>
      <c r="I8533" t="s">
        <v>10</v>
      </c>
      <c r="J8533" t="s">
        <v>13</v>
      </c>
      <c r="K8533" s="4">
        <v>10</v>
      </c>
      <c r="L8533" t="s">
        <v>189</v>
      </c>
    </row>
    <row r="8534" spans="1:12" x14ac:dyDescent="0.25">
      <c r="A8534" t="s">
        <v>215</v>
      </c>
      <c r="B8534">
        <v>2022</v>
      </c>
      <c r="D8534" s="3" t="s">
        <v>151</v>
      </c>
      <c r="F8534" s="25">
        <v>18917.849999999999</v>
      </c>
      <c r="G8534" s="4">
        <v>0</v>
      </c>
      <c r="H8534" s="5">
        <v>0</v>
      </c>
      <c r="I8534" t="s">
        <v>10</v>
      </c>
      <c r="J8534" t="s">
        <v>13</v>
      </c>
      <c r="K8534" s="4">
        <v>1</v>
      </c>
      <c r="L8534" t="s">
        <v>189</v>
      </c>
    </row>
    <row r="8535" spans="1:12" x14ac:dyDescent="0.25">
      <c r="A8535" t="s">
        <v>215</v>
      </c>
      <c r="B8535">
        <v>2022</v>
      </c>
      <c r="D8535" s="3" t="s">
        <v>130</v>
      </c>
      <c r="F8535" s="25">
        <v>894731.34</v>
      </c>
      <c r="G8535" s="4">
        <v>23</v>
      </c>
      <c r="H8535" s="5">
        <v>0.38869999999999999</v>
      </c>
      <c r="I8535" t="s">
        <v>10</v>
      </c>
      <c r="J8535" t="s">
        <v>11</v>
      </c>
      <c r="K8535" s="4">
        <v>61</v>
      </c>
      <c r="L8535" t="s">
        <v>186</v>
      </c>
    </row>
    <row r="8536" spans="1:12" x14ac:dyDescent="0.25">
      <c r="A8536" t="s">
        <v>215</v>
      </c>
      <c r="B8536">
        <v>2022</v>
      </c>
      <c r="D8536" s="3" t="s">
        <v>100</v>
      </c>
      <c r="F8536" s="25">
        <v>52423</v>
      </c>
      <c r="G8536" s="4">
        <v>7</v>
      </c>
      <c r="H8536" s="5">
        <v>0.64690000000000003</v>
      </c>
      <c r="I8536" t="s">
        <v>10</v>
      </c>
      <c r="J8536" t="s">
        <v>32</v>
      </c>
      <c r="K8536" s="4">
        <v>16</v>
      </c>
      <c r="L8536" t="s">
        <v>189</v>
      </c>
    </row>
    <row r="8537" spans="1:12" x14ac:dyDescent="0.25">
      <c r="A8537" t="s">
        <v>215</v>
      </c>
      <c r="B8537">
        <v>2022</v>
      </c>
      <c r="D8537" s="3" t="s">
        <v>138</v>
      </c>
      <c r="F8537" s="25">
        <v>1411396.4</v>
      </c>
      <c r="G8537" s="4">
        <v>19</v>
      </c>
      <c r="H8537" s="5">
        <v>0.30780000000000002</v>
      </c>
      <c r="I8537" t="s">
        <v>10</v>
      </c>
      <c r="J8537" t="s">
        <v>34</v>
      </c>
      <c r="K8537" s="4">
        <v>61</v>
      </c>
      <c r="L8537" t="s">
        <v>186</v>
      </c>
    </row>
    <row r="8538" spans="1:12" x14ac:dyDescent="0.25">
      <c r="A8538" t="s">
        <v>215</v>
      </c>
      <c r="B8538">
        <v>2022</v>
      </c>
      <c r="D8538" s="3" t="s">
        <v>71</v>
      </c>
      <c r="F8538" s="25">
        <v>277464.38</v>
      </c>
      <c r="G8538" s="4">
        <v>14</v>
      </c>
      <c r="H8538" s="5">
        <v>0.4264</v>
      </c>
      <c r="I8538" t="s">
        <v>18</v>
      </c>
      <c r="J8538" t="s">
        <v>72</v>
      </c>
      <c r="K8538" s="4">
        <v>38</v>
      </c>
      <c r="L8538" t="s">
        <v>186</v>
      </c>
    </row>
    <row r="8539" spans="1:12" x14ac:dyDescent="0.25">
      <c r="A8539" t="s">
        <v>215</v>
      </c>
      <c r="B8539">
        <v>2022</v>
      </c>
      <c r="D8539" s="3" t="s">
        <v>73</v>
      </c>
      <c r="F8539" s="25">
        <v>352237.86</v>
      </c>
      <c r="G8539" s="4">
        <v>5</v>
      </c>
      <c r="H8539" s="5">
        <v>0.48309999999999997</v>
      </c>
      <c r="I8539" t="s">
        <v>18</v>
      </c>
      <c r="J8539" t="s">
        <v>19</v>
      </c>
      <c r="K8539" s="4">
        <v>19</v>
      </c>
      <c r="L8539" t="s">
        <v>186</v>
      </c>
    </row>
    <row r="8540" spans="1:12" x14ac:dyDescent="0.25">
      <c r="A8540" t="s">
        <v>215</v>
      </c>
      <c r="B8540">
        <v>2022</v>
      </c>
      <c r="D8540" s="3" t="s">
        <v>156</v>
      </c>
      <c r="F8540" s="25">
        <v>436678.61</v>
      </c>
      <c r="G8540" s="4">
        <v>10</v>
      </c>
      <c r="H8540" s="5">
        <v>0.43409999999999999</v>
      </c>
      <c r="I8540" t="s">
        <v>10</v>
      </c>
      <c r="J8540" t="s">
        <v>21</v>
      </c>
      <c r="K8540" s="4">
        <v>26</v>
      </c>
      <c r="L8540" t="s">
        <v>186</v>
      </c>
    </row>
    <row r="8541" spans="1:12" x14ac:dyDescent="0.25">
      <c r="A8541" t="s">
        <v>215</v>
      </c>
      <c r="B8541">
        <v>2022</v>
      </c>
      <c r="D8541" s="3" t="s">
        <v>99</v>
      </c>
      <c r="F8541" s="25">
        <v>4458.5600000000004</v>
      </c>
      <c r="G8541" s="4">
        <v>1</v>
      </c>
      <c r="H8541" s="5">
        <v>1</v>
      </c>
      <c r="I8541" t="s">
        <v>10</v>
      </c>
      <c r="J8541" t="s">
        <v>26</v>
      </c>
      <c r="K8541" s="4">
        <v>1</v>
      </c>
      <c r="L8541" t="s">
        <v>189</v>
      </c>
    </row>
    <row r="8542" spans="1:12" x14ac:dyDescent="0.25">
      <c r="A8542" t="s">
        <v>215</v>
      </c>
      <c r="B8542">
        <v>2022</v>
      </c>
      <c r="D8542" s="3" t="s">
        <v>56</v>
      </c>
      <c r="F8542" s="25">
        <v>45209.81</v>
      </c>
      <c r="G8542" s="4">
        <v>3</v>
      </c>
      <c r="H8542" s="5">
        <v>0.75309999999999999</v>
      </c>
      <c r="I8542" t="s">
        <v>10</v>
      </c>
      <c r="J8542" t="s">
        <v>11</v>
      </c>
      <c r="K8542" s="4">
        <v>4</v>
      </c>
      <c r="L8542" t="s">
        <v>189</v>
      </c>
    </row>
    <row r="8543" spans="1:12" x14ac:dyDescent="0.25">
      <c r="A8543" t="s">
        <v>215</v>
      </c>
      <c r="B8543">
        <v>2022</v>
      </c>
      <c r="D8543" s="3" t="s">
        <v>146</v>
      </c>
      <c r="F8543" s="25">
        <v>1095185.8</v>
      </c>
      <c r="G8543" s="4">
        <v>14</v>
      </c>
      <c r="H8543" s="5">
        <v>0.38629999999999998</v>
      </c>
      <c r="I8543" t="s">
        <v>10</v>
      </c>
      <c r="J8543" t="s">
        <v>45</v>
      </c>
      <c r="K8543" s="4">
        <v>38</v>
      </c>
      <c r="L8543" t="s">
        <v>186</v>
      </c>
    </row>
    <row r="8544" spans="1:12" x14ac:dyDescent="0.25">
      <c r="A8544" t="s">
        <v>215</v>
      </c>
      <c r="B8544">
        <v>2022</v>
      </c>
      <c r="D8544" s="3" t="s">
        <v>153</v>
      </c>
      <c r="F8544" s="25">
        <v>341983.36</v>
      </c>
      <c r="G8544" s="4">
        <v>3</v>
      </c>
      <c r="H8544" s="5">
        <v>0.41439999999999999</v>
      </c>
      <c r="I8544" t="s">
        <v>18</v>
      </c>
      <c r="J8544" t="s">
        <v>19</v>
      </c>
      <c r="K8544" s="4">
        <v>10</v>
      </c>
      <c r="L8544" t="s">
        <v>189</v>
      </c>
    </row>
    <row r="8545" spans="1:12" x14ac:dyDescent="0.25">
      <c r="A8545" t="s">
        <v>215</v>
      </c>
      <c r="B8545">
        <v>2022</v>
      </c>
      <c r="D8545" s="3" t="s">
        <v>80</v>
      </c>
      <c r="F8545" s="25">
        <v>69780.38</v>
      </c>
      <c r="G8545" s="4">
        <v>2</v>
      </c>
      <c r="H8545" s="5">
        <v>0.1203</v>
      </c>
      <c r="I8545" t="s">
        <v>10</v>
      </c>
      <c r="J8545" t="s">
        <v>26</v>
      </c>
      <c r="K8545" s="4">
        <v>16</v>
      </c>
      <c r="L8545" t="s">
        <v>189</v>
      </c>
    </row>
    <row r="8546" spans="1:12" x14ac:dyDescent="0.25">
      <c r="A8546" t="s">
        <v>215</v>
      </c>
      <c r="B8546">
        <v>2022</v>
      </c>
      <c r="D8546" s="3" t="s">
        <v>75</v>
      </c>
      <c r="F8546" s="25">
        <v>100605.55</v>
      </c>
      <c r="G8546" s="4">
        <v>1</v>
      </c>
      <c r="H8546" s="5">
        <v>0.15629999999999999</v>
      </c>
      <c r="I8546" t="s">
        <v>18</v>
      </c>
      <c r="J8546" t="s">
        <v>19</v>
      </c>
      <c r="K8546" s="4">
        <v>6</v>
      </c>
      <c r="L8546" t="s">
        <v>189</v>
      </c>
    </row>
    <row r="8547" spans="1:12" x14ac:dyDescent="0.25">
      <c r="A8547" t="s">
        <v>215</v>
      </c>
      <c r="B8547">
        <v>2022</v>
      </c>
      <c r="D8547" s="3" t="s">
        <v>116</v>
      </c>
      <c r="F8547" s="25">
        <v>54845.599999999999</v>
      </c>
      <c r="G8547" s="4">
        <v>4</v>
      </c>
      <c r="H8547" s="5">
        <v>0.82879999999999998</v>
      </c>
      <c r="I8547" t="s">
        <v>18</v>
      </c>
      <c r="J8547" t="s">
        <v>16</v>
      </c>
      <c r="K8547" s="4">
        <v>6</v>
      </c>
      <c r="L8547" t="s">
        <v>189</v>
      </c>
    </row>
    <row r="8548" spans="1:12" x14ac:dyDescent="0.25">
      <c r="A8548" t="s">
        <v>215</v>
      </c>
      <c r="B8548">
        <v>2022</v>
      </c>
      <c r="D8548" s="3" t="s">
        <v>105</v>
      </c>
      <c r="F8548" s="25">
        <v>40409.25</v>
      </c>
      <c r="G8548" s="4">
        <v>0</v>
      </c>
      <c r="H8548" s="5">
        <v>0</v>
      </c>
      <c r="I8548" t="s">
        <v>18</v>
      </c>
      <c r="J8548" t="s">
        <v>16</v>
      </c>
      <c r="K8548" s="4">
        <v>5</v>
      </c>
      <c r="L8548" t="s">
        <v>189</v>
      </c>
    </row>
    <row r="8549" spans="1:12" x14ac:dyDescent="0.25">
      <c r="A8549" t="s">
        <v>215</v>
      </c>
      <c r="B8549">
        <v>2022</v>
      </c>
      <c r="D8549" s="3" t="s">
        <v>65</v>
      </c>
      <c r="F8549" s="25">
        <v>11287.5</v>
      </c>
      <c r="G8549" s="4">
        <v>0</v>
      </c>
      <c r="H8549" s="5">
        <v>0</v>
      </c>
      <c r="I8549" t="s">
        <v>10</v>
      </c>
      <c r="J8549" t="s">
        <v>28</v>
      </c>
      <c r="K8549" s="4">
        <v>1</v>
      </c>
      <c r="L8549" t="s">
        <v>189</v>
      </c>
    </row>
    <row r="8550" spans="1:12" x14ac:dyDescent="0.25">
      <c r="A8550" t="s">
        <v>215</v>
      </c>
      <c r="B8550">
        <v>2022</v>
      </c>
      <c r="D8550" s="3" t="s">
        <v>25</v>
      </c>
      <c r="F8550" s="25">
        <v>387021.18</v>
      </c>
      <c r="G8550" s="4">
        <v>29</v>
      </c>
      <c r="H8550" s="5">
        <v>0.50719999999999998</v>
      </c>
      <c r="I8550" t="s">
        <v>10</v>
      </c>
      <c r="J8550" t="s">
        <v>26</v>
      </c>
      <c r="K8550" s="4">
        <v>58</v>
      </c>
      <c r="L8550" t="s">
        <v>186</v>
      </c>
    </row>
    <row r="8551" spans="1:12" x14ac:dyDescent="0.25">
      <c r="A8551" t="s">
        <v>215</v>
      </c>
      <c r="B8551">
        <v>2022</v>
      </c>
      <c r="D8551" s="3" t="s">
        <v>59</v>
      </c>
      <c r="F8551" s="25">
        <v>85274.5</v>
      </c>
      <c r="G8551" s="4">
        <v>3</v>
      </c>
      <c r="H8551" s="5">
        <v>0.64790000000000003</v>
      </c>
      <c r="I8551" t="s">
        <v>18</v>
      </c>
      <c r="J8551" t="s">
        <v>38</v>
      </c>
      <c r="K8551" s="4">
        <v>6</v>
      </c>
      <c r="L8551" t="s">
        <v>186</v>
      </c>
    </row>
    <row r="8552" spans="1:12" x14ac:dyDescent="0.25">
      <c r="A8552" t="s">
        <v>215</v>
      </c>
      <c r="B8552">
        <v>2022</v>
      </c>
      <c r="D8552" s="3" t="s">
        <v>43</v>
      </c>
      <c r="F8552" s="25">
        <v>272643.16000000003</v>
      </c>
      <c r="G8552" s="4">
        <v>6</v>
      </c>
      <c r="H8552" s="5">
        <v>0.37609999999999999</v>
      </c>
      <c r="I8552" t="s">
        <v>18</v>
      </c>
      <c r="J8552" t="s">
        <v>34</v>
      </c>
      <c r="K8552" s="4">
        <v>19</v>
      </c>
      <c r="L8552" t="s">
        <v>186</v>
      </c>
    </row>
    <row r="8553" spans="1:12" x14ac:dyDescent="0.25">
      <c r="A8553" t="s">
        <v>215</v>
      </c>
      <c r="B8553">
        <v>2022</v>
      </c>
      <c r="D8553" s="3" t="s">
        <v>51</v>
      </c>
      <c r="F8553" s="25">
        <v>181489.5</v>
      </c>
      <c r="G8553" s="4">
        <v>6</v>
      </c>
      <c r="H8553" s="5">
        <v>0.49309999999999998</v>
      </c>
      <c r="I8553" t="s">
        <v>15</v>
      </c>
      <c r="J8553" t="s">
        <v>42</v>
      </c>
      <c r="K8553" s="4">
        <v>12</v>
      </c>
      <c r="L8553" t="s">
        <v>186</v>
      </c>
    </row>
    <row r="8554" spans="1:12" x14ac:dyDescent="0.25">
      <c r="A8554" t="s">
        <v>215</v>
      </c>
      <c r="B8554">
        <v>2022</v>
      </c>
      <c r="D8554" s="3" t="s">
        <v>40</v>
      </c>
      <c r="F8554" s="25">
        <v>489211</v>
      </c>
      <c r="G8554" s="4">
        <v>13</v>
      </c>
      <c r="H8554" s="5">
        <v>0.48799999999999999</v>
      </c>
      <c r="I8554" t="s">
        <v>18</v>
      </c>
      <c r="J8554" t="s">
        <v>16</v>
      </c>
      <c r="K8554" s="4">
        <v>34</v>
      </c>
      <c r="L8554" t="s">
        <v>186</v>
      </c>
    </row>
    <row r="8555" spans="1:12" x14ac:dyDescent="0.25">
      <c r="A8555" t="s">
        <v>215</v>
      </c>
      <c r="B8555">
        <v>2022</v>
      </c>
      <c r="D8555" s="3" t="s">
        <v>67</v>
      </c>
      <c r="F8555" s="25">
        <v>291989.84999999998</v>
      </c>
      <c r="G8555" s="4">
        <v>4</v>
      </c>
      <c r="H8555" s="5">
        <v>0.32990000000000003</v>
      </c>
      <c r="I8555" t="s">
        <v>10</v>
      </c>
      <c r="J8555" t="s">
        <v>68</v>
      </c>
      <c r="K8555" s="4">
        <v>12</v>
      </c>
      <c r="L8555" t="s">
        <v>186</v>
      </c>
    </row>
    <row r="8556" spans="1:12" x14ac:dyDescent="0.25">
      <c r="A8556" t="s">
        <v>215</v>
      </c>
      <c r="B8556">
        <v>2022</v>
      </c>
      <c r="D8556" s="3" t="s">
        <v>24</v>
      </c>
      <c r="F8556" s="25">
        <v>442314.44</v>
      </c>
      <c r="G8556" s="4">
        <v>7</v>
      </c>
      <c r="H8556" s="5">
        <v>0.33560000000000001</v>
      </c>
      <c r="I8556" t="s">
        <v>15</v>
      </c>
      <c r="J8556" t="s">
        <v>16</v>
      </c>
      <c r="K8556" s="4">
        <v>30</v>
      </c>
      <c r="L8556" t="s">
        <v>186</v>
      </c>
    </row>
    <row r="8557" spans="1:12" x14ac:dyDescent="0.25">
      <c r="A8557" t="s">
        <v>215</v>
      </c>
      <c r="B8557">
        <v>2022</v>
      </c>
      <c r="D8557" s="3" t="s">
        <v>31</v>
      </c>
      <c r="F8557" s="25">
        <v>98074.63</v>
      </c>
      <c r="G8557" s="4">
        <v>9</v>
      </c>
      <c r="H8557" s="5">
        <v>0.57040000000000002</v>
      </c>
      <c r="I8557" t="s">
        <v>10</v>
      </c>
      <c r="J8557" t="s">
        <v>32</v>
      </c>
      <c r="K8557" s="4">
        <v>19</v>
      </c>
      <c r="L8557" t="s">
        <v>186</v>
      </c>
    </row>
    <row r="8558" spans="1:12" x14ac:dyDescent="0.25">
      <c r="A8558" t="s">
        <v>215</v>
      </c>
      <c r="B8558">
        <v>2022</v>
      </c>
      <c r="D8558" s="3" t="s">
        <v>107</v>
      </c>
      <c r="F8558" s="25">
        <v>11231.06</v>
      </c>
      <c r="G8558" s="4">
        <v>0</v>
      </c>
      <c r="H8558" s="5">
        <v>0</v>
      </c>
      <c r="I8558" t="s">
        <v>10</v>
      </c>
      <c r="J8558" t="s">
        <v>11</v>
      </c>
      <c r="K8558" s="4">
        <v>1</v>
      </c>
      <c r="L8558" t="s">
        <v>189</v>
      </c>
    </row>
    <row r="8559" spans="1:12" x14ac:dyDescent="0.25">
      <c r="A8559" t="s">
        <v>215</v>
      </c>
      <c r="B8559">
        <v>2022</v>
      </c>
      <c r="D8559" s="3" t="s">
        <v>79</v>
      </c>
      <c r="F8559" s="25">
        <v>401451.01</v>
      </c>
      <c r="G8559" s="4">
        <v>6</v>
      </c>
      <c r="H8559" s="5">
        <v>0.28489999999999999</v>
      </c>
      <c r="I8559" t="s">
        <v>18</v>
      </c>
      <c r="J8559" t="s">
        <v>45</v>
      </c>
      <c r="K8559" s="4">
        <v>22</v>
      </c>
      <c r="L8559" t="s">
        <v>188</v>
      </c>
    </row>
    <row r="8560" spans="1:12" x14ac:dyDescent="0.25">
      <c r="A8560" t="s">
        <v>215</v>
      </c>
      <c r="B8560">
        <v>2022</v>
      </c>
      <c r="D8560" s="3" t="s">
        <v>160</v>
      </c>
      <c r="F8560" s="25">
        <v>332297.73</v>
      </c>
      <c r="G8560" s="4">
        <v>7</v>
      </c>
      <c r="H8560" s="5">
        <v>0.41320000000000001</v>
      </c>
      <c r="I8560" t="s">
        <v>18</v>
      </c>
      <c r="J8560" t="s">
        <v>16</v>
      </c>
      <c r="K8560" s="4">
        <v>18</v>
      </c>
      <c r="L8560" t="s">
        <v>189</v>
      </c>
    </row>
    <row r="8561" spans="1:12" x14ac:dyDescent="0.25">
      <c r="A8561" t="s">
        <v>215</v>
      </c>
      <c r="B8561">
        <v>2022</v>
      </c>
      <c r="D8561" s="3" t="s">
        <v>150</v>
      </c>
      <c r="F8561" s="25">
        <v>58872.91</v>
      </c>
      <c r="G8561" s="4">
        <v>1</v>
      </c>
      <c r="H8561" s="5">
        <v>0.29070000000000001</v>
      </c>
      <c r="I8561" t="s">
        <v>10</v>
      </c>
      <c r="J8561" t="s">
        <v>21</v>
      </c>
      <c r="K8561" s="4">
        <v>3</v>
      </c>
      <c r="L8561" t="s">
        <v>189</v>
      </c>
    </row>
    <row r="8562" spans="1:12" x14ac:dyDescent="0.25">
      <c r="A8562" t="s">
        <v>215</v>
      </c>
      <c r="B8562">
        <v>2022</v>
      </c>
      <c r="D8562" s="3" t="s">
        <v>157</v>
      </c>
      <c r="F8562" s="25">
        <v>492984.25</v>
      </c>
      <c r="G8562" s="4">
        <v>20</v>
      </c>
      <c r="H8562" s="5">
        <v>0.75980000000000003</v>
      </c>
      <c r="I8562" t="s">
        <v>18</v>
      </c>
      <c r="J8562" t="s">
        <v>16</v>
      </c>
      <c r="K8562" s="4">
        <v>26</v>
      </c>
      <c r="L8562" t="s">
        <v>189</v>
      </c>
    </row>
    <row r="8563" spans="1:12" x14ac:dyDescent="0.25">
      <c r="A8563" t="s">
        <v>215</v>
      </c>
      <c r="B8563">
        <v>2022</v>
      </c>
      <c r="D8563" s="3" t="s">
        <v>149</v>
      </c>
      <c r="F8563" s="25">
        <v>593187.11</v>
      </c>
      <c r="G8563" s="4">
        <v>13</v>
      </c>
      <c r="H8563" s="5">
        <v>0.44359999999999999</v>
      </c>
      <c r="I8563" t="s">
        <v>18</v>
      </c>
      <c r="J8563" t="s">
        <v>16</v>
      </c>
      <c r="K8563" s="4">
        <v>33</v>
      </c>
      <c r="L8563" t="s">
        <v>189</v>
      </c>
    </row>
    <row r="8564" spans="1:12" x14ac:dyDescent="0.25">
      <c r="A8564" t="s">
        <v>215</v>
      </c>
      <c r="B8564">
        <v>2022</v>
      </c>
      <c r="D8564" s="3" t="s">
        <v>61</v>
      </c>
      <c r="F8564" s="25">
        <v>103366.88</v>
      </c>
      <c r="G8564" s="4">
        <v>1</v>
      </c>
      <c r="H8564" s="5">
        <v>0.14180000000000001</v>
      </c>
      <c r="I8564" t="s">
        <v>18</v>
      </c>
      <c r="J8564" t="s">
        <v>38</v>
      </c>
      <c r="K8564" s="4">
        <v>7</v>
      </c>
      <c r="L8564" t="s">
        <v>186</v>
      </c>
    </row>
    <row r="8565" spans="1:12" x14ac:dyDescent="0.25">
      <c r="A8565" t="s">
        <v>215</v>
      </c>
      <c r="B8565">
        <v>2022</v>
      </c>
      <c r="D8565" s="3" t="s">
        <v>158</v>
      </c>
      <c r="F8565" s="25">
        <v>95208.75</v>
      </c>
      <c r="G8565" s="4">
        <v>6</v>
      </c>
      <c r="H8565" s="5">
        <v>0.49440000000000001</v>
      </c>
      <c r="I8565" t="s">
        <v>10</v>
      </c>
      <c r="J8565" t="s">
        <v>45</v>
      </c>
      <c r="K8565" s="4">
        <v>12</v>
      </c>
      <c r="L8565" t="s">
        <v>189</v>
      </c>
    </row>
    <row r="8566" spans="1:12" x14ac:dyDescent="0.25">
      <c r="A8566" t="s">
        <v>215</v>
      </c>
      <c r="B8566">
        <v>2022</v>
      </c>
      <c r="D8566" s="3" t="s">
        <v>136</v>
      </c>
      <c r="F8566" s="25">
        <v>567723.05000000005</v>
      </c>
      <c r="G8566" s="4">
        <v>12</v>
      </c>
      <c r="H8566" s="5">
        <v>0.41060000000000002</v>
      </c>
      <c r="I8566" t="s">
        <v>18</v>
      </c>
      <c r="J8566" t="s">
        <v>16</v>
      </c>
      <c r="K8566" s="4">
        <v>31</v>
      </c>
      <c r="L8566" t="s">
        <v>189</v>
      </c>
    </row>
    <row r="8567" spans="1:12" x14ac:dyDescent="0.25">
      <c r="A8567" t="s">
        <v>215</v>
      </c>
      <c r="B8567">
        <v>2022</v>
      </c>
      <c r="D8567" s="3" t="s">
        <v>154</v>
      </c>
      <c r="F8567" s="25">
        <v>243678.05</v>
      </c>
      <c r="G8567" s="4">
        <v>4</v>
      </c>
      <c r="H8567" s="5">
        <v>0.31950000000000001</v>
      </c>
      <c r="I8567" t="s">
        <v>18</v>
      </c>
      <c r="J8567" t="s">
        <v>36</v>
      </c>
      <c r="K8567" s="4">
        <v>13</v>
      </c>
      <c r="L8567" t="s">
        <v>186</v>
      </c>
    </row>
    <row r="8568" spans="1:12" x14ac:dyDescent="0.25">
      <c r="A8568" t="s">
        <v>215</v>
      </c>
      <c r="B8568">
        <v>2022</v>
      </c>
      <c r="D8568" s="3" t="s">
        <v>96</v>
      </c>
      <c r="F8568" s="25">
        <v>32271.85</v>
      </c>
      <c r="G8568" s="4">
        <v>0</v>
      </c>
      <c r="H8568" s="5">
        <v>0</v>
      </c>
      <c r="I8568" t="s">
        <v>18</v>
      </c>
      <c r="J8568" t="s">
        <v>19</v>
      </c>
      <c r="K8568" s="4">
        <v>2</v>
      </c>
      <c r="L8568" t="s">
        <v>189</v>
      </c>
    </row>
    <row r="8569" spans="1:12" x14ac:dyDescent="0.25">
      <c r="A8569" t="s">
        <v>215</v>
      </c>
      <c r="B8569">
        <v>2022</v>
      </c>
      <c r="D8569" s="3" t="s">
        <v>70</v>
      </c>
      <c r="F8569" s="25">
        <v>9887.85</v>
      </c>
      <c r="G8569" s="4">
        <v>0</v>
      </c>
      <c r="H8569" s="5">
        <v>0</v>
      </c>
      <c r="I8569" t="s">
        <v>10</v>
      </c>
      <c r="J8569" t="s">
        <v>11</v>
      </c>
      <c r="K8569" s="4">
        <v>1</v>
      </c>
      <c r="L8569" t="s">
        <v>189</v>
      </c>
    </row>
    <row r="8570" spans="1:12" x14ac:dyDescent="0.25">
      <c r="A8570" t="s">
        <v>215</v>
      </c>
      <c r="B8570">
        <v>2022</v>
      </c>
      <c r="D8570" s="3" t="s">
        <v>106</v>
      </c>
      <c r="F8570" s="25">
        <v>34690.85</v>
      </c>
      <c r="G8570" s="4">
        <v>0</v>
      </c>
      <c r="H8570" s="5">
        <v>0</v>
      </c>
      <c r="I8570" t="s">
        <v>10</v>
      </c>
      <c r="J8570" t="s">
        <v>11</v>
      </c>
      <c r="K8570" s="4">
        <v>3</v>
      </c>
      <c r="L8570" t="s">
        <v>189</v>
      </c>
    </row>
    <row r="8571" spans="1:12" x14ac:dyDescent="0.25">
      <c r="A8571" t="s">
        <v>215</v>
      </c>
      <c r="B8571">
        <v>2022</v>
      </c>
      <c r="D8571" s="3" t="s">
        <v>110</v>
      </c>
      <c r="F8571" s="25">
        <v>126098.75</v>
      </c>
      <c r="G8571" s="4">
        <v>3</v>
      </c>
      <c r="H8571" s="5">
        <v>0.4118</v>
      </c>
      <c r="I8571" t="s">
        <v>10</v>
      </c>
      <c r="J8571" t="s">
        <v>19</v>
      </c>
      <c r="K8571" s="4">
        <v>7</v>
      </c>
      <c r="L8571" t="s">
        <v>189</v>
      </c>
    </row>
    <row r="8572" spans="1:12" x14ac:dyDescent="0.25">
      <c r="A8572" t="s">
        <v>215</v>
      </c>
      <c r="B8572">
        <v>2022</v>
      </c>
      <c r="D8572" s="3" t="s">
        <v>57</v>
      </c>
      <c r="F8572" s="25">
        <v>11771.25</v>
      </c>
      <c r="G8572" s="4">
        <v>1</v>
      </c>
      <c r="H8572" s="5">
        <v>1</v>
      </c>
      <c r="I8572" t="s">
        <v>10</v>
      </c>
      <c r="J8572" t="s">
        <v>11</v>
      </c>
      <c r="K8572" s="4">
        <v>1</v>
      </c>
      <c r="L8572" t="s">
        <v>189</v>
      </c>
    </row>
    <row r="8573" spans="1:12" x14ac:dyDescent="0.25">
      <c r="A8573" t="s">
        <v>215</v>
      </c>
      <c r="B8573">
        <v>2022</v>
      </c>
      <c r="D8573" s="3" t="s">
        <v>141</v>
      </c>
      <c r="F8573" s="25">
        <v>86746.25</v>
      </c>
      <c r="G8573" s="4">
        <v>3</v>
      </c>
      <c r="H8573" s="5">
        <v>0.53659999999999997</v>
      </c>
      <c r="I8573" t="s">
        <v>18</v>
      </c>
      <c r="J8573" t="s">
        <v>16</v>
      </c>
      <c r="K8573" s="4">
        <v>10</v>
      </c>
      <c r="L8573" t="s">
        <v>189</v>
      </c>
    </row>
    <row r="8574" spans="1:12" x14ac:dyDescent="0.25">
      <c r="A8574" t="s">
        <v>215</v>
      </c>
      <c r="B8574">
        <v>2022</v>
      </c>
      <c r="D8574" s="3" t="s">
        <v>49</v>
      </c>
      <c r="F8574" s="25">
        <v>20371.25</v>
      </c>
      <c r="G8574" s="4">
        <v>0</v>
      </c>
      <c r="H8574" s="5">
        <v>0</v>
      </c>
      <c r="I8574" t="s">
        <v>18</v>
      </c>
      <c r="J8574" t="s">
        <v>19</v>
      </c>
      <c r="K8574" s="4">
        <v>1</v>
      </c>
      <c r="L8574" t="s">
        <v>189</v>
      </c>
    </row>
    <row r="8575" spans="1:12" x14ac:dyDescent="0.25">
      <c r="A8575" t="s">
        <v>215</v>
      </c>
      <c r="B8575">
        <v>2022</v>
      </c>
      <c r="D8575" s="3" t="s">
        <v>93</v>
      </c>
      <c r="F8575" s="25">
        <v>31481.25</v>
      </c>
      <c r="G8575" s="4">
        <v>1</v>
      </c>
      <c r="H8575" s="5">
        <v>0.35709999999999997</v>
      </c>
      <c r="I8575" t="s">
        <v>10</v>
      </c>
      <c r="J8575" t="s">
        <v>11</v>
      </c>
      <c r="K8575" s="4">
        <v>3</v>
      </c>
      <c r="L8575" t="s">
        <v>189</v>
      </c>
    </row>
    <row r="8576" spans="1:12" x14ac:dyDescent="0.25">
      <c r="A8576" t="s">
        <v>215</v>
      </c>
      <c r="B8576">
        <v>2022</v>
      </c>
      <c r="D8576" s="3" t="s">
        <v>17</v>
      </c>
      <c r="F8576" s="25">
        <v>90960</v>
      </c>
      <c r="G8576" s="4">
        <v>3</v>
      </c>
      <c r="H8576" s="5">
        <v>0.625</v>
      </c>
      <c r="I8576" t="s">
        <v>18</v>
      </c>
      <c r="J8576" t="s">
        <v>19</v>
      </c>
      <c r="K8576" s="4">
        <v>5</v>
      </c>
      <c r="L8576" t="s">
        <v>189</v>
      </c>
    </row>
    <row r="8577" spans="1:12" x14ac:dyDescent="0.25">
      <c r="A8577" t="s">
        <v>215</v>
      </c>
      <c r="B8577">
        <v>2022</v>
      </c>
      <c r="D8577" s="3" t="s">
        <v>94</v>
      </c>
      <c r="F8577" s="25">
        <v>34110</v>
      </c>
      <c r="G8577" s="4">
        <v>1</v>
      </c>
      <c r="H8577" s="5">
        <v>0.44440000000000002</v>
      </c>
      <c r="I8577" t="s">
        <v>18</v>
      </c>
      <c r="J8577" t="s">
        <v>19</v>
      </c>
      <c r="K8577" s="4">
        <v>2</v>
      </c>
      <c r="L8577" t="s">
        <v>189</v>
      </c>
    </row>
    <row r="8578" spans="1:12" x14ac:dyDescent="0.25">
      <c r="A8578" t="s">
        <v>215</v>
      </c>
      <c r="B8578">
        <v>2022</v>
      </c>
      <c r="D8578" s="3" t="s">
        <v>163</v>
      </c>
      <c r="F8578" s="25">
        <v>25520</v>
      </c>
      <c r="G8578" s="4">
        <v>2</v>
      </c>
      <c r="H8578" s="5">
        <v>1</v>
      </c>
      <c r="I8578" t="s">
        <v>10</v>
      </c>
      <c r="J8578" t="s">
        <v>13</v>
      </c>
      <c r="K8578" s="4">
        <v>2</v>
      </c>
      <c r="L8578" t="s">
        <v>189</v>
      </c>
    </row>
    <row r="8579" spans="1:12" x14ac:dyDescent="0.25">
      <c r="A8579" t="s">
        <v>215</v>
      </c>
      <c r="B8579">
        <v>2022</v>
      </c>
      <c r="D8579" s="3" t="s">
        <v>92</v>
      </c>
      <c r="F8579" s="25">
        <v>21600</v>
      </c>
      <c r="G8579" s="4">
        <v>1</v>
      </c>
      <c r="H8579" s="5">
        <v>0.5</v>
      </c>
      <c r="I8579" t="s">
        <v>10</v>
      </c>
      <c r="J8579" t="s">
        <v>28</v>
      </c>
      <c r="K8579" s="4">
        <v>2</v>
      </c>
      <c r="L8579" t="s">
        <v>189</v>
      </c>
    </row>
    <row r="8580" spans="1:12" x14ac:dyDescent="0.25">
      <c r="A8580" t="s">
        <v>215</v>
      </c>
      <c r="B8580">
        <v>2022</v>
      </c>
      <c r="D8580" s="3" t="s">
        <v>89</v>
      </c>
      <c r="F8580" s="25">
        <v>62407.5</v>
      </c>
      <c r="G8580" s="4">
        <v>2</v>
      </c>
      <c r="H8580" s="5">
        <v>0.50309999999999999</v>
      </c>
      <c r="I8580" t="s">
        <v>10</v>
      </c>
      <c r="J8580" t="s">
        <v>21</v>
      </c>
      <c r="K8580" s="4">
        <v>8</v>
      </c>
      <c r="L8580" t="s">
        <v>189</v>
      </c>
    </row>
    <row r="8581" spans="1:12" x14ac:dyDescent="0.25">
      <c r="A8581" t="s">
        <v>215</v>
      </c>
      <c r="B8581">
        <v>2022</v>
      </c>
      <c r="D8581" s="3" t="s">
        <v>159</v>
      </c>
      <c r="F8581" s="25">
        <v>113700</v>
      </c>
      <c r="G8581" s="4">
        <v>2</v>
      </c>
      <c r="H8581" s="5">
        <v>0.33329999999999999</v>
      </c>
      <c r="I8581" t="s">
        <v>10</v>
      </c>
      <c r="J8581" t="s">
        <v>13</v>
      </c>
      <c r="K8581" s="4">
        <v>6</v>
      </c>
      <c r="L8581" t="s">
        <v>189</v>
      </c>
    </row>
    <row r="8582" spans="1:12" x14ac:dyDescent="0.25">
      <c r="A8582" t="s">
        <v>215</v>
      </c>
      <c r="B8582">
        <v>2022</v>
      </c>
      <c r="D8582" s="3" t="s">
        <v>82</v>
      </c>
      <c r="F8582" s="25">
        <v>58800</v>
      </c>
      <c r="G8582" s="4">
        <v>3</v>
      </c>
      <c r="H8582" s="5">
        <v>0.5</v>
      </c>
      <c r="I8582" t="s">
        <v>18</v>
      </c>
      <c r="J8582" t="s">
        <v>34</v>
      </c>
      <c r="K8582" s="4">
        <v>6</v>
      </c>
      <c r="L8582" t="s">
        <v>186</v>
      </c>
    </row>
    <row r="8583" spans="1:12" x14ac:dyDescent="0.25">
      <c r="A8583" t="s">
        <v>215</v>
      </c>
      <c r="B8583">
        <v>2022</v>
      </c>
      <c r="D8583" s="3" t="s">
        <v>144</v>
      </c>
      <c r="F8583" s="25">
        <v>98670</v>
      </c>
      <c r="G8583" s="4">
        <v>1</v>
      </c>
      <c r="H8583" s="5">
        <v>0.1515</v>
      </c>
      <c r="I8583" t="s">
        <v>10</v>
      </c>
      <c r="J8583" t="s">
        <v>13</v>
      </c>
      <c r="K8583" s="4">
        <v>7</v>
      </c>
      <c r="L8583" t="s">
        <v>189</v>
      </c>
    </row>
    <row r="8584" spans="1:12" x14ac:dyDescent="0.25">
      <c r="A8584" t="s">
        <v>215</v>
      </c>
      <c r="B8584">
        <v>2022</v>
      </c>
      <c r="D8584" s="3" t="s">
        <v>23</v>
      </c>
      <c r="F8584" s="25">
        <v>534100</v>
      </c>
      <c r="G8584" s="4">
        <v>7</v>
      </c>
      <c r="H8584" s="5">
        <v>0.33029999999999998</v>
      </c>
      <c r="I8584" t="s">
        <v>18</v>
      </c>
      <c r="J8584" t="s">
        <v>19</v>
      </c>
      <c r="K8584" s="4">
        <v>23</v>
      </c>
      <c r="L8584" t="s">
        <v>188</v>
      </c>
    </row>
    <row r="8585" spans="1:12" x14ac:dyDescent="0.25">
      <c r="A8585" t="s">
        <v>215</v>
      </c>
      <c r="B8585">
        <v>2022</v>
      </c>
      <c r="D8585" s="3" t="s">
        <v>58</v>
      </c>
      <c r="F8585" s="25">
        <v>14500</v>
      </c>
      <c r="G8585" s="4">
        <v>0</v>
      </c>
      <c r="H8585" s="5">
        <v>0</v>
      </c>
      <c r="I8585" t="s">
        <v>18</v>
      </c>
      <c r="J8585" t="s">
        <v>38</v>
      </c>
      <c r="K8585" s="4">
        <v>1</v>
      </c>
      <c r="L8585" t="s">
        <v>189</v>
      </c>
    </row>
    <row r="8586" spans="1:12" x14ac:dyDescent="0.25">
      <c r="A8586" t="s">
        <v>215</v>
      </c>
      <c r="B8586">
        <v>2022</v>
      </c>
      <c r="D8586" s="3" t="s">
        <v>66</v>
      </c>
      <c r="F8586" s="25">
        <v>64102.5</v>
      </c>
      <c r="G8586" s="4">
        <v>2</v>
      </c>
      <c r="H8586" s="5">
        <v>0.40400000000000003</v>
      </c>
      <c r="I8586" t="s">
        <v>18</v>
      </c>
      <c r="J8586" t="s">
        <v>16</v>
      </c>
      <c r="K8586" s="4">
        <v>5</v>
      </c>
      <c r="L8586" t="s">
        <v>189</v>
      </c>
    </row>
    <row r="8587" spans="1:12" x14ac:dyDescent="0.25">
      <c r="A8587" t="s">
        <v>215</v>
      </c>
      <c r="B8587">
        <v>2022</v>
      </c>
      <c r="D8587" s="3" t="s">
        <v>98</v>
      </c>
      <c r="F8587" s="25">
        <v>12000</v>
      </c>
      <c r="G8587" s="4">
        <v>1</v>
      </c>
      <c r="H8587" s="5">
        <v>1</v>
      </c>
      <c r="I8587" t="s">
        <v>10</v>
      </c>
      <c r="J8587" t="s">
        <v>68</v>
      </c>
      <c r="K8587" s="4">
        <v>1</v>
      </c>
      <c r="L8587" t="s">
        <v>189</v>
      </c>
    </row>
    <row r="8588" spans="1:12" x14ac:dyDescent="0.25">
      <c r="A8588" t="s">
        <v>215</v>
      </c>
      <c r="B8588">
        <v>2022</v>
      </c>
      <c r="C8588" t="s">
        <v>118</v>
      </c>
      <c r="D8588" s="9" t="s">
        <v>53</v>
      </c>
      <c r="E8588" s="10">
        <v>4</v>
      </c>
      <c r="I8588" t="s">
        <v>18</v>
      </c>
      <c r="J8588" t="s">
        <v>16</v>
      </c>
      <c r="L8588" t="s">
        <v>186</v>
      </c>
    </row>
    <row r="8589" spans="1:12" x14ac:dyDescent="0.25">
      <c r="A8589" t="s">
        <v>215</v>
      </c>
      <c r="B8589">
        <v>2022</v>
      </c>
      <c r="C8589" t="s">
        <v>118</v>
      </c>
      <c r="D8589" s="9" t="s">
        <v>41</v>
      </c>
      <c r="E8589" s="10">
        <v>11</v>
      </c>
      <c r="I8589" t="s">
        <v>15</v>
      </c>
      <c r="J8589" t="s">
        <v>42</v>
      </c>
      <c r="L8589" t="s">
        <v>187</v>
      </c>
    </row>
    <row r="8590" spans="1:12" x14ac:dyDescent="0.25">
      <c r="A8590" t="s">
        <v>215</v>
      </c>
      <c r="B8590">
        <v>2022</v>
      </c>
      <c r="C8590" t="s">
        <v>118</v>
      </c>
      <c r="D8590" s="9" t="s">
        <v>46</v>
      </c>
      <c r="E8590" s="10">
        <v>6</v>
      </c>
      <c r="I8590" t="s">
        <v>10</v>
      </c>
      <c r="J8590" t="s">
        <v>45</v>
      </c>
      <c r="L8590" t="s">
        <v>188</v>
      </c>
    </row>
    <row r="8591" spans="1:12" x14ac:dyDescent="0.25">
      <c r="A8591" t="s">
        <v>215</v>
      </c>
      <c r="B8591">
        <v>2022</v>
      </c>
      <c r="C8591" t="s">
        <v>118</v>
      </c>
      <c r="D8591" s="9" t="s">
        <v>60</v>
      </c>
      <c r="E8591" s="10">
        <v>16</v>
      </c>
      <c r="I8591" t="s">
        <v>10</v>
      </c>
      <c r="J8591" t="s">
        <v>42</v>
      </c>
      <c r="L8591" t="s">
        <v>188</v>
      </c>
    </row>
    <row r="8592" spans="1:12" x14ac:dyDescent="0.25">
      <c r="A8592" t="s">
        <v>215</v>
      </c>
      <c r="B8592">
        <v>2022</v>
      </c>
      <c r="C8592" t="s">
        <v>118</v>
      </c>
      <c r="D8592" s="9" t="s">
        <v>22</v>
      </c>
      <c r="E8592" s="10">
        <v>20</v>
      </c>
      <c r="I8592" t="s">
        <v>15</v>
      </c>
      <c r="J8592" t="s">
        <v>16</v>
      </c>
      <c r="L8592" t="s">
        <v>187</v>
      </c>
    </row>
    <row r="8593" spans="1:12" x14ac:dyDescent="0.25">
      <c r="A8593" t="s">
        <v>215</v>
      </c>
      <c r="B8593">
        <v>2022</v>
      </c>
      <c r="C8593" t="s">
        <v>118</v>
      </c>
      <c r="D8593" s="9" t="s">
        <v>31</v>
      </c>
      <c r="E8593" s="10">
        <v>4</v>
      </c>
      <c r="I8593" t="s">
        <v>10</v>
      </c>
      <c r="J8593" t="s">
        <v>32</v>
      </c>
      <c r="L8593" t="s">
        <v>186</v>
      </c>
    </row>
    <row r="8594" spans="1:12" x14ac:dyDescent="0.25">
      <c r="A8594" t="s">
        <v>215</v>
      </c>
      <c r="B8594">
        <v>2022</v>
      </c>
      <c r="C8594" t="s">
        <v>118</v>
      </c>
      <c r="D8594" s="9" t="s">
        <v>12</v>
      </c>
      <c r="E8594" s="10">
        <v>15</v>
      </c>
      <c r="I8594" t="s">
        <v>10</v>
      </c>
      <c r="J8594" t="s">
        <v>13</v>
      </c>
      <c r="L8594" t="s">
        <v>188</v>
      </c>
    </row>
    <row r="8595" spans="1:12" x14ac:dyDescent="0.25">
      <c r="A8595" t="s">
        <v>215</v>
      </c>
      <c r="B8595">
        <v>2022</v>
      </c>
      <c r="C8595" t="s">
        <v>118</v>
      </c>
      <c r="D8595" s="9" t="s">
        <v>23</v>
      </c>
      <c r="E8595" s="10">
        <v>16</v>
      </c>
      <c r="I8595" t="s">
        <v>18</v>
      </c>
      <c r="J8595" t="s">
        <v>19</v>
      </c>
      <c r="L8595" t="s">
        <v>188</v>
      </c>
    </row>
    <row r="8596" spans="1:12" x14ac:dyDescent="0.25">
      <c r="A8596" t="s">
        <v>215</v>
      </c>
      <c r="B8596">
        <v>2022</v>
      </c>
      <c r="C8596" t="s">
        <v>118</v>
      </c>
      <c r="D8596" s="9" t="s">
        <v>55</v>
      </c>
      <c r="E8596" s="10">
        <v>15</v>
      </c>
      <c r="I8596" t="s">
        <v>10</v>
      </c>
      <c r="J8596" t="s">
        <v>34</v>
      </c>
      <c r="L8596" t="s">
        <v>187</v>
      </c>
    </row>
    <row r="8597" spans="1:12" x14ac:dyDescent="0.25">
      <c r="A8597" t="s">
        <v>215</v>
      </c>
      <c r="B8597">
        <v>2022</v>
      </c>
      <c r="C8597" t="s">
        <v>118</v>
      </c>
      <c r="D8597" s="9" t="s">
        <v>73</v>
      </c>
      <c r="E8597" s="10">
        <v>11</v>
      </c>
      <c r="I8597" t="s">
        <v>18</v>
      </c>
      <c r="J8597" t="s">
        <v>19</v>
      </c>
      <c r="L8597" t="s">
        <v>186</v>
      </c>
    </row>
    <row r="8598" spans="1:12" x14ac:dyDescent="0.25">
      <c r="A8598" t="s">
        <v>215</v>
      </c>
      <c r="B8598">
        <v>2022</v>
      </c>
      <c r="C8598" t="s">
        <v>118</v>
      </c>
      <c r="D8598" s="9" t="s">
        <v>67</v>
      </c>
      <c r="E8598" s="10">
        <v>5</v>
      </c>
      <c r="I8598" t="s">
        <v>10</v>
      </c>
      <c r="J8598" t="s">
        <v>68</v>
      </c>
      <c r="L8598" t="s">
        <v>186</v>
      </c>
    </row>
    <row r="8599" spans="1:12" x14ac:dyDescent="0.25">
      <c r="A8599" t="s">
        <v>215</v>
      </c>
      <c r="B8599">
        <v>2022</v>
      </c>
      <c r="C8599" t="s">
        <v>118</v>
      </c>
      <c r="D8599" s="9" t="s">
        <v>29</v>
      </c>
      <c r="E8599" s="10">
        <v>8</v>
      </c>
      <c r="I8599" t="s">
        <v>10</v>
      </c>
      <c r="J8599" t="s">
        <v>21</v>
      </c>
      <c r="L8599" t="s">
        <v>188</v>
      </c>
    </row>
    <row r="8600" spans="1:12" x14ac:dyDescent="0.25">
      <c r="A8600" t="s">
        <v>215</v>
      </c>
      <c r="B8600">
        <v>2022</v>
      </c>
      <c r="C8600" t="s">
        <v>118</v>
      </c>
      <c r="D8600" s="9" t="s">
        <v>82</v>
      </c>
      <c r="E8600" s="10">
        <v>2</v>
      </c>
      <c r="I8600" t="s">
        <v>18</v>
      </c>
      <c r="J8600" t="s">
        <v>34</v>
      </c>
      <c r="L8600" t="s">
        <v>186</v>
      </c>
    </row>
    <row r="8601" spans="1:12" x14ac:dyDescent="0.25">
      <c r="A8601" t="s">
        <v>215</v>
      </c>
      <c r="B8601">
        <v>2022</v>
      </c>
      <c r="C8601" t="s">
        <v>118</v>
      </c>
      <c r="D8601" s="9" t="s">
        <v>71</v>
      </c>
      <c r="E8601" s="10">
        <v>6</v>
      </c>
      <c r="I8601" t="s">
        <v>18</v>
      </c>
      <c r="J8601" t="s">
        <v>72</v>
      </c>
      <c r="L8601" t="s">
        <v>186</v>
      </c>
    </row>
    <row r="8602" spans="1:12" x14ac:dyDescent="0.25">
      <c r="A8602" t="s">
        <v>215</v>
      </c>
      <c r="B8602">
        <v>2022</v>
      </c>
      <c r="C8602" t="s">
        <v>118</v>
      </c>
      <c r="D8602" s="9" t="s">
        <v>83</v>
      </c>
      <c r="E8602" s="10">
        <v>2</v>
      </c>
      <c r="I8602" t="s">
        <v>10</v>
      </c>
      <c r="J8602" t="s">
        <v>28</v>
      </c>
      <c r="L8602" t="s">
        <v>189</v>
      </c>
    </row>
    <row r="8603" spans="1:12" x14ac:dyDescent="0.25">
      <c r="A8603" t="s">
        <v>215</v>
      </c>
      <c r="B8603">
        <v>2022</v>
      </c>
      <c r="C8603" t="s">
        <v>118</v>
      </c>
      <c r="D8603" s="9" t="s">
        <v>27</v>
      </c>
      <c r="E8603" s="10">
        <v>10</v>
      </c>
      <c r="I8603" t="s">
        <v>18</v>
      </c>
      <c r="J8603" t="s">
        <v>28</v>
      </c>
      <c r="L8603" t="s">
        <v>188</v>
      </c>
    </row>
    <row r="8604" spans="1:12" x14ac:dyDescent="0.25">
      <c r="A8604" t="s">
        <v>215</v>
      </c>
      <c r="B8604">
        <v>2022</v>
      </c>
      <c r="C8604" t="s">
        <v>118</v>
      </c>
      <c r="D8604" s="9" t="s">
        <v>54</v>
      </c>
      <c r="E8604" s="10">
        <v>4</v>
      </c>
      <c r="I8604" t="s">
        <v>10</v>
      </c>
      <c r="J8604" t="s">
        <v>34</v>
      </c>
      <c r="L8604" t="s">
        <v>189</v>
      </c>
    </row>
    <row r="8605" spans="1:12" x14ac:dyDescent="0.25">
      <c r="A8605" t="s">
        <v>215</v>
      </c>
      <c r="B8605">
        <v>2022</v>
      </c>
      <c r="C8605" t="s">
        <v>118</v>
      </c>
      <c r="D8605" s="9" t="s">
        <v>66</v>
      </c>
      <c r="E8605" s="10">
        <v>3</v>
      </c>
      <c r="I8605" t="s">
        <v>18</v>
      </c>
      <c r="J8605" t="s">
        <v>16</v>
      </c>
      <c r="L8605" t="s">
        <v>189</v>
      </c>
    </row>
    <row r="8606" spans="1:12" x14ac:dyDescent="0.25">
      <c r="A8606" t="s">
        <v>215</v>
      </c>
      <c r="B8606">
        <v>2022</v>
      </c>
      <c r="C8606" t="s">
        <v>118</v>
      </c>
      <c r="D8606" s="9" t="s">
        <v>44</v>
      </c>
      <c r="E8606" s="10">
        <v>5</v>
      </c>
      <c r="I8606" t="s">
        <v>10</v>
      </c>
      <c r="J8606" t="s">
        <v>45</v>
      </c>
      <c r="L8606" t="s">
        <v>187</v>
      </c>
    </row>
    <row r="8607" spans="1:12" x14ac:dyDescent="0.25">
      <c r="A8607" t="s">
        <v>215</v>
      </c>
      <c r="B8607">
        <v>2022</v>
      </c>
      <c r="C8607" t="s">
        <v>118</v>
      </c>
      <c r="D8607" s="9" t="s">
        <v>14</v>
      </c>
      <c r="E8607" s="10">
        <v>5</v>
      </c>
      <c r="I8607" t="s">
        <v>15</v>
      </c>
      <c r="J8607" t="s">
        <v>16</v>
      </c>
      <c r="L8607" t="s">
        <v>187</v>
      </c>
    </row>
    <row r="8608" spans="1:12" x14ac:dyDescent="0.25">
      <c r="A8608" t="s">
        <v>215</v>
      </c>
      <c r="B8608">
        <v>2022</v>
      </c>
      <c r="C8608" t="s">
        <v>118</v>
      </c>
      <c r="D8608" s="9" t="s">
        <v>30</v>
      </c>
      <c r="E8608" s="10">
        <v>11</v>
      </c>
      <c r="I8608" t="s">
        <v>10</v>
      </c>
      <c r="J8608" t="s">
        <v>13</v>
      </c>
      <c r="L8608" t="s">
        <v>186</v>
      </c>
    </row>
    <row r="8609" spans="1:12" x14ac:dyDescent="0.25">
      <c r="A8609" t="s">
        <v>215</v>
      </c>
      <c r="B8609">
        <v>2022</v>
      </c>
      <c r="C8609" t="s">
        <v>118</v>
      </c>
      <c r="D8609" s="9" t="s">
        <v>40</v>
      </c>
      <c r="E8609" s="10">
        <v>16</v>
      </c>
      <c r="I8609" t="s">
        <v>18</v>
      </c>
      <c r="J8609" t="s">
        <v>16</v>
      </c>
      <c r="L8609" t="s">
        <v>186</v>
      </c>
    </row>
    <row r="8610" spans="1:12" x14ac:dyDescent="0.25">
      <c r="A8610" t="s">
        <v>215</v>
      </c>
      <c r="B8610">
        <v>2022</v>
      </c>
      <c r="C8610" t="s">
        <v>118</v>
      </c>
      <c r="D8610" s="9" t="s">
        <v>20</v>
      </c>
      <c r="E8610" s="10">
        <v>4</v>
      </c>
      <c r="I8610" t="s">
        <v>10</v>
      </c>
      <c r="J8610" t="s">
        <v>21</v>
      </c>
      <c r="L8610" t="s">
        <v>186</v>
      </c>
    </row>
    <row r="8611" spans="1:12" x14ac:dyDescent="0.25">
      <c r="A8611" t="s">
        <v>215</v>
      </c>
      <c r="B8611">
        <v>2022</v>
      </c>
      <c r="C8611" t="s">
        <v>118</v>
      </c>
      <c r="D8611" s="9" t="s">
        <v>89</v>
      </c>
      <c r="E8611" s="10">
        <v>2</v>
      </c>
      <c r="I8611" t="s">
        <v>10</v>
      </c>
      <c r="J8611" t="s">
        <v>21</v>
      </c>
      <c r="L8611" t="s">
        <v>189</v>
      </c>
    </row>
    <row r="8612" spans="1:12" x14ac:dyDescent="0.25">
      <c r="A8612" t="s">
        <v>215</v>
      </c>
      <c r="B8612">
        <v>2022</v>
      </c>
      <c r="C8612" t="s">
        <v>118</v>
      </c>
      <c r="D8612" s="9" t="s">
        <v>43</v>
      </c>
      <c r="E8612" s="10">
        <v>5</v>
      </c>
      <c r="I8612" t="s">
        <v>18</v>
      </c>
      <c r="J8612" t="s">
        <v>34</v>
      </c>
      <c r="L8612" t="s">
        <v>186</v>
      </c>
    </row>
    <row r="8613" spans="1:12" x14ac:dyDescent="0.25">
      <c r="A8613" t="s">
        <v>215</v>
      </c>
      <c r="B8613">
        <v>2022</v>
      </c>
      <c r="C8613" t="s">
        <v>118</v>
      </c>
      <c r="D8613" s="9" t="s">
        <v>59</v>
      </c>
      <c r="E8613" s="10">
        <v>2</v>
      </c>
      <c r="I8613" t="s">
        <v>18</v>
      </c>
      <c r="J8613" t="s">
        <v>38</v>
      </c>
      <c r="L8613" t="s">
        <v>186</v>
      </c>
    </row>
    <row r="8614" spans="1:12" x14ac:dyDescent="0.25">
      <c r="A8614" t="s">
        <v>215</v>
      </c>
      <c r="B8614">
        <v>2022</v>
      </c>
      <c r="C8614" t="s">
        <v>118</v>
      </c>
      <c r="D8614" s="9" t="s">
        <v>47</v>
      </c>
      <c r="E8614" s="10">
        <v>3</v>
      </c>
      <c r="I8614" t="s">
        <v>18</v>
      </c>
      <c r="J8614" t="s">
        <v>34</v>
      </c>
      <c r="L8614" t="s">
        <v>186</v>
      </c>
    </row>
    <row r="8615" spans="1:12" x14ac:dyDescent="0.25">
      <c r="A8615" t="s">
        <v>215</v>
      </c>
      <c r="B8615">
        <v>2022</v>
      </c>
      <c r="C8615" t="s">
        <v>118</v>
      </c>
      <c r="D8615" s="9" t="s">
        <v>24</v>
      </c>
      <c r="E8615" s="10">
        <v>9</v>
      </c>
      <c r="I8615" t="s">
        <v>15</v>
      </c>
      <c r="J8615" t="s">
        <v>16</v>
      </c>
      <c r="L8615" t="s">
        <v>186</v>
      </c>
    </row>
    <row r="8616" spans="1:12" x14ac:dyDescent="0.25">
      <c r="A8616" t="s">
        <v>215</v>
      </c>
      <c r="B8616">
        <v>2022</v>
      </c>
      <c r="C8616" t="s">
        <v>118</v>
      </c>
      <c r="D8616" s="9" t="s">
        <v>33</v>
      </c>
      <c r="E8616" s="10">
        <v>2</v>
      </c>
      <c r="I8616" t="s">
        <v>18</v>
      </c>
      <c r="J8616" t="s">
        <v>34</v>
      </c>
      <c r="L8616" t="s">
        <v>186</v>
      </c>
    </row>
    <row r="8617" spans="1:12" x14ac:dyDescent="0.25">
      <c r="A8617" t="s">
        <v>215</v>
      </c>
      <c r="B8617">
        <v>2022</v>
      </c>
      <c r="C8617" t="s">
        <v>118</v>
      </c>
      <c r="D8617" s="9" t="s">
        <v>52</v>
      </c>
      <c r="E8617" s="10">
        <v>14</v>
      </c>
      <c r="I8617" t="s">
        <v>18</v>
      </c>
      <c r="J8617" t="s">
        <v>36</v>
      </c>
      <c r="L8617" t="s">
        <v>186</v>
      </c>
    </row>
    <row r="8618" spans="1:12" x14ac:dyDescent="0.25">
      <c r="A8618" t="s">
        <v>215</v>
      </c>
      <c r="B8618">
        <v>2022</v>
      </c>
      <c r="C8618" t="s">
        <v>118</v>
      </c>
      <c r="D8618" s="9" t="s">
        <v>48</v>
      </c>
      <c r="E8618" s="10">
        <v>3</v>
      </c>
      <c r="I8618" t="s">
        <v>18</v>
      </c>
      <c r="J8618" t="s">
        <v>19</v>
      </c>
      <c r="L8618" t="s">
        <v>188</v>
      </c>
    </row>
    <row r="8619" spans="1:12" x14ac:dyDescent="0.25">
      <c r="A8619" t="s">
        <v>215</v>
      </c>
      <c r="B8619">
        <v>2022</v>
      </c>
      <c r="C8619" t="s">
        <v>118</v>
      </c>
      <c r="D8619" s="9" t="s">
        <v>39</v>
      </c>
      <c r="E8619" s="10">
        <v>11</v>
      </c>
      <c r="I8619" t="s">
        <v>10</v>
      </c>
      <c r="J8619" t="s">
        <v>21</v>
      </c>
      <c r="L8619" t="s">
        <v>188</v>
      </c>
    </row>
    <row r="8620" spans="1:12" x14ac:dyDescent="0.25">
      <c r="A8620" t="s">
        <v>215</v>
      </c>
      <c r="B8620">
        <v>2022</v>
      </c>
      <c r="C8620" t="s">
        <v>118</v>
      </c>
      <c r="D8620" s="9" t="s">
        <v>9</v>
      </c>
      <c r="E8620" s="10">
        <v>4</v>
      </c>
      <c r="I8620" t="s">
        <v>10</v>
      </c>
      <c r="J8620" t="s">
        <v>11</v>
      </c>
      <c r="L8620" t="s">
        <v>186</v>
      </c>
    </row>
    <row r="8621" spans="1:12" x14ac:dyDescent="0.25">
      <c r="A8621" t="s">
        <v>215</v>
      </c>
      <c r="B8621">
        <v>2022</v>
      </c>
      <c r="C8621" t="s">
        <v>118</v>
      </c>
      <c r="D8621" s="9" t="s">
        <v>50</v>
      </c>
      <c r="E8621" s="10">
        <v>4</v>
      </c>
      <c r="I8621" t="s">
        <v>15</v>
      </c>
      <c r="J8621" t="s">
        <v>42</v>
      </c>
      <c r="L8621" t="s">
        <v>188</v>
      </c>
    </row>
    <row r="8622" spans="1:12" x14ac:dyDescent="0.25">
      <c r="A8622" t="s">
        <v>215</v>
      </c>
      <c r="B8622">
        <v>2022</v>
      </c>
      <c r="C8622" t="s">
        <v>118</v>
      </c>
      <c r="D8622" s="9" t="s">
        <v>61</v>
      </c>
      <c r="E8622" s="10">
        <v>1</v>
      </c>
      <c r="I8622" t="s">
        <v>18</v>
      </c>
      <c r="J8622" t="s">
        <v>38</v>
      </c>
      <c r="L8622" t="s">
        <v>186</v>
      </c>
    </row>
    <row r="8623" spans="1:12" x14ac:dyDescent="0.25">
      <c r="A8623" t="s">
        <v>215</v>
      </c>
      <c r="B8623">
        <v>2022</v>
      </c>
      <c r="C8623" t="s">
        <v>118</v>
      </c>
      <c r="D8623" s="9" t="s">
        <v>51</v>
      </c>
      <c r="E8623" s="10">
        <v>2</v>
      </c>
      <c r="I8623" t="s">
        <v>15</v>
      </c>
      <c r="J8623" t="s">
        <v>42</v>
      </c>
      <c r="L8623" t="s">
        <v>186</v>
      </c>
    </row>
    <row r="8624" spans="1:12" x14ac:dyDescent="0.25">
      <c r="A8624" t="s">
        <v>215</v>
      </c>
      <c r="B8624">
        <v>2022</v>
      </c>
      <c r="C8624" t="s">
        <v>118</v>
      </c>
      <c r="D8624" s="9" t="s">
        <v>25</v>
      </c>
      <c r="E8624" s="10">
        <v>5</v>
      </c>
      <c r="I8624" t="s">
        <v>10</v>
      </c>
      <c r="J8624" t="s">
        <v>26</v>
      </c>
      <c r="L8624" t="s">
        <v>186</v>
      </c>
    </row>
    <row r="8625" spans="1:12" x14ac:dyDescent="0.25">
      <c r="A8625" t="s">
        <v>215</v>
      </c>
      <c r="B8625">
        <v>2022</v>
      </c>
      <c r="C8625" t="s">
        <v>118</v>
      </c>
      <c r="D8625" s="9" t="s">
        <v>64</v>
      </c>
      <c r="E8625" s="10">
        <v>2</v>
      </c>
      <c r="I8625" t="s">
        <v>18</v>
      </c>
      <c r="J8625" t="s">
        <v>19</v>
      </c>
      <c r="L8625" t="s">
        <v>188</v>
      </c>
    </row>
    <row r="8626" spans="1:12" x14ac:dyDescent="0.25">
      <c r="A8626" t="s">
        <v>215</v>
      </c>
      <c r="B8626">
        <v>2022</v>
      </c>
      <c r="C8626" t="s">
        <v>118</v>
      </c>
      <c r="D8626" s="9" t="s">
        <v>94</v>
      </c>
      <c r="E8626" s="10">
        <v>1</v>
      </c>
      <c r="I8626" t="s">
        <v>18</v>
      </c>
      <c r="J8626" t="s">
        <v>19</v>
      </c>
      <c r="L8626" t="s">
        <v>189</v>
      </c>
    </row>
    <row r="8627" spans="1:12" x14ac:dyDescent="0.25">
      <c r="A8627" t="s">
        <v>215</v>
      </c>
      <c r="B8627">
        <v>2022</v>
      </c>
      <c r="C8627" t="s">
        <v>118</v>
      </c>
      <c r="D8627" s="9" t="s">
        <v>98</v>
      </c>
      <c r="E8627" s="10">
        <v>1</v>
      </c>
      <c r="I8627" t="s">
        <v>10</v>
      </c>
      <c r="J8627" t="s">
        <v>68</v>
      </c>
      <c r="L8627" t="s">
        <v>189</v>
      </c>
    </row>
    <row r="8628" spans="1:12" x14ac:dyDescent="0.25">
      <c r="A8628" t="s">
        <v>215</v>
      </c>
      <c r="B8628">
        <v>2022</v>
      </c>
      <c r="C8628" t="s">
        <v>118</v>
      </c>
      <c r="D8628" s="9" t="s">
        <v>35</v>
      </c>
      <c r="E8628" s="10">
        <v>11</v>
      </c>
      <c r="I8628" t="s">
        <v>18</v>
      </c>
      <c r="J8628" t="s">
        <v>36</v>
      </c>
      <c r="L8628" t="s">
        <v>187</v>
      </c>
    </row>
    <row r="8629" spans="1:12" x14ac:dyDescent="0.25">
      <c r="A8629" t="s">
        <v>215</v>
      </c>
      <c r="B8629">
        <v>2022</v>
      </c>
      <c r="C8629" t="s">
        <v>118</v>
      </c>
      <c r="D8629" s="9" t="s">
        <v>80</v>
      </c>
      <c r="E8629" s="10">
        <v>4</v>
      </c>
      <c r="I8629" t="s">
        <v>10</v>
      </c>
      <c r="J8629" t="s">
        <v>26</v>
      </c>
      <c r="L8629" t="s">
        <v>189</v>
      </c>
    </row>
    <row r="8630" spans="1:12" x14ac:dyDescent="0.25">
      <c r="A8630" t="s">
        <v>215</v>
      </c>
      <c r="B8630">
        <v>2022</v>
      </c>
      <c r="C8630" t="s">
        <v>118</v>
      </c>
      <c r="D8630" s="9" t="s">
        <v>69</v>
      </c>
      <c r="E8630" s="10">
        <v>6</v>
      </c>
      <c r="I8630" t="s">
        <v>18</v>
      </c>
      <c r="J8630" t="s">
        <v>19</v>
      </c>
      <c r="L8630" t="s">
        <v>186</v>
      </c>
    </row>
    <row r="8631" spans="1:12" x14ac:dyDescent="0.25">
      <c r="A8631" t="s">
        <v>215</v>
      </c>
      <c r="B8631">
        <v>2022</v>
      </c>
      <c r="C8631" t="s">
        <v>118</v>
      </c>
      <c r="D8631" s="9" t="s">
        <v>17</v>
      </c>
      <c r="E8631" s="10">
        <v>1</v>
      </c>
      <c r="I8631" t="s">
        <v>18</v>
      </c>
      <c r="J8631" t="s">
        <v>19</v>
      </c>
      <c r="L8631" t="s">
        <v>189</v>
      </c>
    </row>
    <row r="8632" spans="1:12" x14ac:dyDescent="0.25">
      <c r="A8632" t="s">
        <v>215</v>
      </c>
      <c r="B8632">
        <v>2022</v>
      </c>
      <c r="C8632" t="s">
        <v>118</v>
      </c>
      <c r="D8632" s="9" t="s">
        <v>37</v>
      </c>
      <c r="E8632" s="10">
        <v>4</v>
      </c>
      <c r="I8632" t="s">
        <v>10</v>
      </c>
      <c r="J8632" t="s">
        <v>38</v>
      </c>
      <c r="L8632" t="s">
        <v>187</v>
      </c>
    </row>
    <row r="8633" spans="1:12" x14ac:dyDescent="0.25">
      <c r="A8633" t="s">
        <v>215</v>
      </c>
      <c r="B8633">
        <v>2022</v>
      </c>
      <c r="C8633" t="s">
        <v>119</v>
      </c>
      <c r="D8633" s="9" t="s">
        <v>44</v>
      </c>
      <c r="E8633" s="10">
        <v>30</v>
      </c>
      <c r="I8633" t="s">
        <v>10</v>
      </c>
      <c r="J8633" t="s">
        <v>45</v>
      </c>
      <c r="L8633" t="s">
        <v>187</v>
      </c>
    </row>
    <row r="8634" spans="1:12" x14ac:dyDescent="0.25">
      <c r="A8634" t="s">
        <v>215</v>
      </c>
      <c r="B8634">
        <v>2022</v>
      </c>
      <c r="C8634" t="s">
        <v>119</v>
      </c>
      <c r="D8634" s="9" t="s">
        <v>87</v>
      </c>
      <c r="E8634" s="10">
        <v>13</v>
      </c>
      <c r="I8634" t="s">
        <v>18</v>
      </c>
      <c r="J8634" t="s">
        <v>19</v>
      </c>
      <c r="L8634" t="s">
        <v>188</v>
      </c>
    </row>
    <row r="8635" spans="1:12" x14ac:dyDescent="0.25">
      <c r="A8635" t="s">
        <v>215</v>
      </c>
      <c r="B8635">
        <v>2022</v>
      </c>
      <c r="C8635" t="s">
        <v>119</v>
      </c>
      <c r="D8635" s="9" t="s">
        <v>145</v>
      </c>
      <c r="E8635" s="10">
        <v>2</v>
      </c>
      <c r="I8635" t="s">
        <v>18</v>
      </c>
      <c r="J8635" t="s">
        <v>19</v>
      </c>
      <c r="L8635" t="s">
        <v>188</v>
      </c>
    </row>
    <row r="8636" spans="1:12" x14ac:dyDescent="0.25">
      <c r="A8636" t="s">
        <v>215</v>
      </c>
      <c r="B8636">
        <v>2022</v>
      </c>
      <c r="C8636" t="s">
        <v>119</v>
      </c>
      <c r="D8636" s="9" t="s">
        <v>62</v>
      </c>
      <c r="E8636" s="10">
        <v>6</v>
      </c>
      <c r="I8636" t="s">
        <v>18</v>
      </c>
      <c r="J8636" t="s">
        <v>16</v>
      </c>
      <c r="L8636" t="s">
        <v>186</v>
      </c>
    </row>
    <row r="8637" spans="1:12" x14ac:dyDescent="0.25">
      <c r="A8637" t="s">
        <v>215</v>
      </c>
      <c r="B8637">
        <v>2022</v>
      </c>
      <c r="C8637" t="s">
        <v>119</v>
      </c>
      <c r="D8637" s="9" t="s">
        <v>137</v>
      </c>
      <c r="E8637" s="10">
        <v>1</v>
      </c>
      <c r="I8637" t="s">
        <v>10</v>
      </c>
      <c r="J8637" t="s">
        <v>45</v>
      </c>
      <c r="L8637" t="s">
        <v>188</v>
      </c>
    </row>
    <row r="8638" spans="1:12" x14ac:dyDescent="0.25">
      <c r="A8638" t="s">
        <v>215</v>
      </c>
      <c r="B8638">
        <v>2022</v>
      </c>
      <c r="C8638" t="s">
        <v>119</v>
      </c>
      <c r="D8638" s="9" t="s">
        <v>55</v>
      </c>
      <c r="E8638" s="10">
        <v>23</v>
      </c>
      <c r="I8638" t="s">
        <v>10</v>
      </c>
      <c r="J8638" t="s">
        <v>34</v>
      </c>
      <c r="L8638" t="s">
        <v>187</v>
      </c>
    </row>
    <row r="8639" spans="1:12" x14ac:dyDescent="0.25">
      <c r="A8639" t="s">
        <v>215</v>
      </c>
      <c r="B8639">
        <v>2022</v>
      </c>
      <c r="C8639" t="s">
        <v>119</v>
      </c>
      <c r="D8639" s="9" t="s">
        <v>14</v>
      </c>
      <c r="E8639" s="10">
        <v>20</v>
      </c>
      <c r="I8639" t="s">
        <v>15</v>
      </c>
      <c r="J8639" t="s">
        <v>16</v>
      </c>
      <c r="L8639" t="s">
        <v>187</v>
      </c>
    </row>
    <row r="8640" spans="1:12" x14ac:dyDescent="0.25">
      <c r="A8640" t="s">
        <v>215</v>
      </c>
      <c r="B8640">
        <v>2022</v>
      </c>
      <c r="C8640" t="s">
        <v>119</v>
      </c>
      <c r="D8640" s="9" t="s">
        <v>35</v>
      </c>
      <c r="E8640" s="10">
        <v>9</v>
      </c>
      <c r="I8640" t="s">
        <v>18</v>
      </c>
      <c r="J8640" t="s">
        <v>36</v>
      </c>
      <c r="L8640" t="s">
        <v>187</v>
      </c>
    </row>
    <row r="8641" spans="1:12" x14ac:dyDescent="0.25">
      <c r="A8641" t="s">
        <v>215</v>
      </c>
      <c r="B8641">
        <v>2022</v>
      </c>
      <c r="C8641" t="s">
        <v>119</v>
      </c>
      <c r="D8641" s="9" t="s">
        <v>81</v>
      </c>
      <c r="E8641" s="10">
        <v>4</v>
      </c>
      <c r="I8641" t="s">
        <v>10</v>
      </c>
      <c r="J8641" t="s">
        <v>68</v>
      </c>
      <c r="L8641" t="s">
        <v>186</v>
      </c>
    </row>
    <row r="8642" spans="1:12" x14ac:dyDescent="0.25">
      <c r="A8642" t="s">
        <v>215</v>
      </c>
      <c r="B8642">
        <v>2022</v>
      </c>
      <c r="C8642" t="s">
        <v>119</v>
      </c>
      <c r="D8642" s="9" t="s">
        <v>41</v>
      </c>
      <c r="E8642" s="10">
        <v>14</v>
      </c>
      <c r="I8642" t="s">
        <v>15</v>
      </c>
      <c r="J8642" t="s">
        <v>42</v>
      </c>
      <c r="L8642" t="s">
        <v>187</v>
      </c>
    </row>
    <row r="8643" spans="1:12" x14ac:dyDescent="0.25">
      <c r="A8643" t="s">
        <v>215</v>
      </c>
      <c r="B8643">
        <v>2022</v>
      </c>
      <c r="C8643" t="s">
        <v>119</v>
      </c>
      <c r="D8643" s="9" t="s">
        <v>46</v>
      </c>
      <c r="E8643" s="10">
        <v>1</v>
      </c>
      <c r="I8643" t="s">
        <v>10</v>
      </c>
      <c r="J8643" t="s">
        <v>45</v>
      </c>
      <c r="L8643" t="s">
        <v>188</v>
      </c>
    </row>
    <row r="8644" spans="1:12" x14ac:dyDescent="0.25">
      <c r="A8644" t="s">
        <v>215</v>
      </c>
      <c r="B8644">
        <v>2022</v>
      </c>
      <c r="C8644" t="s">
        <v>119</v>
      </c>
      <c r="D8644" s="9" t="s">
        <v>22</v>
      </c>
      <c r="E8644" s="10">
        <v>40</v>
      </c>
      <c r="I8644" t="s">
        <v>15</v>
      </c>
      <c r="J8644" t="s">
        <v>16</v>
      </c>
      <c r="L8644" t="s">
        <v>187</v>
      </c>
    </row>
    <row r="8645" spans="1:12" x14ac:dyDescent="0.25">
      <c r="A8645" t="s">
        <v>215</v>
      </c>
      <c r="B8645">
        <v>2022</v>
      </c>
      <c r="C8645" t="s">
        <v>119</v>
      </c>
      <c r="D8645" s="9" t="s">
        <v>48</v>
      </c>
      <c r="E8645" s="10">
        <v>25</v>
      </c>
      <c r="I8645" t="s">
        <v>18</v>
      </c>
      <c r="J8645" t="s">
        <v>19</v>
      </c>
      <c r="L8645" t="s">
        <v>188</v>
      </c>
    </row>
    <row r="8646" spans="1:12" x14ac:dyDescent="0.25">
      <c r="A8646" t="s">
        <v>215</v>
      </c>
      <c r="B8646">
        <v>2022</v>
      </c>
      <c r="C8646" t="s">
        <v>119</v>
      </c>
      <c r="D8646" s="9" t="s">
        <v>147</v>
      </c>
      <c r="E8646" s="10">
        <v>7</v>
      </c>
      <c r="I8646" t="s">
        <v>18</v>
      </c>
      <c r="J8646" t="s">
        <v>19</v>
      </c>
      <c r="L8646" t="s">
        <v>188</v>
      </c>
    </row>
    <row r="8647" spans="1:12" x14ac:dyDescent="0.25">
      <c r="A8647" t="s">
        <v>215</v>
      </c>
      <c r="B8647">
        <v>2022</v>
      </c>
      <c r="C8647" t="s">
        <v>119</v>
      </c>
      <c r="D8647" s="9" t="s">
        <v>37</v>
      </c>
      <c r="E8647" s="10">
        <v>7</v>
      </c>
      <c r="I8647" t="s">
        <v>10</v>
      </c>
      <c r="J8647" t="s">
        <v>38</v>
      </c>
      <c r="L8647" t="s">
        <v>187</v>
      </c>
    </row>
    <row r="8648" spans="1:12" x14ac:dyDescent="0.25">
      <c r="A8648" t="s">
        <v>215</v>
      </c>
      <c r="B8648">
        <v>2022</v>
      </c>
      <c r="C8648" t="s">
        <v>119</v>
      </c>
      <c r="D8648" s="9" t="s">
        <v>12</v>
      </c>
      <c r="E8648" s="10">
        <v>20</v>
      </c>
      <c r="I8648" t="s">
        <v>10</v>
      </c>
      <c r="J8648" t="s">
        <v>13</v>
      </c>
      <c r="L8648" t="s">
        <v>188</v>
      </c>
    </row>
    <row r="8649" spans="1:12" x14ac:dyDescent="0.25">
      <c r="A8649" t="s">
        <v>215</v>
      </c>
      <c r="B8649">
        <v>2022</v>
      </c>
      <c r="C8649" t="s">
        <v>119</v>
      </c>
      <c r="D8649" s="9" t="s">
        <v>47</v>
      </c>
      <c r="E8649" s="10">
        <v>3</v>
      </c>
      <c r="I8649" t="s">
        <v>18</v>
      </c>
      <c r="J8649" t="s">
        <v>34</v>
      </c>
      <c r="L8649" t="s">
        <v>186</v>
      </c>
    </row>
    <row r="8650" spans="1:12" x14ac:dyDescent="0.25">
      <c r="A8650" t="s">
        <v>215</v>
      </c>
      <c r="B8650">
        <v>2022</v>
      </c>
      <c r="C8650" t="s">
        <v>119</v>
      </c>
      <c r="D8650" s="9" t="s">
        <v>29</v>
      </c>
      <c r="E8650" s="10">
        <v>9</v>
      </c>
      <c r="I8650" t="s">
        <v>10</v>
      </c>
      <c r="J8650" t="s">
        <v>21</v>
      </c>
      <c r="L8650" t="s">
        <v>188</v>
      </c>
    </row>
    <row r="8651" spans="1:12" x14ac:dyDescent="0.25">
      <c r="A8651" t="s">
        <v>215</v>
      </c>
      <c r="B8651">
        <v>2022</v>
      </c>
      <c r="C8651" t="s">
        <v>119</v>
      </c>
      <c r="D8651" s="9" t="s">
        <v>142</v>
      </c>
      <c r="E8651" s="10">
        <v>1</v>
      </c>
      <c r="I8651" t="s">
        <v>18</v>
      </c>
      <c r="J8651" t="s">
        <v>34</v>
      </c>
      <c r="L8651" t="s">
        <v>186</v>
      </c>
    </row>
    <row r="8652" spans="1:12" x14ac:dyDescent="0.25">
      <c r="A8652" t="s">
        <v>215</v>
      </c>
      <c r="B8652">
        <v>2022</v>
      </c>
      <c r="C8652" t="s">
        <v>119</v>
      </c>
      <c r="D8652" s="9" t="s">
        <v>39</v>
      </c>
      <c r="E8652" s="10">
        <v>2</v>
      </c>
      <c r="I8652" t="s">
        <v>10</v>
      </c>
      <c r="J8652" t="s">
        <v>21</v>
      </c>
      <c r="L8652" t="s">
        <v>188</v>
      </c>
    </row>
    <row r="8653" spans="1:12" x14ac:dyDescent="0.25">
      <c r="A8653" t="s">
        <v>215</v>
      </c>
      <c r="B8653">
        <v>2022</v>
      </c>
      <c r="C8653" t="s">
        <v>119</v>
      </c>
      <c r="D8653" s="9" t="s">
        <v>25</v>
      </c>
      <c r="E8653" s="10">
        <v>6</v>
      </c>
      <c r="I8653" t="s">
        <v>10</v>
      </c>
      <c r="J8653" t="s">
        <v>26</v>
      </c>
      <c r="L8653" t="s">
        <v>186</v>
      </c>
    </row>
    <row r="8654" spans="1:12" x14ac:dyDescent="0.25">
      <c r="A8654" t="s">
        <v>215</v>
      </c>
      <c r="B8654">
        <v>2022</v>
      </c>
      <c r="C8654" t="s">
        <v>119</v>
      </c>
      <c r="D8654" s="9" t="s">
        <v>23</v>
      </c>
      <c r="E8654" s="10">
        <v>6</v>
      </c>
      <c r="I8654" t="s">
        <v>18</v>
      </c>
      <c r="J8654" t="s">
        <v>19</v>
      </c>
      <c r="L8654" t="s">
        <v>188</v>
      </c>
    </row>
    <row r="8655" spans="1:12" x14ac:dyDescent="0.25">
      <c r="A8655" t="s">
        <v>215</v>
      </c>
      <c r="B8655">
        <v>2022</v>
      </c>
      <c r="C8655" t="s">
        <v>119</v>
      </c>
      <c r="D8655" s="9" t="s">
        <v>60</v>
      </c>
      <c r="E8655" s="10">
        <v>4</v>
      </c>
      <c r="I8655" t="s">
        <v>10</v>
      </c>
      <c r="J8655" t="s">
        <v>42</v>
      </c>
      <c r="L8655" t="s">
        <v>188</v>
      </c>
    </row>
    <row r="8656" spans="1:12" x14ac:dyDescent="0.25">
      <c r="A8656" t="s">
        <v>215</v>
      </c>
      <c r="B8656">
        <v>2022</v>
      </c>
      <c r="C8656" t="s">
        <v>119</v>
      </c>
      <c r="D8656" s="9" t="s">
        <v>50</v>
      </c>
      <c r="E8656" s="10">
        <v>3</v>
      </c>
      <c r="I8656" t="s">
        <v>15</v>
      </c>
      <c r="J8656" t="s">
        <v>42</v>
      </c>
      <c r="L8656" t="s">
        <v>188</v>
      </c>
    </row>
    <row r="8657" spans="1:12" x14ac:dyDescent="0.25">
      <c r="A8657" t="s">
        <v>215</v>
      </c>
      <c r="B8657">
        <v>2022</v>
      </c>
      <c r="C8657" t="s">
        <v>119</v>
      </c>
      <c r="D8657" s="9" t="s">
        <v>61</v>
      </c>
      <c r="E8657" s="10">
        <v>2</v>
      </c>
      <c r="I8657" t="s">
        <v>18</v>
      </c>
      <c r="J8657" t="s">
        <v>38</v>
      </c>
      <c r="L8657" t="s">
        <v>186</v>
      </c>
    </row>
    <row r="8658" spans="1:12" x14ac:dyDescent="0.25">
      <c r="A8658" t="s">
        <v>215</v>
      </c>
      <c r="B8658">
        <v>2022</v>
      </c>
      <c r="C8658" t="s">
        <v>119</v>
      </c>
      <c r="D8658" s="9" t="s">
        <v>110</v>
      </c>
      <c r="E8658" s="10">
        <v>2</v>
      </c>
      <c r="I8658" t="s">
        <v>10</v>
      </c>
      <c r="J8658" t="s">
        <v>19</v>
      </c>
      <c r="L8658" t="s">
        <v>189</v>
      </c>
    </row>
    <row r="8659" spans="1:12" x14ac:dyDescent="0.25">
      <c r="A8659" t="s">
        <v>215</v>
      </c>
      <c r="B8659">
        <v>2022</v>
      </c>
      <c r="C8659" t="s">
        <v>119</v>
      </c>
      <c r="D8659" s="9" t="s">
        <v>71</v>
      </c>
      <c r="E8659" s="10">
        <v>3</v>
      </c>
      <c r="I8659" t="s">
        <v>18</v>
      </c>
      <c r="J8659" t="s">
        <v>72</v>
      </c>
      <c r="L8659" t="s">
        <v>186</v>
      </c>
    </row>
    <row r="8660" spans="1:12" x14ac:dyDescent="0.25">
      <c r="A8660" t="s">
        <v>215</v>
      </c>
      <c r="B8660">
        <v>2022</v>
      </c>
      <c r="C8660" t="s">
        <v>119</v>
      </c>
      <c r="D8660" s="9" t="s">
        <v>51</v>
      </c>
      <c r="E8660" s="10">
        <v>1</v>
      </c>
      <c r="I8660" t="s">
        <v>15</v>
      </c>
      <c r="J8660" t="s">
        <v>42</v>
      </c>
      <c r="L8660" t="s">
        <v>186</v>
      </c>
    </row>
    <row r="8661" spans="1:12" x14ac:dyDescent="0.25">
      <c r="A8661" t="s">
        <v>215</v>
      </c>
      <c r="B8661">
        <v>2022</v>
      </c>
      <c r="C8661" t="s">
        <v>119</v>
      </c>
      <c r="D8661" s="9" t="s">
        <v>53</v>
      </c>
      <c r="E8661" s="10">
        <v>3</v>
      </c>
      <c r="I8661" t="s">
        <v>18</v>
      </c>
      <c r="J8661" t="s">
        <v>16</v>
      </c>
      <c r="L8661" t="s">
        <v>186</v>
      </c>
    </row>
    <row r="8662" spans="1:12" x14ac:dyDescent="0.25">
      <c r="A8662" t="s">
        <v>215</v>
      </c>
      <c r="B8662">
        <v>2022</v>
      </c>
      <c r="C8662" t="s">
        <v>119</v>
      </c>
      <c r="D8662" s="9" t="s">
        <v>40</v>
      </c>
      <c r="E8662" s="10">
        <v>1</v>
      </c>
      <c r="I8662" t="s">
        <v>18</v>
      </c>
      <c r="J8662" t="s">
        <v>16</v>
      </c>
      <c r="L8662" t="s">
        <v>186</v>
      </c>
    </row>
    <row r="8663" spans="1:12" x14ac:dyDescent="0.25">
      <c r="A8663" t="s">
        <v>215</v>
      </c>
      <c r="B8663">
        <v>2022</v>
      </c>
      <c r="C8663" t="s">
        <v>119</v>
      </c>
      <c r="D8663" s="9" t="s">
        <v>27</v>
      </c>
      <c r="E8663" s="10">
        <v>6</v>
      </c>
      <c r="I8663" t="s">
        <v>18</v>
      </c>
      <c r="J8663" t="s">
        <v>28</v>
      </c>
      <c r="L8663" t="s">
        <v>188</v>
      </c>
    </row>
    <row r="8664" spans="1:12" x14ac:dyDescent="0.25">
      <c r="A8664" t="s">
        <v>215</v>
      </c>
      <c r="B8664">
        <v>2022</v>
      </c>
      <c r="C8664" t="s">
        <v>119</v>
      </c>
      <c r="D8664" s="9" t="s">
        <v>89</v>
      </c>
      <c r="E8664" s="10">
        <v>1</v>
      </c>
      <c r="I8664" t="s">
        <v>10</v>
      </c>
      <c r="J8664" t="s">
        <v>21</v>
      </c>
      <c r="L8664" t="s">
        <v>189</v>
      </c>
    </row>
    <row r="8665" spans="1:12" x14ac:dyDescent="0.25">
      <c r="A8665" t="s">
        <v>215</v>
      </c>
      <c r="B8665">
        <v>2022</v>
      </c>
      <c r="C8665" t="s">
        <v>119</v>
      </c>
      <c r="D8665" s="9" t="s">
        <v>66</v>
      </c>
      <c r="E8665" s="10">
        <v>2</v>
      </c>
      <c r="I8665" t="s">
        <v>18</v>
      </c>
      <c r="J8665" t="s">
        <v>16</v>
      </c>
      <c r="L8665" t="s">
        <v>189</v>
      </c>
    </row>
    <row r="8666" spans="1:12" x14ac:dyDescent="0.25">
      <c r="A8666" t="s">
        <v>215</v>
      </c>
      <c r="B8666">
        <v>2022</v>
      </c>
      <c r="C8666" t="s">
        <v>119</v>
      </c>
      <c r="D8666" s="9" t="s">
        <v>69</v>
      </c>
      <c r="E8666" s="10">
        <v>1</v>
      </c>
      <c r="I8666" t="s">
        <v>18</v>
      </c>
      <c r="J8666" t="s">
        <v>19</v>
      </c>
      <c r="L8666" t="s">
        <v>186</v>
      </c>
    </row>
    <row r="8667" spans="1:12" x14ac:dyDescent="0.25">
      <c r="A8667" t="s">
        <v>215</v>
      </c>
      <c r="B8667">
        <v>2022</v>
      </c>
      <c r="C8667" t="s">
        <v>119</v>
      </c>
      <c r="D8667" s="9" t="s">
        <v>31</v>
      </c>
      <c r="E8667" s="10">
        <v>4</v>
      </c>
      <c r="I8667" t="s">
        <v>10</v>
      </c>
      <c r="J8667" t="s">
        <v>32</v>
      </c>
      <c r="L8667" t="s">
        <v>186</v>
      </c>
    </row>
    <row r="8668" spans="1:12" x14ac:dyDescent="0.25">
      <c r="A8668" t="s">
        <v>215</v>
      </c>
      <c r="B8668">
        <v>2022</v>
      </c>
      <c r="C8668" t="s">
        <v>119</v>
      </c>
      <c r="D8668" s="9" t="s">
        <v>80</v>
      </c>
      <c r="E8668" s="10">
        <v>2</v>
      </c>
      <c r="I8668" t="s">
        <v>10</v>
      </c>
      <c r="J8668" t="s">
        <v>26</v>
      </c>
      <c r="L8668" t="s">
        <v>189</v>
      </c>
    </row>
    <row r="8669" spans="1:12" x14ac:dyDescent="0.25">
      <c r="A8669" t="s">
        <v>215</v>
      </c>
      <c r="B8669">
        <v>2022</v>
      </c>
      <c r="C8669" t="s">
        <v>119</v>
      </c>
      <c r="D8669" s="9" t="s">
        <v>9</v>
      </c>
      <c r="E8669" s="10">
        <v>2</v>
      </c>
      <c r="I8669" t="s">
        <v>10</v>
      </c>
      <c r="J8669" t="s">
        <v>11</v>
      </c>
      <c r="L8669" t="s">
        <v>186</v>
      </c>
    </row>
    <row r="8670" spans="1:12" x14ac:dyDescent="0.25">
      <c r="A8670" t="s">
        <v>215</v>
      </c>
      <c r="B8670">
        <v>2022</v>
      </c>
      <c r="C8670" t="s">
        <v>119</v>
      </c>
      <c r="D8670" s="9" t="s">
        <v>20</v>
      </c>
      <c r="E8670" s="10">
        <v>3</v>
      </c>
      <c r="I8670" t="s">
        <v>10</v>
      </c>
      <c r="J8670" t="s">
        <v>21</v>
      </c>
      <c r="L8670" t="s">
        <v>186</v>
      </c>
    </row>
    <row r="8671" spans="1:12" x14ac:dyDescent="0.25">
      <c r="A8671" t="s">
        <v>215</v>
      </c>
      <c r="B8671">
        <v>2022</v>
      </c>
      <c r="C8671" t="s">
        <v>119</v>
      </c>
      <c r="D8671" s="9" t="s">
        <v>54</v>
      </c>
      <c r="E8671" s="10">
        <v>2</v>
      </c>
      <c r="I8671" t="s">
        <v>10</v>
      </c>
      <c r="J8671" t="s">
        <v>34</v>
      </c>
      <c r="L8671" t="s">
        <v>189</v>
      </c>
    </row>
    <row r="8672" spans="1:12" x14ac:dyDescent="0.25">
      <c r="A8672" t="s">
        <v>215</v>
      </c>
      <c r="B8672">
        <v>2022</v>
      </c>
      <c r="C8672" t="s">
        <v>119</v>
      </c>
      <c r="D8672" s="9" t="s">
        <v>24</v>
      </c>
      <c r="E8672" s="10">
        <v>3</v>
      </c>
      <c r="I8672" t="s">
        <v>15</v>
      </c>
      <c r="J8672" t="s">
        <v>16</v>
      </c>
      <c r="L8672" t="s">
        <v>186</v>
      </c>
    </row>
    <row r="8673" spans="1:12" x14ac:dyDescent="0.25">
      <c r="A8673" t="s">
        <v>215</v>
      </c>
      <c r="B8673">
        <v>2022</v>
      </c>
      <c r="C8673" t="s">
        <v>119</v>
      </c>
      <c r="D8673" s="9" t="s">
        <v>73</v>
      </c>
      <c r="E8673" s="10">
        <v>1</v>
      </c>
      <c r="I8673" t="s">
        <v>18</v>
      </c>
      <c r="J8673" t="s">
        <v>19</v>
      </c>
      <c r="L8673" t="s">
        <v>186</v>
      </c>
    </row>
    <row r="8674" spans="1:12" x14ac:dyDescent="0.25">
      <c r="A8674" t="s">
        <v>215</v>
      </c>
      <c r="B8674">
        <v>2022</v>
      </c>
      <c r="C8674" t="s">
        <v>119</v>
      </c>
      <c r="D8674" s="9" t="s">
        <v>83</v>
      </c>
      <c r="E8674" s="10">
        <v>1</v>
      </c>
      <c r="I8674" t="s">
        <v>10</v>
      </c>
      <c r="J8674" t="s">
        <v>28</v>
      </c>
      <c r="L8674" t="s">
        <v>189</v>
      </c>
    </row>
    <row r="8675" spans="1:12" x14ac:dyDescent="0.25">
      <c r="A8675" t="s">
        <v>215</v>
      </c>
      <c r="B8675">
        <v>2022</v>
      </c>
      <c r="C8675" t="s">
        <v>119</v>
      </c>
      <c r="D8675" s="9" t="s">
        <v>43</v>
      </c>
      <c r="E8675" s="10">
        <v>1</v>
      </c>
      <c r="I8675" t="s">
        <v>18</v>
      </c>
      <c r="J8675" t="s">
        <v>34</v>
      </c>
      <c r="L8675" t="s">
        <v>186</v>
      </c>
    </row>
    <row r="8676" spans="1:12" x14ac:dyDescent="0.25">
      <c r="A8676" t="s">
        <v>215</v>
      </c>
      <c r="B8676">
        <v>2022</v>
      </c>
      <c r="C8676" t="s">
        <v>119</v>
      </c>
      <c r="D8676" s="9" t="s">
        <v>17</v>
      </c>
      <c r="E8676" s="10">
        <v>2</v>
      </c>
      <c r="I8676" t="s">
        <v>18</v>
      </c>
      <c r="J8676" t="s">
        <v>19</v>
      </c>
      <c r="L8676" t="s">
        <v>189</v>
      </c>
    </row>
    <row r="8677" spans="1:12" x14ac:dyDescent="0.25">
      <c r="A8677" t="s">
        <v>215</v>
      </c>
      <c r="B8677">
        <v>2022</v>
      </c>
      <c r="C8677" t="s">
        <v>119</v>
      </c>
      <c r="D8677" s="9" t="s">
        <v>106</v>
      </c>
      <c r="E8677" s="10">
        <v>1</v>
      </c>
      <c r="I8677" t="s">
        <v>10</v>
      </c>
      <c r="J8677" t="s">
        <v>11</v>
      </c>
      <c r="L8677" t="s">
        <v>189</v>
      </c>
    </row>
    <row r="8678" spans="1:12" x14ac:dyDescent="0.25">
      <c r="A8678" t="s">
        <v>215</v>
      </c>
      <c r="B8678">
        <v>2022</v>
      </c>
      <c r="C8678" t="s">
        <v>119</v>
      </c>
      <c r="D8678" s="9" t="s">
        <v>59</v>
      </c>
      <c r="E8678" s="10">
        <v>1</v>
      </c>
      <c r="I8678" t="s">
        <v>18</v>
      </c>
      <c r="J8678" t="s">
        <v>38</v>
      </c>
      <c r="L8678" t="s">
        <v>186</v>
      </c>
    </row>
    <row r="8679" spans="1:12" x14ac:dyDescent="0.25">
      <c r="A8679" t="s">
        <v>215</v>
      </c>
      <c r="B8679">
        <v>2022</v>
      </c>
      <c r="C8679" t="s">
        <v>119</v>
      </c>
      <c r="D8679" s="9" t="s">
        <v>75</v>
      </c>
      <c r="E8679" s="10">
        <v>1</v>
      </c>
      <c r="I8679" t="s">
        <v>18</v>
      </c>
      <c r="J8679" t="s">
        <v>19</v>
      </c>
      <c r="L8679" t="s">
        <v>189</v>
      </c>
    </row>
    <row r="8680" spans="1:12" x14ac:dyDescent="0.25">
      <c r="A8680" t="s">
        <v>215</v>
      </c>
      <c r="B8680">
        <v>2022</v>
      </c>
      <c r="C8680" t="s">
        <v>119</v>
      </c>
      <c r="D8680" s="9" t="s">
        <v>82</v>
      </c>
      <c r="E8680" s="10">
        <v>2</v>
      </c>
      <c r="I8680" t="s">
        <v>18</v>
      </c>
      <c r="J8680" t="s">
        <v>34</v>
      </c>
      <c r="L8680" t="s">
        <v>186</v>
      </c>
    </row>
    <row r="8681" spans="1:12" x14ac:dyDescent="0.25">
      <c r="A8681" t="s">
        <v>215</v>
      </c>
      <c r="B8681">
        <v>2022</v>
      </c>
      <c r="C8681" t="s">
        <v>119</v>
      </c>
      <c r="D8681" s="9" t="s">
        <v>67</v>
      </c>
      <c r="E8681" s="10">
        <v>1</v>
      </c>
      <c r="I8681" t="s">
        <v>10</v>
      </c>
      <c r="J8681" t="s">
        <v>68</v>
      </c>
      <c r="L8681" t="s">
        <v>186</v>
      </c>
    </row>
    <row r="8682" spans="1:12" x14ac:dyDescent="0.25">
      <c r="A8682" t="s">
        <v>215</v>
      </c>
      <c r="B8682">
        <v>2022</v>
      </c>
      <c r="C8682" t="s">
        <v>120</v>
      </c>
      <c r="D8682" s="9" t="s">
        <v>37</v>
      </c>
      <c r="E8682" s="10">
        <v>12</v>
      </c>
      <c r="I8682" t="s">
        <v>10</v>
      </c>
      <c r="J8682" t="s">
        <v>38</v>
      </c>
      <c r="L8682" t="s">
        <v>187</v>
      </c>
    </row>
    <row r="8683" spans="1:12" x14ac:dyDescent="0.25">
      <c r="A8683" t="s">
        <v>215</v>
      </c>
      <c r="B8683">
        <v>2022</v>
      </c>
      <c r="C8683" t="s">
        <v>120</v>
      </c>
      <c r="D8683" s="9" t="s">
        <v>14</v>
      </c>
      <c r="E8683" s="10">
        <v>61</v>
      </c>
      <c r="I8683" t="s">
        <v>15</v>
      </c>
      <c r="J8683" t="s">
        <v>16</v>
      </c>
      <c r="L8683" t="s">
        <v>187</v>
      </c>
    </row>
    <row r="8684" spans="1:12" x14ac:dyDescent="0.25">
      <c r="A8684" t="s">
        <v>215</v>
      </c>
      <c r="B8684">
        <v>2022</v>
      </c>
      <c r="C8684" t="s">
        <v>120</v>
      </c>
      <c r="D8684" s="9" t="s">
        <v>63</v>
      </c>
      <c r="E8684" s="10">
        <v>8</v>
      </c>
      <c r="I8684" t="s">
        <v>18</v>
      </c>
      <c r="J8684" t="s">
        <v>19</v>
      </c>
      <c r="L8684" t="s">
        <v>186</v>
      </c>
    </row>
    <row r="8685" spans="1:12" x14ac:dyDescent="0.25">
      <c r="A8685" t="s">
        <v>215</v>
      </c>
      <c r="B8685">
        <v>2022</v>
      </c>
      <c r="C8685" t="s">
        <v>120</v>
      </c>
      <c r="D8685" s="9" t="s">
        <v>137</v>
      </c>
      <c r="E8685" s="10">
        <v>15</v>
      </c>
      <c r="I8685" t="s">
        <v>10</v>
      </c>
      <c r="J8685" t="s">
        <v>45</v>
      </c>
      <c r="L8685" t="s">
        <v>188</v>
      </c>
    </row>
    <row r="8686" spans="1:12" x14ac:dyDescent="0.25">
      <c r="A8686" t="s">
        <v>215</v>
      </c>
      <c r="B8686">
        <v>2022</v>
      </c>
      <c r="C8686" t="s">
        <v>120</v>
      </c>
      <c r="D8686" s="9" t="s">
        <v>52</v>
      </c>
      <c r="E8686" s="10">
        <v>2</v>
      </c>
      <c r="I8686" t="s">
        <v>18</v>
      </c>
      <c r="J8686" t="s">
        <v>36</v>
      </c>
      <c r="L8686" t="s">
        <v>186</v>
      </c>
    </row>
    <row r="8687" spans="1:12" x14ac:dyDescent="0.25">
      <c r="A8687" t="s">
        <v>215</v>
      </c>
      <c r="B8687">
        <v>2022</v>
      </c>
      <c r="C8687" t="s">
        <v>120</v>
      </c>
      <c r="D8687" s="9" t="s">
        <v>134</v>
      </c>
      <c r="E8687" s="10">
        <v>13</v>
      </c>
      <c r="I8687" t="s">
        <v>18</v>
      </c>
      <c r="J8687" t="s">
        <v>19</v>
      </c>
      <c r="L8687" t="s">
        <v>186</v>
      </c>
    </row>
    <row r="8688" spans="1:12" x14ac:dyDescent="0.25">
      <c r="A8688" t="s">
        <v>215</v>
      </c>
      <c r="B8688">
        <v>2022</v>
      </c>
      <c r="C8688" t="s">
        <v>120</v>
      </c>
      <c r="D8688" s="9" t="s">
        <v>12</v>
      </c>
      <c r="E8688" s="10">
        <v>3</v>
      </c>
      <c r="I8688" t="s">
        <v>10</v>
      </c>
      <c r="J8688" t="s">
        <v>13</v>
      </c>
      <c r="L8688" t="s">
        <v>188</v>
      </c>
    </row>
    <row r="8689" spans="1:12" x14ac:dyDescent="0.25">
      <c r="A8689" t="s">
        <v>215</v>
      </c>
      <c r="B8689">
        <v>2022</v>
      </c>
      <c r="C8689" t="s">
        <v>120</v>
      </c>
      <c r="D8689" s="9" t="s">
        <v>22</v>
      </c>
      <c r="E8689" s="10">
        <v>33</v>
      </c>
      <c r="I8689" t="s">
        <v>15</v>
      </c>
      <c r="J8689" t="s">
        <v>16</v>
      </c>
      <c r="L8689" t="s">
        <v>187</v>
      </c>
    </row>
    <row r="8690" spans="1:12" x14ac:dyDescent="0.25">
      <c r="A8690" t="s">
        <v>215</v>
      </c>
      <c r="B8690">
        <v>2022</v>
      </c>
      <c r="C8690" t="s">
        <v>120</v>
      </c>
      <c r="D8690" s="9" t="s">
        <v>44</v>
      </c>
      <c r="E8690" s="10">
        <v>73</v>
      </c>
      <c r="I8690" t="s">
        <v>10</v>
      </c>
      <c r="J8690" t="s">
        <v>45</v>
      </c>
      <c r="L8690" t="s">
        <v>187</v>
      </c>
    </row>
    <row r="8691" spans="1:12" x14ac:dyDescent="0.25">
      <c r="A8691" t="s">
        <v>215</v>
      </c>
      <c r="B8691">
        <v>2022</v>
      </c>
      <c r="C8691" t="s">
        <v>120</v>
      </c>
      <c r="D8691" s="9" t="s">
        <v>29</v>
      </c>
      <c r="E8691" s="10">
        <v>6</v>
      </c>
      <c r="I8691" t="s">
        <v>10</v>
      </c>
      <c r="J8691" t="s">
        <v>21</v>
      </c>
      <c r="L8691" t="s">
        <v>188</v>
      </c>
    </row>
    <row r="8692" spans="1:12" x14ac:dyDescent="0.25">
      <c r="A8692" t="s">
        <v>215</v>
      </c>
      <c r="B8692">
        <v>2022</v>
      </c>
      <c r="C8692" t="s">
        <v>120</v>
      </c>
      <c r="D8692" s="9" t="s">
        <v>33</v>
      </c>
      <c r="E8692" s="10">
        <v>2</v>
      </c>
      <c r="I8692" t="s">
        <v>18</v>
      </c>
      <c r="J8692" t="s">
        <v>34</v>
      </c>
      <c r="L8692" t="s">
        <v>186</v>
      </c>
    </row>
    <row r="8693" spans="1:12" x14ac:dyDescent="0.25">
      <c r="A8693" t="s">
        <v>215</v>
      </c>
      <c r="B8693">
        <v>2022</v>
      </c>
      <c r="C8693" t="s">
        <v>120</v>
      </c>
      <c r="D8693" s="9" t="s">
        <v>130</v>
      </c>
      <c r="E8693" s="10">
        <v>17</v>
      </c>
      <c r="I8693" t="s">
        <v>10</v>
      </c>
      <c r="J8693" t="s">
        <v>11</v>
      </c>
      <c r="L8693" t="s">
        <v>186</v>
      </c>
    </row>
    <row r="8694" spans="1:12" x14ac:dyDescent="0.25">
      <c r="A8694" t="s">
        <v>215</v>
      </c>
      <c r="B8694">
        <v>2022</v>
      </c>
      <c r="C8694" t="s">
        <v>120</v>
      </c>
      <c r="D8694" s="9" t="s">
        <v>41</v>
      </c>
      <c r="E8694" s="10">
        <v>15</v>
      </c>
      <c r="I8694" t="s">
        <v>15</v>
      </c>
      <c r="J8694" t="s">
        <v>42</v>
      </c>
      <c r="L8694" t="s">
        <v>187</v>
      </c>
    </row>
    <row r="8695" spans="1:12" x14ac:dyDescent="0.25">
      <c r="A8695" t="s">
        <v>215</v>
      </c>
      <c r="B8695">
        <v>2022</v>
      </c>
      <c r="C8695" t="s">
        <v>120</v>
      </c>
      <c r="D8695" s="9" t="s">
        <v>87</v>
      </c>
      <c r="E8695" s="10">
        <v>27</v>
      </c>
      <c r="I8695" t="s">
        <v>18</v>
      </c>
      <c r="J8695" t="s">
        <v>19</v>
      </c>
      <c r="L8695" t="s">
        <v>188</v>
      </c>
    </row>
    <row r="8696" spans="1:12" x14ac:dyDescent="0.25">
      <c r="A8696" t="s">
        <v>215</v>
      </c>
      <c r="B8696">
        <v>2022</v>
      </c>
      <c r="C8696" t="s">
        <v>120</v>
      </c>
      <c r="D8696" s="9" t="s">
        <v>25</v>
      </c>
      <c r="E8696" s="10">
        <v>9</v>
      </c>
      <c r="I8696" t="s">
        <v>10</v>
      </c>
      <c r="J8696" t="s">
        <v>26</v>
      </c>
      <c r="L8696" t="s">
        <v>186</v>
      </c>
    </row>
    <row r="8697" spans="1:12" x14ac:dyDescent="0.25">
      <c r="A8697" t="s">
        <v>215</v>
      </c>
      <c r="B8697">
        <v>2022</v>
      </c>
      <c r="C8697" t="s">
        <v>120</v>
      </c>
      <c r="D8697" s="9" t="s">
        <v>147</v>
      </c>
      <c r="E8697" s="10">
        <v>8</v>
      </c>
      <c r="I8697" t="s">
        <v>18</v>
      </c>
      <c r="J8697" t="s">
        <v>19</v>
      </c>
      <c r="L8697" t="s">
        <v>188</v>
      </c>
    </row>
    <row r="8698" spans="1:12" x14ac:dyDescent="0.25">
      <c r="A8698" t="s">
        <v>215</v>
      </c>
      <c r="B8698">
        <v>2022</v>
      </c>
      <c r="C8698" t="s">
        <v>120</v>
      </c>
      <c r="D8698" s="9" t="s">
        <v>47</v>
      </c>
      <c r="E8698" s="10">
        <v>4</v>
      </c>
      <c r="I8698" t="s">
        <v>18</v>
      </c>
      <c r="J8698" t="s">
        <v>34</v>
      </c>
      <c r="L8698" t="s">
        <v>186</v>
      </c>
    </row>
    <row r="8699" spans="1:12" x14ac:dyDescent="0.25">
      <c r="A8699" t="s">
        <v>215</v>
      </c>
      <c r="B8699">
        <v>2022</v>
      </c>
      <c r="C8699" t="s">
        <v>120</v>
      </c>
      <c r="D8699" s="9" t="s">
        <v>27</v>
      </c>
      <c r="E8699" s="10">
        <v>9</v>
      </c>
      <c r="I8699" t="s">
        <v>18</v>
      </c>
      <c r="J8699" t="s">
        <v>28</v>
      </c>
      <c r="L8699" t="s">
        <v>188</v>
      </c>
    </row>
    <row r="8700" spans="1:12" x14ac:dyDescent="0.25">
      <c r="A8700" t="s">
        <v>215</v>
      </c>
      <c r="B8700">
        <v>2022</v>
      </c>
      <c r="C8700" t="s">
        <v>120</v>
      </c>
      <c r="D8700" s="9" t="s">
        <v>144</v>
      </c>
      <c r="E8700" s="10">
        <v>4</v>
      </c>
      <c r="I8700" t="s">
        <v>10</v>
      </c>
      <c r="J8700" t="s">
        <v>13</v>
      </c>
      <c r="L8700" t="s">
        <v>189</v>
      </c>
    </row>
    <row r="8701" spans="1:12" x14ac:dyDescent="0.25">
      <c r="A8701" t="s">
        <v>215</v>
      </c>
      <c r="B8701">
        <v>2022</v>
      </c>
      <c r="C8701" t="s">
        <v>120</v>
      </c>
      <c r="D8701" s="9" t="s">
        <v>138</v>
      </c>
      <c r="E8701" s="10">
        <v>13</v>
      </c>
      <c r="I8701" t="s">
        <v>10</v>
      </c>
      <c r="J8701" t="s">
        <v>34</v>
      </c>
      <c r="L8701" t="s">
        <v>186</v>
      </c>
    </row>
    <row r="8702" spans="1:12" x14ac:dyDescent="0.25">
      <c r="A8702" t="s">
        <v>215</v>
      </c>
      <c r="B8702">
        <v>2022</v>
      </c>
      <c r="C8702" t="s">
        <v>120</v>
      </c>
      <c r="D8702" s="9" t="s">
        <v>62</v>
      </c>
      <c r="E8702" s="10">
        <v>7</v>
      </c>
      <c r="I8702" t="s">
        <v>18</v>
      </c>
      <c r="J8702" t="s">
        <v>16</v>
      </c>
      <c r="L8702" t="s">
        <v>186</v>
      </c>
    </row>
    <row r="8703" spans="1:12" x14ac:dyDescent="0.25">
      <c r="A8703" t="s">
        <v>215</v>
      </c>
      <c r="B8703">
        <v>2022</v>
      </c>
      <c r="C8703" t="s">
        <v>120</v>
      </c>
      <c r="D8703" s="9" t="s">
        <v>160</v>
      </c>
      <c r="E8703" s="10">
        <v>2</v>
      </c>
      <c r="I8703" t="s">
        <v>18</v>
      </c>
      <c r="J8703" t="s">
        <v>16</v>
      </c>
      <c r="L8703" t="s">
        <v>189</v>
      </c>
    </row>
    <row r="8704" spans="1:12" x14ac:dyDescent="0.25">
      <c r="A8704" t="s">
        <v>215</v>
      </c>
      <c r="B8704">
        <v>2022</v>
      </c>
      <c r="C8704" t="s">
        <v>120</v>
      </c>
      <c r="D8704" s="9" t="s">
        <v>148</v>
      </c>
      <c r="E8704" s="10">
        <v>15</v>
      </c>
      <c r="I8704" t="s">
        <v>18</v>
      </c>
      <c r="J8704" t="s">
        <v>38</v>
      </c>
      <c r="L8704" t="s">
        <v>186</v>
      </c>
    </row>
    <row r="8705" spans="1:12" x14ac:dyDescent="0.25">
      <c r="A8705" t="s">
        <v>215</v>
      </c>
      <c r="B8705">
        <v>2022</v>
      </c>
      <c r="C8705" t="s">
        <v>120</v>
      </c>
      <c r="D8705" s="9" t="s">
        <v>145</v>
      </c>
      <c r="E8705" s="10">
        <v>24</v>
      </c>
      <c r="I8705" t="s">
        <v>18</v>
      </c>
      <c r="J8705" t="s">
        <v>19</v>
      </c>
      <c r="L8705" t="s">
        <v>188</v>
      </c>
    </row>
    <row r="8706" spans="1:12" x14ac:dyDescent="0.25">
      <c r="A8706" t="s">
        <v>215</v>
      </c>
      <c r="B8706">
        <v>2022</v>
      </c>
      <c r="C8706" t="s">
        <v>120</v>
      </c>
      <c r="D8706" s="9" t="s">
        <v>135</v>
      </c>
      <c r="E8706" s="10">
        <v>3</v>
      </c>
      <c r="I8706" t="s">
        <v>18</v>
      </c>
      <c r="J8706" t="s">
        <v>19</v>
      </c>
      <c r="L8706" t="s">
        <v>189</v>
      </c>
    </row>
    <row r="8707" spans="1:12" x14ac:dyDescent="0.25">
      <c r="A8707" t="s">
        <v>215</v>
      </c>
      <c r="B8707">
        <v>2022</v>
      </c>
      <c r="C8707" t="s">
        <v>120</v>
      </c>
      <c r="D8707" s="9" t="s">
        <v>159</v>
      </c>
      <c r="E8707" s="10">
        <v>2</v>
      </c>
      <c r="I8707" t="s">
        <v>10</v>
      </c>
      <c r="J8707" t="s">
        <v>13</v>
      </c>
      <c r="L8707" t="s">
        <v>189</v>
      </c>
    </row>
    <row r="8708" spans="1:12" x14ac:dyDescent="0.25">
      <c r="A8708" t="s">
        <v>215</v>
      </c>
      <c r="B8708">
        <v>2022</v>
      </c>
      <c r="C8708" t="s">
        <v>120</v>
      </c>
      <c r="D8708" s="9" t="s">
        <v>83</v>
      </c>
      <c r="E8708" s="10">
        <v>1</v>
      </c>
      <c r="I8708" t="s">
        <v>10</v>
      </c>
      <c r="J8708" t="s">
        <v>28</v>
      </c>
      <c r="L8708" t="s">
        <v>189</v>
      </c>
    </row>
    <row r="8709" spans="1:12" x14ac:dyDescent="0.25">
      <c r="A8709" t="s">
        <v>215</v>
      </c>
      <c r="B8709">
        <v>2022</v>
      </c>
      <c r="C8709" t="s">
        <v>120</v>
      </c>
      <c r="D8709" s="9" t="s">
        <v>50</v>
      </c>
      <c r="E8709" s="10">
        <v>3</v>
      </c>
      <c r="I8709" t="s">
        <v>15</v>
      </c>
      <c r="J8709" t="s">
        <v>42</v>
      </c>
      <c r="L8709" t="s">
        <v>188</v>
      </c>
    </row>
    <row r="8710" spans="1:12" x14ac:dyDescent="0.25">
      <c r="A8710" t="s">
        <v>215</v>
      </c>
      <c r="B8710">
        <v>2022</v>
      </c>
      <c r="C8710" t="s">
        <v>120</v>
      </c>
      <c r="D8710" s="9" t="s">
        <v>74</v>
      </c>
      <c r="E8710" s="10">
        <v>1</v>
      </c>
      <c r="I8710" t="s">
        <v>18</v>
      </c>
      <c r="J8710" t="s">
        <v>19</v>
      </c>
      <c r="L8710" t="s">
        <v>186</v>
      </c>
    </row>
    <row r="8711" spans="1:12" x14ac:dyDescent="0.25">
      <c r="A8711" t="s">
        <v>215</v>
      </c>
      <c r="B8711">
        <v>2022</v>
      </c>
      <c r="C8711" t="s">
        <v>120</v>
      </c>
      <c r="D8711" s="9" t="s">
        <v>142</v>
      </c>
      <c r="E8711" s="10">
        <v>5</v>
      </c>
      <c r="I8711" t="s">
        <v>18</v>
      </c>
      <c r="J8711" t="s">
        <v>34</v>
      </c>
      <c r="L8711" t="s">
        <v>186</v>
      </c>
    </row>
    <row r="8712" spans="1:12" x14ac:dyDescent="0.25">
      <c r="A8712" t="s">
        <v>215</v>
      </c>
      <c r="B8712">
        <v>2022</v>
      </c>
      <c r="C8712" t="s">
        <v>120</v>
      </c>
      <c r="D8712" s="9" t="s">
        <v>60</v>
      </c>
      <c r="E8712" s="10">
        <v>5</v>
      </c>
      <c r="I8712" t="s">
        <v>10</v>
      </c>
      <c r="J8712" t="s">
        <v>42</v>
      </c>
      <c r="L8712" t="s">
        <v>188</v>
      </c>
    </row>
    <row r="8713" spans="1:12" x14ac:dyDescent="0.25">
      <c r="A8713" t="s">
        <v>215</v>
      </c>
      <c r="B8713">
        <v>2022</v>
      </c>
      <c r="C8713" t="s">
        <v>120</v>
      </c>
      <c r="D8713" s="9" t="s">
        <v>46</v>
      </c>
      <c r="E8713" s="10">
        <v>13</v>
      </c>
      <c r="I8713" t="s">
        <v>10</v>
      </c>
      <c r="J8713" t="s">
        <v>45</v>
      </c>
      <c r="L8713" t="s">
        <v>188</v>
      </c>
    </row>
    <row r="8714" spans="1:12" x14ac:dyDescent="0.25">
      <c r="A8714" t="s">
        <v>215</v>
      </c>
      <c r="B8714">
        <v>2022</v>
      </c>
      <c r="C8714" t="s">
        <v>120</v>
      </c>
      <c r="D8714" s="9" t="s">
        <v>79</v>
      </c>
      <c r="E8714" s="10">
        <v>5</v>
      </c>
      <c r="I8714" t="s">
        <v>18</v>
      </c>
      <c r="J8714" t="s">
        <v>45</v>
      </c>
      <c r="L8714" t="s">
        <v>188</v>
      </c>
    </row>
    <row r="8715" spans="1:12" x14ac:dyDescent="0.25">
      <c r="A8715" t="s">
        <v>215</v>
      </c>
      <c r="B8715">
        <v>2022</v>
      </c>
      <c r="C8715" t="s">
        <v>120</v>
      </c>
      <c r="D8715" s="9" t="s">
        <v>76</v>
      </c>
      <c r="E8715" s="10">
        <v>1</v>
      </c>
      <c r="I8715" t="s">
        <v>18</v>
      </c>
      <c r="J8715" t="s">
        <v>72</v>
      </c>
      <c r="L8715" t="s">
        <v>189</v>
      </c>
    </row>
    <row r="8716" spans="1:12" x14ac:dyDescent="0.25">
      <c r="A8716" t="s">
        <v>215</v>
      </c>
      <c r="B8716">
        <v>2022</v>
      </c>
      <c r="C8716" t="s">
        <v>120</v>
      </c>
      <c r="D8716" s="9" t="s">
        <v>155</v>
      </c>
      <c r="E8716" s="10">
        <v>11</v>
      </c>
      <c r="I8716" t="s">
        <v>18</v>
      </c>
      <c r="J8716" t="s">
        <v>16</v>
      </c>
      <c r="L8716" t="s">
        <v>186</v>
      </c>
    </row>
    <row r="8717" spans="1:12" x14ac:dyDescent="0.25">
      <c r="A8717" t="s">
        <v>215</v>
      </c>
      <c r="B8717">
        <v>2022</v>
      </c>
      <c r="C8717" t="s">
        <v>120</v>
      </c>
      <c r="D8717" s="9" t="s">
        <v>20</v>
      </c>
      <c r="E8717" s="10">
        <v>1</v>
      </c>
      <c r="I8717" t="s">
        <v>10</v>
      </c>
      <c r="J8717" t="s">
        <v>21</v>
      </c>
      <c r="L8717" t="s">
        <v>186</v>
      </c>
    </row>
    <row r="8718" spans="1:12" x14ac:dyDescent="0.25">
      <c r="A8718" t="s">
        <v>215</v>
      </c>
      <c r="B8718">
        <v>2022</v>
      </c>
      <c r="C8718" t="s">
        <v>120</v>
      </c>
      <c r="D8718" s="9" t="s">
        <v>153</v>
      </c>
      <c r="E8718" s="10">
        <v>2</v>
      </c>
      <c r="I8718" t="s">
        <v>18</v>
      </c>
      <c r="J8718" t="s">
        <v>19</v>
      </c>
      <c r="L8718" t="s">
        <v>189</v>
      </c>
    </row>
    <row r="8719" spans="1:12" x14ac:dyDescent="0.25">
      <c r="A8719" t="s">
        <v>215</v>
      </c>
      <c r="B8719">
        <v>2022</v>
      </c>
      <c r="C8719" t="s">
        <v>120</v>
      </c>
      <c r="D8719" s="9" t="s">
        <v>149</v>
      </c>
      <c r="E8719" s="10">
        <v>6</v>
      </c>
      <c r="I8719" t="s">
        <v>18</v>
      </c>
      <c r="J8719" t="s">
        <v>16</v>
      </c>
      <c r="L8719" t="s">
        <v>189</v>
      </c>
    </row>
    <row r="8720" spans="1:12" x14ac:dyDescent="0.25">
      <c r="A8720" t="s">
        <v>215</v>
      </c>
      <c r="B8720">
        <v>2022</v>
      </c>
      <c r="C8720" t="s">
        <v>120</v>
      </c>
      <c r="D8720" s="9" t="s">
        <v>139</v>
      </c>
      <c r="E8720" s="10">
        <v>1</v>
      </c>
      <c r="I8720" t="s">
        <v>15</v>
      </c>
      <c r="J8720" t="s">
        <v>13</v>
      </c>
      <c r="L8720" t="s">
        <v>189</v>
      </c>
    </row>
    <row r="8721" spans="1:12" x14ac:dyDescent="0.25">
      <c r="A8721" t="s">
        <v>215</v>
      </c>
      <c r="B8721">
        <v>2022</v>
      </c>
      <c r="C8721" t="s">
        <v>120</v>
      </c>
      <c r="D8721" s="9" t="s">
        <v>48</v>
      </c>
      <c r="E8721" s="10">
        <v>6</v>
      </c>
      <c r="I8721" t="s">
        <v>18</v>
      </c>
      <c r="J8721" t="s">
        <v>19</v>
      </c>
      <c r="L8721" t="s">
        <v>188</v>
      </c>
    </row>
    <row r="8722" spans="1:12" x14ac:dyDescent="0.25">
      <c r="A8722" t="s">
        <v>215</v>
      </c>
      <c r="B8722">
        <v>2022</v>
      </c>
      <c r="C8722" t="s">
        <v>120</v>
      </c>
      <c r="D8722" s="9" t="s">
        <v>157</v>
      </c>
      <c r="E8722" s="10">
        <v>5</v>
      </c>
      <c r="I8722" t="s">
        <v>18</v>
      </c>
      <c r="J8722" t="s">
        <v>16</v>
      </c>
      <c r="L8722" t="s">
        <v>189</v>
      </c>
    </row>
    <row r="8723" spans="1:12" x14ac:dyDescent="0.25">
      <c r="A8723" t="s">
        <v>215</v>
      </c>
      <c r="B8723">
        <v>2022</v>
      </c>
      <c r="C8723" t="s">
        <v>120</v>
      </c>
      <c r="D8723" s="9" t="s">
        <v>131</v>
      </c>
      <c r="E8723" s="10">
        <v>12</v>
      </c>
      <c r="I8723" t="s">
        <v>10</v>
      </c>
      <c r="J8723" t="s">
        <v>45</v>
      </c>
      <c r="L8723" t="s">
        <v>186</v>
      </c>
    </row>
    <row r="8724" spans="1:12" x14ac:dyDescent="0.25">
      <c r="A8724" t="s">
        <v>215</v>
      </c>
      <c r="B8724">
        <v>2022</v>
      </c>
      <c r="C8724" t="s">
        <v>120</v>
      </c>
      <c r="D8724" s="9" t="s">
        <v>39</v>
      </c>
      <c r="E8724" s="10">
        <v>5</v>
      </c>
      <c r="I8724" t="s">
        <v>10</v>
      </c>
      <c r="J8724" t="s">
        <v>21</v>
      </c>
      <c r="L8724" t="s">
        <v>188</v>
      </c>
    </row>
    <row r="8725" spans="1:12" x14ac:dyDescent="0.25">
      <c r="A8725" t="s">
        <v>215</v>
      </c>
      <c r="B8725">
        <v>2022</v>
      </c>
      <c r="C8725" t="s">
        <v>120</v>
      </c>
      <c r="D8725" s="9" t="s">
        <v>156</v>
      </c>
      <c r="E8725" s="10">
        <v>3</v>
      </c>
      <c r="I8725" t="s">
        <v>10</v>
      </c>
      <c r="J8725" t="s">
        <v>21</v>
      </c>
      <c r="L8725" t="s">
        <v>186</v>
      </c>
    </row>
    <row r="8726" spans="1:12" x14ac:dyDescent="0.25">
      <c r="A8726" t="s">
        <v>215</v>
      </c>
      <c r="B8726">
        <v>2022</v>
      </c>
      <c r="C8726" t="s">
        <v>120</v>
      </c>
      <c r="D8726" s="9" t="s">
        <v>81</v>
      </c>
      <c r="E8726" s="10">
        <v>3</v>
      </c>
      <c r="I8726" t="s">
        <v>10</v>
      </c>
      <c r="J8726" t="s">
        <v>68</v>
      </c>
      <c r="L8726" t="s">
        <v>186</v>
      </c>
    </row>
    <row r="8727" spans="1:12" x14ac:dyDescent="0.25">
      <c r="A8727" t="s">
        <v>215</v>
      </c>
      <c r="B8727">
        <v>2022</v>
      </c>
      <c r="C8727" t="s">
        <v>120</v>
      </c>
      <c r="D8727" s="9" t="s">
        <v>24</v>
      </c>
      <c r="E8727" s="10">
        <v>3</v>
      </c>
      <c r="I8727" t="s">
        <v>15</v>
      </c>
      <c r="J8727" t="s">
        <v>16</v>
      </c>
      <c r="L8727" t="s">
        <v>186</v>
      </c>
    </row>
    <row r="8728" spans="1:12" x14ac:dyDescent="0.25">
      <c r="A8728" t="s">
        <v>215</v>
      </c>
      <c r="B8728">
        <v>2022</v>
      </c>
      <c r="C8728" t="s">
        <v>120</v>
      </c>
      <c r="D8728" s="9" t="s">
        <v>35</v>
      </c>
      <c r="E8728" s="10">
        <v>11</v>
      </c>
      <c r="I8728" t="s">
        <v>18</v>
      </c>
      <c r="J8728" t="s">
        <v>36</v>
      </c>
      <c r="L8728" t="s">
        <v>187</v>
      </c>
    </row>
    <row r="8729" spans="1:12" x14ac:dyDescent="0.25">
      <c r="A8729" t="s">
        <v>215</v>
      </c>
      <c r="B8729">
        <v>2022</v>
      </c>
      <c r="C8729" t="s">
        <v>120</v>
      </c>
      <c r="D8729" s="9" t="s">
        <v>43</v>
      </c>
      <c r="E8729" s="10">
        <v>3</v>
      </c>
      <c r="I8729" t="s">
        <v>18</v>
      </c>
      <c r="J8729" t="s">
        <v>34</v>
      </c>
      <c r="L8729" t="s">
        <v>186</v>
      </c>
    </row>
    <row r="8730" spans="1:12" x14ac:dyDescent="0.25">
      <c r="A8730" t="s">
        <v>215</v>
      </c>
      <c r="B8730">
        <v>2022</v>
      </c>
      <c r="C8730" t="s">
        <v>120</v>
      </c>
      <c r="D8730" s="9" t="s">
        <v>133</v>
      </c>
      <c r="E8730" s="10">
        <v>4</v>
      </c>
      <c r="I8730" t="s">
        <v>10</v>
      </c>
      <c r="J8730" t="s">
        <v>21</v>
      </c>
      <c r="L8730" t="s">
        <v>186</v>
      </c>
    </row>
    <row r="8731" spans="1:12" x14ac:dyDescent="0.25">
      <c r="A8731" t="s">
        <v>215</v>
      </c>
      <c r="B8731">
        <v>2022</v>
      </c>
      <c r="C8731" t="s">
        <v>120</v>
      </c>
      <c r="D8731" s="9" t="s">
        <v>136</v>
      </c>
      <c r="E8731" s="10">
        <v>1</v>
      </c>
      <c r="I8731" t="s">
        <v>18</v>
      </c>
      <c r="J8731" t="s">
        <v>16</v>
      </c>
      <c r="L8731" t="s">
        <v>189</v>
      </c>
    </row>
    <row r="8732" spans="1:12" x14ac:dyDescent="0.25">
      <c r="A8732" t="s">
        <v>215</v>
      </c>
      <c r="B8732">
        <v>2022</v>
      </c>
      <c r="C8732" t="s">
        <v>120</v>
      </c>
      <c r="D8732" s="9" t="s">
        <v>31</v>
      </c>
      <c r="E8732" s="10">
        <v>1</v>
      </c>
      <c r="I8732" t="s">
        <v>10</v>
      </c>
      <c r="J8732" t="s">
        <v>32</v>
      </c>
      <c r="L8732" t="s">
        <v>186</v>
      </c>
    </row>
    <row r="8733" spans="1:12" x14ac:dyDescent="0.25">
      <c r="A8733" t="s">
        <v>215</v>
      </c>
      <c r="B8733">
        <v>2022</v>
      </c>
      <c r="C8733" t="s">
        <v>120</v>
      </c>
      <c r="D8733" s="9" t="s">
        <v>55</v>
      </c>
      <c r="E8733" s="10">
        <v>25</v>
      </c>
      <c r="I8733" t="s">
        <v>10</v>
      </c>
      <c r="J8733" t="s">
        <v>34</v>
      </c>
      <c r="L8733" t="s">
        <v>187</v>
      </c>
    </row>
    <row r="8734" spans="1:12" x14ac:dyDescent="0.25">
      <c r="A8734" t="s">
        <v>215</v>
      </c>
      <c r="B8734">
        <v>2022</v>
      </c>
      <c r="C8734" t="s">
        <v>120</v>
      </c>
      <c r="D8734" s="9" t="s">
        <v>71</v>
      </c>
      <c r="E8734" s="10">
        <v>1</v>
      </c>
      <c r="I8734" t="s">
        <v>18</v>
      </c>
      <c r="J8734" t="s">
        <v>72</v>
      </c>
      <c r="L8734" t="s">
        <v>186</v>
      </c>
    </row>
    <row r="8735" spans="1:12" x14ac:dyDescent="0.25">
      <c r="A8735" t="s">
        <v>215</v>
      </c>
      <c r="B8735">
        <v>2022</v>
      </c>
      <c r="C8735" t="s">
        <v>120</v>
      </c>
      <c r="D8735" s="9" t="s">
        <v>80</v>
      </c>
      <c r="E8735" s="10">
        <v>2</v>
      </c>
      <c r="I8735" t="s">
        <v>10</v>
      </c>
      <c r="J8735" t="s">
        <v>26</v>
      </c>
      <c r="L8735" t="s">
        <v>189</v>
      </c>
    </row>
    <row r="8736" spans="1:12" x14ac:dyDescent="0.25">
      <c r="A8736" t="s">
        <v>215</v>
      </c>
      <c r="B8736">
        <v>2022</v>
      </c>
      <c r="C8736" t="s">
        <v>120</v>
      </c>
      <c r="D8736" s="9" t="s">
        <v>51</v>
      </c>
      <c r="E8736" s="10">
        <v>1</v>
      </c>
      <c r="I8736" t="s">
        <v>15</v>
      </c>
      <c r="J8736" t="s">
        <v>42</v>
      </c>
      <c r="L8736" t="s">
        <v>186</v>
      </c>
    </row>
    <row r="8737" spans="1:12" x14ac:dyDescent="0.25">
      <c r="A8737" t="s">
        <v>215</v>
      </c>
      <c r="B8737">
        <v>2022</v>
      </c>
      <c r="C8737" t="s">
        <v>120</v>
      </c>
      <c r="D8737" s="9" t="s">
        <v>23</v>
      </c>
      <c r="E8737" s="10">
        <v>1</v>
      </c>
      <c r="I8737" t="s">
        <v>18</v>
      </c>
      <c r="J8737" t="s">
        <v>19</v>
      </c>
      <c r="L8737" t="s">
        <v>188</v>
      </c>
    </row>
    <row r="8738" spans="1:12" x14ac:dyDescent="0.25">
      <c r="A8738" t="s">
        <v>215</v>
      </c>
      <c r="B8738">
        <v>2022</v>
      </c>
      <c r="C8738" t="s">
        <v>120</v>
      </c>
      <c r="D8738" s="9" t="s">
        <v>61</v>
      </c>
      <c r="E8738" s="10">
        <v>1</v>
      </c>
      <c r="I8738" t="s">
        <v>18</v>
      </c>
      <c r="J8738" t="s">
        <v>38</v>
      </c>
      <c r="L8738" t="s">
        <v>186</v>
      </c>
    </row>
    <row r="8739" spans="1:12" x14ac:dyDescent="0.25">
      <c r="A8739" t="s">
        <v>215</v>
      </c>
      <c r="B8739">
        <v>2022</v>
      </c>
      <c r="C8739" t="s">
        <v>120</v>
      </c>
      <c r="D8739" s="9" t="s">
        <v>58</v>
      </c>
      <c r="E8739" s="10">
        <v>1</v>
      </c>
      <c r="I8739" t="s">
        <v>18</v>
      </c>
      <c r="J8739" t="s">
        <v>38</v>
      </c>
      <c r="L8739" t="s">
        <v>189</v>
      </c>
    </row>
    <row r="8740" spans="1:12" x14ac:dyDescent="0.25">
      <c r="A8740" t="s">
        <v>215</v>
      </c>
      <c r="B8740">
        <v>2022</v>
      </c>
      <c r="C8740" t="s">
        <v>120</v>
      </c>
      <c r="D8740" s="9" t="s">
        <v>56</v>
      </c>
      <c r="E8740" s="10">
        <v>1</v>
      </c>
      <c r="I8740" t="s">
        <v>10</v>
      </c>
      <c r="J8740" t="s">
        <v>11</v>
      </c>
      <c r="L8740" t="s">
        <v>189</v>
      </c>
    </row>
    <row r="8741" spans="1:12" x14ac:dyDescent="0.25">
      <c r="A8741" t="s">
        <v>215</v>
      </c>
      <c r="B8741">
        <v>2022</v>
      </c>
      <c r="C8741" t="s">
        <v>121</v>
      </c>
      <c r="D8741" s="9" t="s">
        <v>142</v>
      </c>
      <c r="E8741" s="10">
        <v>3</v>
      </c>
      <c r="I8741" t="s">
        <v>18</v>
      </c>
      <c r="J8741" t="s">
        <v>34</v>
      </c>
      <c r="L8741" t="s">
        <v>186</v>
      </c>
    </row>
    <row r="8742" spans="1:12" x14ac:dyDescent="0.25">
      <c r="A8742" t="s">
        <v>215</v>
      </c>
      <c r="B8742">
        <v>2022</v>
      </c>
      <c r="C8742" t="s">
        <v>121</v>
      </c>
      <c r="D8742" s="9" t="s">
        <v>29</v>
      </c>
      <c r="E8742" s="10">
        <v>3</v>
      </c>
      <c r="I8742" t="s">
        <v>10</v>
      </c>
      <c r="J8742" t="s">
        <v>21</v>
      </c>
      <c r="L8742" t="s">
        <v>188</v>
      </c>
    </row>
    <row r="8743" spans="1:12" x14ac:dyDescent="0.25">
      <c r="A8743" t="s">
        <v>215</v>
      </c>
      <c r="B8743">
        <v>2022</v>
      </c>
      <c r="C8743" t="s">
        <v>121</v>
      </c>
      <c r="D8743" s="9" t="s">
        <v>37</v>
      </c>
      <c r="E8743" s="10">
        <v>14</v>
      </c>
      <c r="I8743" t="s">
        <v>10</v>
      </c>
      <c r="J8743" t="s">
        <v>38</v>
      </c>
      <c r="L8743" t="s">
        <v>187</v>
      </c>
    </row>
    <row r="8744" spans="1:12" x14ac:dyDescent="0.25">
      <c r="A8744" t="s">
        <v>215</v>
      </c>
      <c r="B8744">
        <v>2022</v>
      </c>
      <c r="C8744" t="s">
        <v>121</v>
      </c>
      <c r="D8744" s="9" t="s">
        <v>14</v>
      </c>
      <c r="E8744" s="10">
        <v>51</v>
      </c>
      <c r="I8744" t="s">
        <v>15</v>
      </c>
      <c r="J8744" t="s">
        <v>16</v>
      </c>
      <c r="L8744" t="s">
        <v>187</v>
      </c>
    </row>
    <row r="8745" spans="1:12" x14ac:dyDescent="0.25">
      <c r="A8745" t="s">
        <v>215</v>
      </c>
      <c r="B8745">
        <v>2022</v>
      </c>
      <c r="C8745" t="s">
        <v>121</v>
      </c>
      <c r="D8745" s="9" t="s">
        <v>25</v>
      </c>
      <c r="E8745" s="10">
        <v>4</v>
      </c>
      <c r="I8745" t="s">
        <v>10</v>
      </c>
      <c r="J8745" t="s">
        <v>26</v>
      </c>
      <c r="L8745" t="s">
        <v>186</v>
      </c>
    </row>
    <row r="8746" spans="1:12" x14ac:dyDescent="0.25">
      <c r="A8746" t="s">
        <v>215</v>
      </c>
      <c r="B8746">
        <v>2022</v>
      </c>
      <c r="C8746" t="s">
        <v>121</v>
      </c>
      <c r="D8746" s="9" t="s">
        <v>27</v>
      </c>
      <c r="E8746" s="10">
        <v>12</v>
      </c>
      <c r="I8746" t="s">
        <v>18</v>
      </c>
      <c r="J8746" t="s">
        <v>28</v>
      </c>
      <c r="L8746" t="s">
        <v>188</v>
      </c>
    </row>
    <row r="8747" spans="1:12" x14ac:dyDescent="0.25">
      <c r="A8747" t="s">
        <v>215</v>
      </c>
      <c r="B8747">
        <v>2022</v>
      </c>
      <c r="C8747" t="s">
        <v>121</v>
      </c>
      <c r="D8747" s="9" t="s">
        <v>62</v>
      </c>
      <c r="E8747" s="10">
        <v>11</v>
      </c>
      <c r="I8747" t="s">
        <v>18</v>
      </c>
      <c r="J8747" t="s">
        <v>16</v>
      </c>
      <c r="L8747" t="s">
        <v>186</v>
      </c>
    </row>
    <row r="8748" spans="1:12" x14ac:dyDescent="0.25">
      <c r="A8748" t="s">
        <v>215</v>
      </c>
      <c r="B8748">
        <v>2022</v>
      </c>
      <c r="C8748" t="s">
        <v>121</v>
      </c>
      <c r="D8748" s="9" t="s">
        <v>100</v>
      </c>
      <c r="E8748" s="10">
        <v>2</v>
      </c>
      <c r="I8748" t="s">
        <v>10</v>
      </c>
      <c r="J8748" t="s">
        <v>32</v>
      </c>
      <c r="L8748" t="s">
        <v>189</v>
      </c>
    </row>
    <row r="8749" spans="1:12" x14ac:dyDescent="0.25">
      <c r="A8749" t="s">
        <v>215</v>
      </c>
      <c r="B8749">
        <v>2022</v>
      </c>
      <c r="C8749" t="s">
        <v>121</v>
      </c>
      <c r="D8749" s="9" t="s">
        <v>138</v>
      </c>
      <c r="E8749" s="10">
        <v>15</v>
      </c>
      <c r="I8749" t="s">
        <v>10</v>
      </c>
      <c r="J8749" t="s">
        <v>34</v>
      </c>
      <c r="L8749" t="s">
        <v>186</v>
      </c>
    </row>
    <row r="8750" spans="1:12" x14ac:dyDescent="0.25">
      <c r="A8750" t="s">
        <v>215</v>
      </c>
      <c r="B8750">
        <v>2022</v>
      </c>
      <c r="C8750" t="s">
        <v>121</v>
      </c>
      <c r="D8750" s="9" t="s">
        <v>134</v>
      </c>
      <c r="E8750" s="10">
        <v>13</v>
      </c>
      <c r="I8750" t="s">
        <v>18</v>
      </c>
      <c r="J8750" t="s">
        <v>19</v>
      </c>
      <c r="L8750" t="s">
        <v>186</v>
      </c>
    </row>
    <row r="8751" spans="1:12" x14ac:dyDescent="0.25">
      <c r="A8751" t="s">
        <v>215</v>
      </c>
      <c r="B8751">
        <v>2022</v>
      </c>
      <c r="C8751" t="s">
        <v>121</v>
      </c>
      <c r="D8751" s="9" t="s">
        <v>130</v>
      </c>
      <c r="E8751" s="10">
        <v>10</v>
      </c>
      <c r="I8751" t="s">
        <v>10</v>
      </c>
      <c r="J8751" t="s">
        <v>11</v>
      </c>
      <c r="L8751" t="s">
        <v>186</v>
      </c>
    </row>
    <row r="8752" spans="1:12" x14ac:dyDescent="0.25">
      <c r="A8752" t="s">
        <v>215</v>
      </c>
      <c r="B8752">
        <v>2022</v>
      </c>
      <c r="C8752" t="s">
        <v>121</v>
      </c>
      <c r="D8752" s="9" t="s">
        <v>60</v>
      </c>
      <c r="E8752" s="10">
        <v>8</v>
      </c>
      <c r="I8752" t="s">
        <v>10</v>
      </c>
      <c r="J8752" t="s">
        <v>42</v>
      </c>
      <c r="L8752" t="s">
        <v>188</v>
      </c>
    </row>
    <row r="8753" spans="1:12" x14ac:dyDescent="0.25">
      <c r="A8753" t="s">
        <v>215</v>
      </c>
      <c r="B8753">
        <v>2022</v>
      </c>
      <c r="C8753" t="s">
        <v>121</v>
      </c>
      <c r="D8753" s="9" t="s">
        <v>145</v>
      </c>
      <c r="E8753" s="10">
        <v>13</v>
      </c>
      <c r="I8753" t="s">
        <v>18</v>
      </c>
      <c r="J8753" t="s">
        <v>19</v>
      </c>
      <c r="L8753" t="s">
        <v>188</v>
      </c>
    </row>
    <row r="8754" spans="1:12" x14ac:dyDescent="0.25">
      <c r="A8754" t="s">
        <v>215</v>
      </c>
      <c r="B8754">
        <v>2022</v>
      </c>
      <c r="C8754" t="s">
        <v>121</v>
      </c>
      <c r="D8754" s="9" t="s">
        <v>41</v>
      </c>
      <c r="E8754" s="10">
        <v>16</v>
      </c>
      <c r="I8754" t="s">
        <v>15</v>
      </c>
      <c r="J8754" t="s">
        <v>42</v>
      </c>
      <c r="L8754" t="s">
        <v>187</v>
      </c>
    </row>
    <row r="8755" spans="1:12" x14ac:dyDescent="0.25">
      <c r="A8755" t="s">
        <v>215</v>
      </c>
      <c r="B8755">
        <v>2022</v>
      </c>
      <c r="C8755" t="s">
        <v>121</v>
      </c>
      <c r="D8755" s="9" t="s">
        <v>9</v>
      </c>
      <c r="E8755" s="10">
        <v>4</v>
      </c>
      <c r="I8755" t="s">
        <v>10</v>
      </c>
      <c r="J8755" t="s">
        <v>11</v>
      </c>
      <c r="L8755" t="s">
        <v>186</v>
      </c>
    </row>
    <row r="8756" spans="1:12" x14ac:dyDescent="0.25">
      <c r="A8756" t="s">
        <v>215</v>
      </c>
      <c r="B8756">
        <v>2022</v>
      </c>
      <c r="C8756" t="s">
        <v>121</v>
      </c>
      <c r="D8756" s="9" t="s">
        <v>156</v>
      </c>
      <c r="E8756" s="10">
        <v>3</v>
      </c>
      <c r="I8756" t="s">
        <v>10</v>
      </c>
      <c r="J8756" t="s">
        <v>21</v>
      </c>
      <c r="L8756" t="s">
        <v>186</v>
      </c>
    </row>
    <row r="8757" spans="1:12" x14ac:dyDescent="0.25">
      <c r="A8757" t="s">
        <v>215</v>
      </c>
      <c r="B8757">
        <v>2022</v>
      </c>
      <c r="C8757" t="s">
        <v>121</v>
      </c>
      <c r="D8757" s="9" t="s">
        <v>109</v>
      </c>
      <c r="E8757" s="10">
        <v>1</v>
      </c>
      <c r="I8757" t="s">
        <v>18</v>
      </c>
      <c r="J8757" t="s">
        <v>16</v>
      </c>
      <c r="L8757" t="s">
        <v>189</v>
      </c>
    </row>
    <row r="8758" spans="1:12" x14ac:dyDescent="0.25">
      <c r="A8758" t="s">
        <v>215</v>
      </c>
      <c r="B8758">
        <v>2022</v>
      </c>
      <c r="C8758" t="s">
        <v>121</v>
      </c>
      <c r="D8758" s="9" t="s">
        <v>141</v>
      </c>
      <c r="E8758" s="10">
        <v>3</v>
      </c>
      <c r="I8758" t="s">
        <v>18</v>
      </c>
      <c r="J8758" t="s">
        <v>16</v>
      </c>
      <c r="L8758" t="s">
        <v>189</v>
      </c>
    </row>
    <row r="8759" spans="1:12" x14ac:dyDescent="0.25">
      <c r="A8759" t="s">
        <v>215</v>
      </c>
      <c r="B8759">
        <v>2022</v>
      </c>
      <c r="C8759" t="s">
        <v>121</v>
      </c>
      <c r="D8759" s="9" t="s">
        <v>12</v>
      </c>
      <c r="E8759" s="10">
        <v>6</v>
      </c>
      <c r="I8759" t="s">
        <v>10</v>
      </c>
      <c r="J8759" t="s">
        <v>13</v>
      </c>
      <c r="L8759" t="s">
        <v>188</v>
      </c>
    </row>
    <row r="8760" spans="1:12" x14ac:dyDescent="0.25">
      <c r="A8760" t="s">
        <v>215</v>
      </c>
      <c r="B8760">
        <v>2022</v>
      </c>
      <c r="C8760" t="s">
        <v>121</v>
      </c>
      <c r="D8760" s="9" t="s">
        <v>67</v>
      </c>
      <c r="E8760" s="10">
        <v>3</v>
      </c>
      <c r="I8760" t="s">
        <v>10</v>
      </c>
      <c r="J8760" t="s">
        <v>68</v>
      </c>
      <c r="L8760" t="s">
        <v>186</v>
      </c>
    </row>
    <row r="8761" spans="1:12" x14ac:dyDescent="0.25">
      <c r="A8761" t="s">
        <v>215</v>
      </c>
      <c r="B8761">
        <v>2022</v>
      </c>
      <c r="C8761" t="s">
        <v>121</v>
      </c>
      <c r="D8761" s="9" t="s">
        <v>133</v>
      </c>
      <c r="E8761" s="10">
        <v>7</v>
      </c>
      <c r="I8761" t="s">
        <v>10</v>
      </c>
      <c r="J8761" t="s">
        <v>21</v>
      </c>
      <c r="L8761" t="s">
        <v>186</v>
      </c>
    </row>
    <row r="8762" spans="1:12" x14ac:dyDescent="0.25">
      <c r="A8762" t="s">
        <v>215</v>
      </c>
      <c r="B8762">
        <v>2022</v>
      </c>
      <c r="C8762" t="s">
        <v>121</v>
      </c>
      <c r="D8762" s="9" t="s">
        <v>136</v>
      </c>
      <c r="E8762" s="10">
        <v>11</v>
      </c>
      <c r="I8762" t="s">
        <v>18</v>
      </c>
      <c r="J8762" t="s">
        <v>16</v>
      </c>
      <c r="L8762" t="s">
        <v>189</v>
      </c>
    </row>
    <row r="8763" spans="1:12" x14ac:dyDescent="0.25">
      <c r="A8763" t="s">
        <v>215</v>
      </c>
      <c r="B8763">
        <v>2022</v>
      </c>
      <c r="C8763" t="s">
        <v>121</v>
      </c>
      <c r="D8763" s="9" t="s">
        <v>157</v>
      </c>
      <c r="E8763" s="10">
        <v>5</v>
      </c>
      <c r="I8763" t="s">
        <v>18</v>
      </c>
      <c r="J8763" t="s">
        <v>16</v>
      </c>
      <c r="L8763" t="s">
        <v>189</v>
      </c>
    </row>
    <row r="8764" spans="1:12" x14ac:dyDescent="0.25">
      <c r="A8764" t="s">
        <v>215</v>
      </c>
      <c r="B8764">
        <v>2022</v>
      </c>
      <c r="C8764" t="s">
        <v>121</v>
      </c>
      <c r="D8764" s="9" t="s">
        <v>48</v>
      </c>
      <c r="E8764" s="10">
        <v>6</v>
      </c>
      <c r="I8764" t="s">
        <v>18</v>
      </c>
      <c r="J8764" t="s">
        <v>19</v>
      </c>
      <c r="L8764" t="s">
        <v>188</v>
      </c>
    </row>
    <row r="8765" spans="1:12" x14ac:dyDescent="0.25">
      <c r="A8765" t="s">
        <v>215</v>
      </c>
      <c r="B8765">
        <v>2022</v>
      </c>
      <c r="C8765" t="s">
        <v>121</v>
      </c>
      <c r="D8765" s="9" t="s">
        <v>89</v>
      </c>
      <c r="E8765" s="10">
        <v>3</v>
      </c>
      <c r="I8765" t="s">
        <v>10</v>
      </c>
      <c r="J8765" t="s">
        <v>21</v>
      </c>
      <c r="L8765" t="s">
        <v>189</v>
      </c>
    </row>
    <row r="8766" spans="1:12" x14ac:dyDescent="0.25">
      <c r="A8766" t="s">
        <v>215</v>
      </c>
      <c r="B8766">
        <v>2022</v>
      </c>
      <c r="C8766" t="s">
        <v>121</v>
      </c>
      <c r="D8766" s="9" t="s">
        <v>23</v>
      </c>
      <c r="E8766" s="10">
        <v>6</v>
      </c>
      <c r="I8766" t="s">
        <v>18</v>
      </c>
      <c r="J8766" t="s">
        <v>19</v>
      </c>
      <c r="L8766" t="s">
        <v>188</v>
      </c>
    </row>
    <row r="8767" spans="1:12" x14ac:dyDescent="0.25">
      <c r="A8767" t="s">
        <v>215</v>
      </c>
      <c r="B8767">
        <v>2022</v>
      </c>
      <c r="C8767" t="s">
        <v>121</v>
      </c>
      <c r="D8767" s="9" t="s">
        <v>35</v>
      </c>
      <c r="E8767" s="10">
        <v>10</v>
      </c>
      <c r="I8767" t="s">
        <v>18</v>
      </c>
      <c r="J8767" t="s">
        <v>36</v>
      </c>
      <c r="L8767" t="s">
        <v>187</v>
      </c>
    </row>
    <row r="8768" spans="1:12" x14ac:dyDescent="0.25">
      <c r="A8768" t="s">
        <v>215</v>
      </c>
      <c r="B8768">
        <v>2022</v>
      </c>
      <c r="C8768" t="s">
        <v>121</v>
      </c>
      <c r="D8768" s="9" t="s">
        <v>24</v>
      </c>
      <c r="E8768" s="10">
        <v>4</v>
      </c>
      <c r="I8768" t="s">
        <v>15</v>
      </c>
      <c r="J8768" t="s">
        <v>16</v>
      </c>
      <c r="L8768" t="s">
        <v>186</v>
      </c>
    </row>
    <row r="8769" spans="1:12" x14ac:dyDescent="0.25">
      <c r="A8769" t="s">
        <v>215</v>
      </c>
      <c r="B8769">
        <v>2022</v>
      </c>
      <c r="C8769" t="s">
        <v>121</v>
      </c>
      <c r="D8769" s="9" t="s">
        <v>159</v>
      </c>
      <c r="E8769" s="10">
        <v>3</v>
      </c>
      <c r="I8769" t="s">
        <v>10</v>
      </c>
      <c r="J8769" t="s">
        <v>13</v>
      </c>
      <c r="L8769" t="s">
        <v>189</v>
      </c>
    </row>
    <row r="8770" spans="1:12" x14ac:dyDescent="0.25">
      <c r="A8770" t="s">
        <v>215</v>
      </c>
      <c r="B8770">
        <v>2022</v>
      </c>
      <c r="C8770" t="s">
        <v>121</v>
      </c>
      <c r="D8770" s="9" t="s">
        <v>147</v>
      </c>
      <c r="E8770" s="10">
        <v>10</v>
      </c>
      <c r="I8770" t="s">
        <v>18</v>
      </c>
      <c r="J8770" t="s">
        <v>19</v>
      </c>
      <c r="L8770" t="s">
        <v>188</v>
      </c>
    </row>
    <row r="8771" spans="1:12" x14ac:dyDescent="0.25">
      <c r="A8771" t="s">
        <v>215</v>
      </c>
      <c r="B8771">
        <v>2022</v>
      </c>
      <c r="C8771" t="s">
        <v>121</v>
      </c>
      <c r="D8771" s="9" t="s">
        <v>160</v>
      </c>
      <c r="E8771" s="10">
        <v>4</v>
      </c>
      <c r="I8771" t="s">
        <v>18</v>
      </c>
      <c r="J8771" t="s">
        <v>16</v>
      </c>
      <c r="L8771" t="s">
        <v>189</v>
      </c>
    </row>
    <row r="8772" spans="1:12" x14ac:dyDescent="0.25">
      <c r="A8772" t="s">
        <v>215</v>
      </c>
      <c r="B8772">
        <v>2022</v>
      </c>
      <c r="C8772" t="s">
        <v>121</v>
      </c>
      <c r="D8772" s="9" t="s">
        <v>149</v>
      </c>
      <c r="E8772" s="10">
        <v>10</v>
      </c>
      <c r="I8772" t="s">
        <v>18</v>
      </c>
      <c r="J8772" t="s">
        <v>16</v>
      </c>
      <c r="L8772" t="s">
        <v>189</v>
      </c>
    </row>
    <row r="8773" spans="1:12" x14ac:dyDescent="0.25">
      <c r="A8773" t="s">
        <v>215</v>
      </c>
      <c r="B8773">
        <v>2022</v>
      </c>
      <c r="C8773" t="s">
        <v>121</v>
      </c>
      <c r="D8773" s="9" t="s">
        <v>82</v>
      </c>
      <c r="E8773" s="10">
        <v>2</v>
      </c>
      <c r="I8773" t="s">
        <v>18</v>
      </c>
      <c r="J8773" t="s">
        <v>34</v>
      </c>
      <c r="L8773" t="s">
        <v>186</v>
      </c>
    </row>
    <row r="8774" spans="1:12" x14ac:dyDescent="0.25">
      <c r="A8774" t="s">
        <v>215</v>
      </c>
      <c r="B8774">
        <v>2022</v>
      </c>
      <c r="C8774" t="s">
        <v>121</v>
      </c>
      <c r="D8774" s="9" t="s">
        <v>137</v>
      </c>
      <c r="E8774" s="10">
        <v>34</v>
      </c>
      <c r="I8774" t="s">
        <v>10</v>
      </c>
      <c r="J8774" t="s">
        <v>45</v>
      </c>
      <c r="L8774" t="s">
        <v>188</v>
      </c>
    </row>
    <row r="8775" spans="1:12" x14ac:dyDescent="0.25">
      <c r="A8775" t="s">
        <v>215</v>
      </c>
      <c r="B8775">
        <v>2022</v>
      </c>
      <c r="C8775" t="s">
        <v>121</v>
      </c>
      <c r="D8775" s="9" t="s">
        <v>87</v>
      </c>
      <c r="E8775" s="10">
        <v>19</v>
      </c>
      <c r="I8775" t="s">
        <v>18</v>
      </c>
      <c r="J8775" t="s">
        <v>19</v>
      </c>
      <c r="L8775" t="s">
        <v>188</v>
      </c>
    </row>
    <row r="8776" spans="1:12" x14ac:dyDescent="0.25">
      <c r="A8776" t="s">
        <v>215</v>
      </c>
      <c r="B8776">
        <v>2022</v>
      </c>
      <c r="C8776" t="s">
        <v>121</v>
      </c>
      <c r="D8776" s="9" t="s">
        <v>50</v>
      </c>
      <c r="E8776" s="10">
        <v>5</v>
      </c>
      <c r="I8776" t="s">
        <v>15</v>
      </c>
      <c r="J8776" t="s">
        <v>42</v>
      </c>
      <c r="L8776" t="s">
        <v>188</v>
      </c>
    </row>
    <row r="8777" spans="1:12" x14ac:dyDescent="0.25">
      <c r="A8777" t="s">
        <v>215</v>
      </c>
      <c r="B8777">
        <v>2022</v>
      </c>
      <c r="C8777" t="s">
        <v>121</v>
      </c>
      <c r="D8777" s="9" t="s">
        <v>73</v>
      </c>
      <c r="E8777" s="10">
        <v>1</v>
      </c>
      <c r="I8777" t="s">
        <v>18</v>
      </c>
      <c r="J8777" t="s">
        <v>19</v>
      </c>
      <c r="L8777" t="s">
        <v>186</v>
      </c>
    </row>
    <row r="8778" spans="1:12" x14ac:dyDescent="0.25">
      <c r="A8778" t="s">
        <v>215</v>
      </c>
      <c r="B8778">
        <v>2022</v>
      </c>
      <c r="C8778" t="s">
        <v>121</v>
      </c>
      <c r="D8778" s="9" t="s">
        <v>40</v>
      </c>
      <c r="E8778" s="10">
        <v>3</v>
      </c>
      <c r="I8778" t="s">
        <v>18</v>
      </c>
      <c r="J8778" t="s">
        <v>16</v>
      </c>
      <c r="L8778" t="s">
        <v>186</v>
      </c>
    </row>
    <row r="8779" spans="1:12" x14ac:dyDescent="0.25">
      <c r="A8779" t="s">
        <v>215</v>
      </c>
      <c r="B8779">
        <v>2022</v>
      </c>
      <c r="C8779" t="s">
        <v>121</v>
      </c>
      <c r="D8779" s="9" t="s">
        <v>31</v>
      </c>
      <c r="E8779" s="10">
        <v>2</v>
      </c>
      <c r="I8779" t="s">
        <v>10</v>
      </c>
      <c r="J8779" t="s">
        <v>32</v>
      </c>
      <c r="L8779" t="s">
        <v>186</v>
      </c>
    </row>
    <row r="8780" spans="1:12" x14ac:dyDescent="0.25">
      <c r="A8780" t="s">
        <v>215</v>
      </c>
      <c r="B8780">
        <v>2022</v>
      </c>
      <c r="C8780" t="s">
        <v>121</v>
      </c>
      <c r="D8780" s="9" t="s">
        <v>155</v>
      </c>
      <c r="E8780" s="10">
        <v>6</v>
      </c>
      <c r="I8780" t="s">
        <v>18</v>
      </c>
      <c r="J8780" t="s">
        <v>16</v>
      </c>
      <c r="L8780" t="s">
        <v>186</v>
      </c>
    </row>
    <row r="8781" spans="1:12" x14ac:dyDescent="0.25">
      <c r="A8781" t="s">
        <v>215</v>
      </c>
      <c r="B8781">
        <v>2022</v>
      </c>
      <c r="C8781" t="s">
        <v>121</v>
      </c>
      <c r="D8781" s="9" t="s">
        <v>75</v>
      </c>
      <c r="E8781" s="10">
        <v>1</v>
      </c>
      <c r="I8781" t="s">
        <v>18</v>
      </c>
      <c r="J8781" t="s">
        <v>19</v>
      </c>
      <c r="L8781" t="s">
        <v>189</v>
      </c>
    </row>
    <row r="8782" spans="1:12" x14ac:dyDescent="0.25">
      <c r="A8782" t="s">
        <v>215</v>
      </c>
      <c r="B8782">
        <v>2022</v>
      </c>
      <c r="C8782" t="s">
        <v>121</v>
      </c>
      <c r="D8782" s="9" t="s">
        <v>163</v>
      </c>
      <c r="E8782" s="10">
        <v>1</v>
      </c>
      <c r="I8782" t="s">
        <v>10</v>
      </c>
      <c r="J8782" t="s">
        <v>13</v>
      </c>
      <c r="L8782" t="s">
        <v>189</v>
      </c>
    </row>
    <row r="8783" spans="1:12" x14ac:dyDescent="0.25">
      <c r="A8783" t="s">
        <v>215</v>
      </c>
      <c r="B8783">
        <v>2022</v>
      </c>
      <c r="C8783" t="s">
        <v>121</v>
      </c>
      <c r="D8783" s="9" t="s">
        <v>71</v>
      </c>
      <c r="E8783" s="10">
        <v>6</v>
      </c>
      <c r="I8783" t="s">
        <v>18</v>
      </c>
      <c r="J8783" t="s">
        <v>72</v>
      </c>
      <c r="L8783" t="s">
        <v>186</v>
      </c>
    </row>
    <row r="8784" spans="1:12" x14ac:dyDescent="0.25">
      <c r="A8784" t="s">
        <v>215</v>
      </c>
      <c r="B8784">
        <v>2022</v>
      </c>
      <c r="C8784" t="s">
        <v>121</v>
      </c>
      <c r="D8784" s="9" t="s">
        <v>80</v>
      </c>
      <c r="E8784" s="10">
        <v>1</v>
      </c>
      <c r="I8784" t="s">
        <v>10</v>
      </c>
      <c r="J8784" t="s">
        <v>26</v>
      </c>
      <c r="L8784" t="s">
        <v>189</v>
      </c>
    </row>
    <row r="8785" spans="1:12" x14ac:dyDescent="0.25">
      <c r="A8785" t="s">
        <v>215</v>
      </c>
      <c r="B8785">
        <v>2022</v>
      </c>
      <c r="C8785" t="s">
        <v>121</v>
      </c>
      <c r="D8785" s="9" t="s">
        <v>148</v>
      </c>
      <c r="E8785" s="10">
        <v>6</v>
      </c>
      <c r="I8785" t="s">
        <v>18</v>
      </c>
      <c r="J8785" t="s">
        <v>38</v>
      </c>
      <c r="L8785" t="s">
        <v>186</v>
      </c>
    </row>
    <row r="8786" spans="1:12" x14ac:dyDescent="0.25">
      <c r="A8786" t="s">
        <v>215</v>
      </c>
      <c r="B8786">
        <v>2022</v>
      </c>
      <c r="C8786" t="s">
        <v>121</v>
      </c>
      <c r="D8786" s="9" t="s">
        <v>22</v>
      </c>
      <c r="E8786" s="10">
        <v>22</v>
      </c>
      <c r="I8786" t="s">
        <v>15</v>
      </c>
      <c r="J8786" t="s">
        <v>16</v>
      </c>
      <c r="L8786" t="s">
        <v>187</v>
      </c>
    </row>
    <row r="8787" spans="1:12" x14ac:dyDescent="0.25">
      <c r="A8787" t="s">
        <v>215</v>
      </c>
      <c r="B8787">
        <v>2022</v>
      </c>
      <c r="C8787" t="s">
        <v>121</v>
      </c>
      <c r="D8787" s="9" t="s">
        <v>20</v>
      </c>
      <c r="E8787" s="10">
        <v>3</v>
      </c>
      <c r="I8787" t="s">
        <v>10</v>
      </c>
      <c r="J8787" t="s">
        <v>21</v>
      </c>
      <c r="L8787" t="s">
        <v>186</v>
      </c>
    </row>
    <row r="8788" spans="1:12" x14ac:dyDescent="0.25">
      <c r="A8788" t="s">
        <v>215</v>
      </c>
      <c r="B8788">
        <v>2022</v>
      </c>
      <c r="C8788" t="s">
        <v>121</v>
      </c>
      <c r="D8788" s="9" t="s">
        <v>135</v>
      </c>
      <c r="E8788" s="10">
        <v>2</v>
      </c>
      <c r="I8788" t="s">
        <v>18</v>
      </c>
      <c r="J8788" t="s">
        <v>19</v>
      </c>
      <c r="L8788" t="s">
        <v>189</v>
      </c>
    </row>
    <row r="8789" spans="1:12" x14ac:dyDescent="0.25">
      <c r="A8789" t="s">
        <v>215</v>
      </c>
      <c r="B8789">
        <v>2022</v>
      </c>
      <c r="C8789" t="s">
        <v>121</v>
      </c>
      <c r="D8789" s="9" t="s">
        <v>79</v>
      </c>
      <c r="E8789" s="10">
        <v>3</v>
      </c>
      <c r="I8789" t="s">
        <v>18</v>
      </c>
      <c r="J8789" t="s">
        <v>45</v>
      </c>
      <c r="L8789" t="s">
        <v>188</v>
      </c>
    </row>
    <row r="8790" spans="1:12" x14ac:dyDescent="0.25">
      <c r="A8790" t="s">
        <v>215</v>
      </c>
      <c r="B8790">
        <v>2022</v>
      </c>
      <c r="C8790" t="s">
        <v>121</v>
      </c>
      <c r="D8790" s="9" t="s">
        <v>144</v>
      </c>
      <c r="E8790" s="10">
        <v>3</v>
      </c>
      <c r="I8790" t="s">
        <v>10</v>
      </c>
      <c r="J8790" t="s">
        <v>13</v>
      </c>
      <c r="L8790" t="s">
        <v>189</v>
      </c>
    </row>
    <row r="8791" spans="1:12" x14ac:dyDescent="0.25">
      <c r="A8791" t="s">
        <v>215</v>
      </c>
      <c r="B8791">
        <v>2022</v>
      </c>
      <c r="C8791" t="s">
        <v>121</v>
      </c>
      <c r="D8791" s="9" t="s">
        <v>44</v>
      </c>
      <c r="E8791" s="10">
        <v>25</v>
      </c>
      <c r="I8791" t="s">
        <v>10</v>
      </c>
      <c r="J8791" t="s">
        <v>45</v>
      </c>
      <c r="L8791" t="s">
        <v>187</v>
      </c>
    </row>
    <row r="8792" spans="1:12" x14ac:dyDescent="0.25">
      <c r="A8792" t="s">
        <v>215</v>
      </c>
      <c r="B8792">
        <v>2022</v>
      </c>
      <c r="C8792" t="s">
        <v>121</v>
      </c>
      <c r="D8792" s="9" t="s">
        <v>139</v>
      </c>
      <c r="E8792" s="10">
        <v>2</v>
      </c>
      <c r="I8792" t="s">
        <v>15</v>
      </c>
      <c r="J8792" t="s">
        <v>13</v>
      </c>
      <c r="L8792" t="s">
        <v>189</v>
      </c>
    </row>
    <row r="8793" spans="1:12" x14ac:dyDescent="0.25">
      <c r="A8793" t="s">
        <v>215</v>
      </c>
      <c r="B8793">
        <v>2022</v>
      </c>
      <c r="C8793" t="s">
        <v>121</v>
      </c>
      <c r="D8793" s="9" t="s">
        <v>52</v>
      </c>
      <c r="E8793" s="10">
        <v>2</v>
      </c>
      <c r="I8793" t="s">
        <v>18</v>
      </c>
      <c r="J8793" t="s">
        <v>36</v>
      </c>
      <c r="L8793" t="s">
        <v>186</v>
      </c>
    </row>
    <row r="8794" spans="1:12" x14ac:dyDescent="0.25">
      <c r="A8794" t="s">
        <v>215</v>
      </c>
      <c r="B8794">
        <v>2022</v>
      </c>
      <c r="C8794" t="s">
        <v>121</v>
      </c>
      <c r="D8794" s="9" t="s">
        <v>111</v>
      </c>
      <c r="E8794" s="10">
        <v>1</v>
      </c>
      <c r="I8794" t="s">
        <v>18</v>
      </c>
      <c r="J8794" t="s">
        <v>16</v>
      </c>
      <c r="L8794" t="s">
        <v>189</v>
      </c>
    </row>
    <row r="8795" spans="1:12" x14ac:dyDescent="0.25">
      <c r="A8795" t="s">
        <v>215</v>
      </c>
      <c r="B8795">
        <v>2022</v>
      </c>
      <c r="C8795" t="s">
        <v>121</v>
      </c>
      <c r="D8795" s="9" t="s">
        <v>61</v>
      </c>
      <c r="E8795" s="10">
        <v>2</v>
      </c>
      <c r="I8795" t="s">
        <v>18</v>
      </c>
      <c r="J8795" t="s">
        <v>38</v>
      </c>
      <c r="L8795" t="s">
        <v>186</v>
      </c>
    </row>
    <row r="8796" spans="1:12" x14ac:dyDescent="0.25">
      <c r="A8796" t="s">
        <v>215</v>
      </c>
      <c r="B8796">
        <v>2022</v>
      </c>
      <c r="C8796" t="s">
        <v>121</v>
      </c>
      <c r="D8796" s="9" t="s">
        <v>33</v>
      </c>
      <c r="E8796" s="10">
        <v>4</v>
      </c>
      <c r="I8796" t="s">
        <v>18</v>
      </c>
      <c r="J8796" t="s">
        <v>34</v>
      </c>
      <c r="L8796" t="s">
        <v>186</v>
      </c>
    </row>
    <row r="8797" spans="1:12" x14ac:dyDescent="0.25">
      <c r="A8797" t="s">
        <v>215</v>
      </c>
      <c r="B8797">
        <v>2022</v>
      </c>
      <c r="C8797" t="s">
        <v>121</v>
      </c>
      <c r="D8797" s="9" t="s">
        <v>74</v>
      </c>
      <c r="E8797" s="10">
        <v>4</v>
      </c>
      <c r="I8797" t="s">
        <v>18</v>
      </c>
      <c r="J8797" t="s">
        <v>19</v>
      </c>
      <c r="L8797" t="s">
        <v>186</v>
      </c>
    </row>
    <row r="8798" spans="1:12" x14ac:dyDescent="0.25">
      <c r="A8798" t="s">
        <v>215</v>
      </c>
      <c r="B8798">
        <v>2022</v>
      </c>
      <c r="C8798" t="s">
        <v>121</v>
      </c>
      <c r="D8798" s="9" t="s">
        <v>51</v>
      </c>
      <c r="E8798" s="10">
        <v>1</v>
      </c>
      <c r="I8798" t="s">
        <v>15</v>
      </c>
      <c r="J8798" t="s">
        <v>42</v>
      </c>
      <c r="L8798" t="s">
        <v>186</v>
      </c>
    </row>
    <row r="8799" spans="1:12" x14ac:dyDescent="0.25">
      <c r="A8799" t="s">
        <v>215</v>
      </c>
      <c r="B8799">
        <v>2022</v>
      </c>
      <c r="C8799" t="s">
        <v>121</v>
      </c>
      <c r="D8799" s="9" t="s">
        <v>63</v>
      </c>
      <c r="E8799" s="10">
        <v>2</v>
      </c>
      <c r="I8799" t="s">
        <v>18</v>
      </c>
      <c r="J8799" t="s">
        <v>19</v>
      </c>
      <c r="L8799" t="s">
        <v>186</v>
      </c>
    </row>
    <row r="8800" spans="1:12" x14ac:dyDescent="0.25">
      <c r="A8800" t="s">
        <v>215</v>
      </c>
      <c r="B8800">
        <v>2022</v>
      </c>
      <c r="C8800" t="s">
        <v>121</v>
      </c>
      <c r="D8800" s="9" t="s">
        <v>53</v>
      </c>
      <c r="E8800" s="10">
        <v>2</v>
      </c>
      <c r="I8800" t="s">
        <v>18</v>
      </c>
      <c r="J8800" t="s">
        <v>16</v>
      </c>
      <c r="L8800" t="s">
        <v>186</v>
      </c>
    </row>
    <row r="8801" spans="1:12" x14ac:dyDescent="0.25">
      <c r="A8801" t="s">
        <v>215</v>
      </c>
      <c r="B8801">
        <v>2022</v>
      </c>
      <c r="C8801" t="s">
        <v>121</v>
      </c>
      <c r="D8801" s="9" t="s">
        <v>39</v>
      </c>
      <c r="E8801" s="10">
        <v>1</v>
      </c>
      <c r="I8801" t="s">
        <v>10</v>
      </c>
      <c r="J8801" t="s">
        <v>21</v>
      </c>
      <c r="L8801" t="s">
        <v>188</v>
      </c>
    </row>
    <row r="8802" spans="1:12" x14ac:dyDescent="0.25">
      <c r="A8802" t="s">
        <v>215</v>
      </c>
      <c r="B8802">
        <v>2022</v>
      </c>
      <c r="C8802" t="s">
        <v>121</v>
      </c>
      <c r="D8802" s="9" t="s">
        <v>69</v>
      </c>
      <c r="E8802" s="10">
        <v>2</v>
      </c>
      <c r="I8802" t="s">
        <v>18</v>
      </c>
      <c r="J8802" t="s">
        <v>19</v>
      </c>
      <c r="L8802" t="s">
        <v>186</v>
      </c>
    </row>
    <row r="8803" spans="1:12" x14ac:dyDescent="0.25">
      <c r="A8803" t="s">
        <v>215</v>
      </c>
      <c r="B8803">
        <v>2022</v>
      </c>
      <c r="C8803" t="s">
        <v>122</v>
      </c>
      <c r="D8803" s="9" t="s">
        <v>39</v>
      </c>
      <c r="E8803" s="10">
        <v>12</v>
      </c>
      <c r="I8803" t="s">
        <v>10</v>
      </c>
      <c r="J8803" t="s">
        <v>21</v>
      </c>
      <c r="L8803" t="s">
        <v>188</v>
      </c>
    </row>
    <row r="8804" spans="1:12" x14ac:dyDescent="0.25">
      <c r="A8804" t="s">
        <v>215</v>
      </c>
      <c r="B8804">
        <v>2022</v>
      </c>
      <c r="C8804" t="s">
        <v>122</v>
      </c>
      <c r="D8804" s="9" t="s">
        <v>35</v>
      </c>
      <c r="E8804" s="10">
        <v>12</v>
      </c>
      <c r="I8804" t="s">
        <v>18</v>
      </c>
      <c r="J8804" t="s">
        <v>36</v>
      </c>
      <c r="L8804" t="s">
        <v>187</v>
      </c>
    </row>
    <row r="8805" spans="1:12" x14ac:dyDescent="0.25">
      <c r="A8805" t="s">
        <v>215</v>
      </c>
      <c r="B8805">
        <v>2022</v>
      </c>
      <c r="C8805" t="s">
        <v>122</v>
      </c>
      <c r="D8805" s="9" t="s">
        <v>147</v>
      </c>
      <c r="E8805" s="10">
        <v>6</v>
      </c>
      <c r="I8805" t="s">
        <v>18</v>
      </c>
      <c r="J8805" t="s">
        <v>19</v>
      </c>
      <c r="L8805" t="s">
        <v>188</v>
      </c>
    </row>
    <row r="8806" spans="1:12" x14ac:dyDescent="0.25">
      <c r="A8806" t="s">
        <v>215</v>
      </c>
      <c r="B8806">
        <v>2022</v>
      </c>
      <c r="C8806" t="s">
        <v>122</v>
      </c>
      <c r="D8806" s="9" t="s">
        <v>46</v>
      </c>
      <c r="E8806" s="10">
        <v>11</v>
      </c>
      <c r="I8806" t="s">
        <v>10</v>
      </c>
      <c r="J8806" t="s">
        <v>45</v>
      </c>
      <c r="L8806" t="s">
        <v>188</v>
      </c>
    </row>
    <row r="8807" spans="1:12" x14ac:dyDescent="0.25">
      <c r="A8807" t="s">
        <v>215</v>
      </c>
      <c r="B8807">
        <v>2022</v>
      </c>
      <c r="C8807" t="s">
        <v>122</v>
      </c>
      <c r="D8807" s="9" t="s">
        <v>55</v>
      </c>
      <c r="E8807" s="10">
        <v>53</v>
      </c>
      <c r="I8807" t="s">
        <v>10</v>
      </c>
      <c r="J8807" t="s">
        <v>34</v>
      </c>
      <c r="L8807" t="s">
        <v>187</v>
      </c>
    </row>
    <row r="8808" spans="1:12" x14ac:dyDescent="0.25">
      <c r="A8808" t="s">
        <v>215</v>
      </c>
      <c r="B8808">
        <v>2022</v>
      </c>
      <c r="C8808" t="s">
        <v>122</v>
      </c>
      <c r="D8808" s="9" t="s">
        <v>142</v>
      </c>
      <c r="E8808" s="10">
        <v>11</v>
      </c>
      <c r="I8808" t="s">
        <v>18</v>
      </c>
      <c r="J8808" t="s">
        <v>34</v>
      </c>
      <c r="L8808" t="s">
        <v>186</v>
      </c>
    </row>
    <row r="8809" spans="1:12" x14ac:dyDescent="0.25">
      <c r="A8809" t="s">
        <v>215</v>
      </c>
      <c r="B8809">
        <v>2022</v>
      </c>
      <c r="C8809" t="s">
        <v>122</v>
      </c>
      <c r="D8809" s="9" t="s">
        <v>131</v>
      </c>
      <c r="E8809" s="10">
        <v>21</v>
      </c>
      <c r="I8809" t="s">
        <v>10</v>
      </c>
      <c r="J8809" t="s">
        <v>45</v>
      </c>
      <c r="L8809" t="s">
        <v>186</v>
      </c>
    </row>
    <row r="8810" spans="1:12" x14ac:dyDescent="0.25">
      <c r="A8810" t="s">
        <v>215</v>
      </c>
      <c r="B8810">
        <v>2022</v>
      </c>
      <c r="C8810" t="s">
        <v>122</v>
      </c>
      <c r="D8810" s="9" t="s">
        <v>87</v>
      </c>
      <c r="E8810" s="10">
        <v>10</v>
      </c>
      <c r="I8810" t="s">
        <v>18</v>
      </c>
      <c r="J8810" t="s">
        <v>19</v>
      </c>
      <c r="L8810" t="s">
        <v>188</v>
      </c>
    </row>
    <row r="8811" spans="1:12" x14ac:dyDescent="0.25">
      <c r="A8811" t="s">
        <v>215</v>
      </c>
      <c r="B8811">
        <v>2022</v>
      </c>
      <c r="C8811" t="s">
        <v>122</v>
      </c>
      <c r="D8811" s="9" t="s">
        <v>48</v>
      </c>
      <c r="E8811" s="10">
        <v>6</v>
      </c>
      <c r="I8811" t="s">
        <v>18</v>
      </c>
      <c r="J8811" t="s">
        <v>19</v>
      </c>
      <c r="L8811" t="s">
        <v>188</v>
      </c>
    </row>
    <row r="8812" spans="1:12" x14ac:dyDescent="0.25">
      <c r="A8812" t="s">
        <v>215</v>
      </c>
      <c r="B8812">
        <v>2022</v>
      </c>
      <c r="C8812" t="s">
        <v>122</v>
      </c>
      <c r="D8812" s="9" t="s">
        <v>136</v>
      </c>
      <c r="E8812" s="10">
        <v>5</v>
      </c>
      <c r="I8812" t="s">
        <v>18</v>
      </c>
      <c r="J8812" t="s">
        <v>16</v>
      </c>
      <c r="L8812" t="s">
        <v>189</v>
      </c>
    </row>
    <row r="8813" spans="1:12" x14ac:dyDescent="0.25">
      <c r="A8813" t="s">
        <v>215</v>
      </c>
      <c r="B8813">
        <v>2022</v>
      </c>
      <c r="C8813" t="s">
        <v>122</v>
      </c>
      <c r="D8813" s="9" t="s">
        <v>74</v>
      </c>
      <c r="E8813" s="10">
        <v>6</v>
      </c>
      <c r="I8813" t="s">
        <v>18</v>
      </c>
      <c r="J8813" t="s">
        <v>19</v>
      </c>
      <c r="L8813" t="s">
        <v>186</v>
      </c>
    </row>
    <row r="8814" spans="1:12" x14ac:dyDescent="0.25">
      <c r="A8814" t="s">
        <v>215</v>
      </c>
      <c r="B8814">
        <v>2022</v>
      </c>
      <c r="C8814" t="s">
        <v>122</v>
      </c>
      <c r="D8814" s="9" t="s">
        <v>51</v>
      </c>
      <c r="E8814" s="10">
        <v>2</v>
      </c>
      <c r="I8814" t="s">
        <v>15</v>
      </c>
      <c r="J8814" t="s">
        <v>42</v>
      </c>
      <c r="L8814" t="s">
        <v>186</v>
      </c>
    </row>
    <row r="8815" spans="1:12" x14ac:dyDescent="0.25">
      <c r="A8815" t="s">
        <v>215</v>
      </c>
      <c r="B8815">
        <v>2022</v>
      </c>
      <c r="C8815" t="s">
        <v>122</v>
      </c>
      <c r="D8815" s="9" t="s">
        <v>64</v>
      </c>
      <c r="E8815" s="10">
        <v>10</v>
      </c>
      <c r="I8815" t="s">
        <v>18</v>
      </c>
      <c r="J8815" t="s">
        <v>19</v>
      </c>
      <c r="L8815" t="s">
        <v>188</v>
      </c>
    </row>
    <row r="8816" spans="1:12" x14ac:dyDescent="0.25">
      <c r="A8816" t="s">
        <v>215</v>
      </c>
      <c r="B8816">
        <v>2022</v>
      </c>
      <c r="C8816" t="s">
        <v>122</v>
      </c>
      <c r="D8816" s="9" t="s">
        <v>44</v>
      </c>
      <c r="E8816" s="10">
        <v>30</v>
      </c>
      <c r="I8816" t="s">
        <v>10</v>
      </c>
      <c r="J8816" t="s">
        <v>45</v>
      </c>
      <c r="L8816" t="s">
        <v>187</v>
      </c>
    </row>
    <row r="8817" spans="1:12" x14ac:dyDescent="0.25">
      <c r="A8817" t="s">
        <v>215</v>
      </c>
      <c r="B8817">
        <v>2022</v>
      </c>
      <c r="C8817" t="s">
        <v>122</v>
      </c>
      <c r="D8817" s="9" t="s">
        <v>137</v>
      </c>
      <c r="E8817" s="10">
        <v>24</v>
      </c>
      <c r="I8817" t="s">
        <v>10</v>
      </c>
      <c r="J8817" t="s">
        <v>45</v>
      </c>
      <c r="L8817" t="s">
        <v>188</v>
      </c>
    </row>
    <row r="8818" spans="1:12" x14ac:dyDescent="0.25">
      <c r="A8818" t="s">
        <v>215</v>
      </c>
      <c r="B8818">
        <v>2022</v>
      </c>
      <c r="C8818" t="s">
        <v>122</v>
      </c>
      <c r="D8818" s="9" t="s">
        <v>31</v>
      </c>
      <c r="E8818" s="10">
        <v>3</v>
      </c>
      <c r="I8818" t="s">
        <v>10</v>
      </c>
      <c r="J8818" t="s">
        <v>32</v>
      </c>
      <c r="L8818" t="s">
        <v>186</v>
      </c>
    </row>
    <row r="8819" spans="1:12" x14ac:dyDescent="0.25">
      <c r="A8819" t="s">
        <v>215</v>
      </c>
      <c r="B8819">
        <v>2022</v>
      </c>
      <c r="C8819" t="s">
        <v>122</v>
      </c>
      <c r="D8819" s="9" t="s">
        <v>41</v>
      </c>
      <c r="E8819" s="10">
        <v>14</v>
      </c>
      <c r="I8819" t="s">
        <v>15</v>
      </c>
      <c r="J8819" t="s">
        <v>42</v>
      </c>
      <c r="L8819" t="s">
        <v>187</v>
      </c>
    </row>
    <row r="8820" spans="1:12" x14ac:dyDescent="0.25">
      <c r="A8820" t="s">
        <v>215</v>
      </c>
      <c r="B8820">
        <v>2022</v>
      </c>
      <c r="C8820" t="s">
        <v>122</v>
      </c>
      <c r="D8820" s="9" t="s">
        <v>134</v>
      </c>
      <c r="E8820" s="10">
        <v>5</v>
      </c>
      <c r="I8820" t="s">
        <v>18</v>
      </c>
      <c r="J8820" t="s">
        <v>19</v>
      </c>
      <c r="L8820" t="s">
        <v>186</v>
      </c>
    </row>
    <row r="8821" spans="1:12" x14ac:dyDescent="0.25">
      <c r="A8821" t="s">
        <v>215</v>
      </c>
      <c r="B8821">
        <v>2022</v>
      </c>
      <c r="C8821" t="s">
        <v>122</v>
      </c>
      <c r="D8821" s="9" t="s">
        <v>40</v>
      </c>
      <c r="E8821" s="10">
        <v>3</v>
      </c>
      <c r="I8821" t="s">
        <v>18</v>
      </c>
      <c r="J8821" t="s">
        <v>16</v>
      </c>
      <c r="L8821" t="s">
        <v>186</v>
      </c>
    </row>
    <row r="8822" spans="1:12" x14ac:dyDescent="0.25">
      <c r="A8822" t="s">
        <v>215</v>
      </c>
      <c r="B8822">
        <v>2022</v>
      </c>
      <c r="C8822" t="s">
        <v>122</v>
      </c>
      <c r="D8822" s="9" t="s">
        <v>81</v>
      </c>
      <c r="E8822" s="10">
        <v>9</v>
      </c>
      <c r="I8822" t="s">
        <v>10</v>
      </c>
      <c r="J8822" t="s">
        <v>68</v>
      </c>
      <c r="L8822" t="s">
        <v>186</v>
      </c>
    </row>
    <row r="8823" spans="1:12" x14ac:dyDescent="0.25">
      <c r="A8823" t="s">
        <v>215</v>
      </c>
      <c r="B8823">
        <v>2022</v>
      </c>
      <c r="C8823" t="s">
        <v>122</v>
      </c>
      <c r="D8823" s="9" t="s">
        <v>20</v>
      </c>
      <c r="E8823" s="10">
        <v>5</v>
      </c>
      <c r="I8823" t="s">
        <v>10</v>
      </c>
      <c r="J8823" t="s">
        <v>21</v>
      </c>
      <c r="L8823" t="s">
        <v>186</v>
      </c>
    </row>
    <row r="8824" spans="1:12" x14ac:dyDescent="0.25">
      <c r="A8824" t="s">
        <v>215</v>
      </c>
      <c r="B8824">
        <v>2022</v>
      </c>
      <c r="C8824" t="s">
        <v>122</v>
      </c>
      <c r="D8824" s="9" t="s">
        <v>37</v>
      </c>
      <c r="E8824" s="10">
        <v>13</v>
      </c>
      <c r="I8824" t="s">
        <v>10</v>
      </c>
      <c r="J8824" t="s">
        <v>38</v>
      </c>
      <c r="L8824" t="s">
        <v>187</v>
      </c>
    </row>
    <row r="8825" spans="1:12" x14ac:dyDescent="0.25">
      <c r="A8825" t="s">
        <v>215</v>
      </c>
      <c r="B8825">
        <v>2022</v>
      </c>
      <c r="C8825" t="s">
        <v>122</v>
      </c>
      <c r="D8825" s="9" t="s">
        <v>47</v>
      </c>
      <c r="E8825" s="10">
        <v>2</v>
      </c>
      <c r="I8825" t="s">
        <v>18</v>
      </c>
      <c r="J8825" t="s">
        <v>34</v>
      </c>
      <c r="L8825" t="s">
        <v>186</v>
      </c>
    </row>
    <row r="8826" spans="1:12" x14ac:dyDescent="0.25">
      <c r="A8826" t="s">
        <v>215</v>
      </c>
      <c r="B8826">
        <v>2022</v>
      </c>
      <c r="C8826" t="s">
        <v>122</v>
      </c>
      <c r="D8826" s="9" t="s">
        <v>148</v>
      </c>
      <c r="E8826" s="10">
        <v>5</v>
      </c>
      <c r="I8826" t="s">
        <v>18</v>
      </c>
      <c r="J8826" t="s">
        <v>38</v>
      </c>
      <c r="L8826" t="s">
        <v>186</v>
      </c>
    </row>
    <row r="8827" spans="1:12" x14ac:dyDescent="0.25">
      <c r="A8827" t="s">
        <v>215</v>
      </c>
      <c r="B8827">
        <v>2022</v>
      </c>
      <c r="C8827" t="s">
        <v>122</v>
      </c>
      <c r="D8827" s="9" t="s">
        <v>14</v>
      </c>
      <c r="E8827" s="10">
        <v>33</v>
      </c>
      <c r="I8827" t="s">
        <v>15</v>
      </c>
      <c r="J8827" t="s">
        <v>16</v>
      </c>
      <c r="L8827" t="s">
        <v>187</v>
      </c>
    </row>
    <row r="8828" spans="1:12" x14ac:dyDescent="0.25">
      <c r="A8828" t="s">
        <v>215</v>
      </c>
      <c r="B8828">
        <v>2022</v>
      </c>
      <c r="C8828" t="s">
        <v>122</v>
      </c>
      <c r="D8828" s="9" t="s">
        <v>100</v>
      </c>
      <c r="E8828" s="10">
        <v>4</v>
      </c>
      <c r="I8828" t="s">
        <v>10</v>
      </c>
      <c r="J8828" t="s">
        <v>32</v>
      </c>
      <c r="L8828" t="s">
        <v>189</v>
      </c>
    </row>
    <row r="8829" spans="1:12" x14ac:dyDescent="0.25">
      <c r="A8829" t="s">
        <v>215</v>
      </c>
      <c r="B8829">
        <v>2022</v>
      </c>
      <c r="C8829" t="s">
        <v>122</v>
      </c>
      <c r="D8829" s="9" t="s">
        <v>154</v>
      </c>
      <c r="E8829" s="10">
        <v>6</v>
      </c>
      <c r="I8829" t="s">
        <v>18</v>
      </c>
      <c r="J8829" t="s">
        <v>36</v>
      </c>
      <c r="L8829" t="s">
        <v>186</v>
      </c>
    </row>
    <row r="8830" spans="1:12" x14ac:dyDescent="0.25">
      <c r="A8830" t="s">
        <v>215</v>
      </c>
      <c r="B8830">
        <v>2022</v>
      </c>
      <c r="C8830" t="s">
        <v>122</v>
      </c>
      <c r="D8830" s="9" t="s">
        <v>106</v>
      </c>
      <c r="E8830" s="10">
        <v>1</v>
      </c>
      <c r="I8830" t="s">
        <v>10</v>
      </c>
      <c r="J8830" t="s">
        <v>11</v>
      </c>
      <c r="L8830" t="s">
        <v>189</v>
      </c>
    </row>
    <row r="8831" spans="1:12" x14ac:dyDescent="0.25">
      <c r="A8831" t="s">
        <v>215</v>
      </c>
      <c r="B8831">
        <v>2022</v>
      </c>
      <c r="C8831" t="s">
        <v>122</v>
      </c>
      <c r="D8831" s="9" t="s">
        <v>27</v>
      </c>
      <c r="E8831" s="10">
        <v>13</v>
      </c>
      <c r="I8831" t="s">
        <v>18</v>
      </c>
      <c r="J8831" t="s">
        <v>28</v>
      </c>
      <c r="L8831" t="s">
        <v>188</v>
      </c>
    </row>
    <row r="8832" spans="1:12" x14ac:dyDescent="0.25">
      <c r="A8832" t="s">
        <v>215</v>
      </c>
      <c r="B8832">
        <v>2022</v>
      </c>
      <c r="C8832" t="s">
        <v>122</v>
      </c>
      <c r="D8832" s="9" t="s">
        <v>22</v>
      </c>
      <c r="E8832" s="10">
        <v>24</v>
      </c>
      <c r="I8832" t="s">
        <v>15</v>
      </c>
      <c r="J8832" t="s">
        <v>16</v>
      </c>
      <c r="L8832" t="s">
        <v>187</v>
      </c>
    </row>
    <row r="8833" spans="1:12" x14ac:dyDescent="0.25">
      <c r="A8833" t="s">
        <v>215</v>
      </c>
      <c r="B8833">
        <v>2022</v>
      </c>
      <c r="C8833" t="s">
        <v>122</v>
      </c>
      <c r="D8833" s="9" t="s">
        <v>130</v>
      </c>
      <c r="E8833" s="10">
        <v>12</v>
      </c>
      <c r="I8833" t="s">
        <v>10</v>
      </c>
      <c r="J8833" t="s">
        <v>11</v>
      </c>
      <c r="L8833" t="s">
        <v>186</v>
      </c>
    </row>
    <row r="8834" spans="1:12" x14ac:dyDescent="0.25">
      <c r="A8834" t="s">
        <v>215</v>
      </c>
      <c r="B8834">
        <v>2022</v>
      </c>
      <c r="C8834" t="s">
        <v>122</v>
      </c>
      <c r="D8834" s="9" t="s">
        <v>9</v>
      </c>
      <c r="E8834" s="10">
        <v>2</v>
      </c>
      <c r="I8834" t="s">
        <v>10</v>
      </c>
      <c r="J8834" t="s">
        <v>11</v>
      </c>
      <c r="L8834" t="s">
        <v>186</v>
      </c>
    </row>
    <row r="8835" spans="1:12" x14ac:dyDescent="0.25">
      <c r="A8835" t="s">
        <v>215</v>
      </c>
      <c r="B8835">
        <v>2022</v>
      </c>
      <c r="C8835" t="s">
        <v>122</v>
      </c>
      <c r="D8835" s="9" t="s">
        <v>50</v>
      </c>
      <c r="E8835" s="10">
        <v>6</v>
      </c>
      <c r="I8835" t="s">
        <v>15</v>
      </c>
      <c r="J8835" t="s">
        <v>42</v>
      </c>
      <c r="L8835" t="s">
        <v>188</v>
      </c>
    </row>
    <row r="8836" spans="1:12" x14ac:dyDescent="0.25">
      <c r="A8836" t="s">
        <v>215</v>
      </c>
      <c r="B8836">
        <v>2022</v>
      </c>
      <c r="C8836" t="s">
        <v>122</v>
      </c>
      <c r="D8836" s="9" t="s">
        <v>80</v>
      </c>
      <c r="E8836" s="10">
        <v>3</v>
      </c>
      <c r="I8836" t="s">
        <v>10</v>
      </c>
      <c r="J8836" t="s">
        <v>26</v>
      </c>
      <c r="L8836" t="s">
        <v>189</v>
      </c>
    </row>
    <row r="8837" spans="1:12" x14ac:dyDescent="0.25">
      <c r="A8837" t="s">
        <v>215</v>
      </c>
      <c r="B8837">
        <v>2022</v>
      </c>
      <c r="C8837" t="s">
        <v>122</v>
      </c>
      <c r="D8837" s="9" t="s">
        <v>25</v>
      </c>
      <c r="E8837" s="10">
        <v>2</v>
      </c>
      <c r="I8837" t="s">
        <v>10</v>
      </c>
      <c r="J8837" t="s">
        <v>26</v>
      </c>
      <c r="L8837" t="s">
        <v>186</v>
      </c>
    </row>
    <row r="8838" spans="1:12" x14ac:dyDescent="0.25">
      <c r="A8838" t="s">
        <v>215</v>
      </c>
      <c r="B8838">
        <v>2022</v>
      </c>
      <c r="C8838" t="s">
        <v>122</v>
      </c>
      <c r="D8838" s="9" t="s">
        <v>145</v>
      </c>
      <c r="E8838" s="10">
        <v>8</v>
      </c>
      <c r="I8838" t="s">
        <v>18</v>
      </c>
      <c r="J8838" t="s">
        <v>19</v>
      </c>
      <c r="L8838" t="s">
        <v>188</v>
      </c>
    </row>
    <row r="8839" spans="1:12" x14ac:dyDescent="0.25">
      <c r="A8839" t="s">
        <v>215</v>
      </c>
      <c r="B8839">
        <v>2022</v>
      </c>
      <c r="C8839" t="s">
        <v>122</v>
      </c>
      <c r="D8839" s="9" t="s">
        <v>52</v>
      </c>
      <c r="E8839" s="10">
        <v>3</v>
      </c>
      <c r="I8839" t="s">
        <v>18</v>
      </c>
      <c r="J8839" t="s">
        <v>36</v>
      </c>
      <c r="L8839" t="s">
        <v>186</v>
      </c>
    </row>
    <row r="8840" spans="1:12" x14ac:dyDescent="0.25">
      <c r="A8840" t="s">
        <v>215</v>
      </c>
      <c r="B8840">
        <v>2022</v>
      </c>
      <c r="C8840" t="s">
        <v>122</v>
      </c>
      <c r="D8840" s="9" t="s">
        <v>89</v>
      </c>
      <c r="E8840" s="10">
        <v>1</v>
      </c>
      <c r="I8840" t="s">
        <v>10</v>
      </c>
      <c r="J8840" t="s">
        <v>21</v>
      </c>
      <c r="L8840" t="s">
        <v>189</v>
      </c>
    </row>
    <row r="8841" spans="1:12" x14ac:dyDescent="0.25">
      <c r="A8841" t="s">
        <v>215</v>
      </c>
      <c r="B8841">
        <v>2022</v>
      </c>
      <c r="C8841" t="s">
        <v>122</v>
      </c>
      <c r="D8841" s="9" t="s">
        <v>69</v>
      </c>
      <c r="E8841" s="10">
        <v>2</v>
      </c>
      <c r="I8841" t="s">
        <v>18</v>
      </c>
      <c r="J8841" t="s">
        <v>19</v>
      </c>
      <c r="L8841" t="s">
        <v>186</v>
      </c>
    </row>
    <row r="8842" spans="1:12" x14ac:dyDescent="0.25">
      <c r="A8842" t="s">
        <v>215</v>
      </c>
      <c r="B8842">
        <v>2022</v>
      </c>
      <c r="C8842" t="s">
        <v>122</v>
      </c>
      <c r="D8842" s="9" t="s">
        <v>29</v>
      </c>
      <c r="E8842" s="10">
        <v>4</v>
      </c>
      <c r="I8842" t="s">
        <v>10</v>
      </c>
      <c r="J8842" t="s">
        <v>21</v>
      </c>
      <c r="L8842" t="s">
        <v>188</v>
      </c>
    </row>
    <row r="8843" spans="1:12" x14ac:dyDescent="0.25">
      <c r="A8843" t="s">
        <v>215</v>
      </c>
      <c r="B8843">
        <v>2022</v>
      </c>
      <c r="C8843" t="s">
        <v>122</v>
      </c>
      <c r="D8843" s="9" t="s">
        <v>138</v>
      </c>
      <c r="E8843" s="10">
        <v>8</v>
      </c>
      <c r="I8843" t="s">
        <v>10</v>
      </c>
      <c r="J8843" t="s">
        <v>34</v>
      </c>
      <c r="L8843" t="s">
        <v>186</v>
      </c>
    </row>
    <row r="8844" spans="1:12" x14ac:dyDescent="0.25">
      <c r="A8844" t="s">
        <v>215</v>
      </c>
      <c r="B8844">
        <v>2022</v>
      </c>
      <c r="C8844" t="s">
        <v>122</v>
      </c>
      <c r="D8844" s="9" t="s">
        <v>60</v>
      </c>
      <c r="E8844" s="10">
        <v>3</v>
      </c>
      <c r="I8844" t="s">
        <v>10</v>
      </c>
      <c r="J8844" t="s">
        <v>42</v>
      </c>
      <c r="L8844" t="s">
        <v>188</v>
      </c>
    </row>
    <row r="8845" spans="1:12" x14ac:dyDescent="0.25">
      <c r="A8845" t="s">
        <v>215</v>
      </c>
      <c r="B8845">
        <v>2022</v>
      </c>
      <c r="C8845" t="s">
        <v>122</v>
      </c>
      <c r="D8845" s="9" t="s">
        <v>157</v>
      </c>
      <c r="E8845" s="10">
        <v>2</v>
      </c>
      <c r="I8845" t="s">
        <v>18</v>
      </c>
      <c r="J8845" t="s">
        <v>16</v>
      </c>
      <c r="L8845" t="s">
        <v>189</v>
      </c>
    </row>
    <row r="8846" spans="1:12" x14ac:dyDescent="0.25">
      <c r="A8846" t="s">
        <v>215</v>
      </c>
      <c r="B8846">
        <v>2022</v>
      </c>
      <c r="C8846" t="s">
        <v>122</v>
      </c>
      <c r="D8846" s="9" t="s">
        <v>12</v>
      </c>
      <c r="E8846" s="10">
        <v>4</v>
      </c>
      <c r="I8846" t="s">
        <v>10</v>
      </c>
      <c r="J8846" t="s">
        <v>13</v>
      </c>
      <c r="L8846" t="s">
        <v>188</v>
      </c>
    </row>
    <row r="8847" spans="1:12" x14ac:dyDescent="0.25">
      <c r="A8847" t="s">
        <v>215</v>
      </c>
      <c r="B8847">
        <v>2022</v>
      </c>
      <c r="C8847" t="s">
        <v>122</v>
      </c>
      <c r="D8847" s="9" t="s">
        <v>23</v>
      </c>
      <c r="E8847" s="10">
        <v>3</v>
      </c>
      <c r="I8847" t="s">
        <v>18</v>
      </c>
      <c r="J8847" t="s">
        <v>19</v>
      </c>
      <c r="L8847" t="s">
        <v>188</v>
      </c>
    </row>
    <row r="8848" spans="1:12" x14ac:dyDescent="0.25">
      <c r="A8848" t="s">
        <v>215</v>
      </c>
      <c r="B8848">
        <v>2022</v>
      </c>
      <c r="C8848" t="s">
        <v>122</v>
      </c>
      <c r="D8848" s="9" t="s">
        <v>71</v>
      </c>
      <c r="E8848" s="10">
        <v>6</v>
      </c>
      <c r="I8848" t="s">
        <v>18</v>
      </c>
      <c r="J8848" t="s">
        <v>72</v>
      </c>
      <c r="L8848" t="s">
        <v>186</v>
      </c>
    </row>
    <row r="8849" spans="1:12" x14ac:dyDescent="0.25">
      <c r="A8849" t="s">
        <v>215</v>
      </c>
      <c r="B8849">
        <v>2022</v>
      </c>
      <c r="C8849" t="s">
        <v>122</v>
      </c>
      <c r="D8849" s="9" t="s">
        <v>63</v>
      </c>
      <c r="E8849" s="10">
        <v>4</v>
      </c>
      <c r="I8849" t="s">
        <v>18</v>
      </c>
      <c r="J8849" t="s">
        <v>19</v>
      </c>
      <c r="L8849" t="s">
        <v>186</v>
      </c>
    </row>
    <row r="8850" spans="1:12" x14ac:dyDescent="0.25">
      <c r="A8850" t="s">
        <v>215</v>
      </c>
      <c r="B8850">
        <v>2022</v>
      </c>
      <c r="C8850" t="s">
        <v>122</v>
      </c>
      <c r="D8850" s="9" t="s">
        <v>79</v>
      </c>
      <c r="E8850" s="10">
        <v>0</v>
      </c>
      <c r="I8850" t="s">
        <v>18</v>
      </c>
      <c r="J8850" t="s">
        <v>45</v>
      </c>
      <c r="L8850" t="s">
        <v>188</v>
      </c>
    </row>
    <row r="8851" spans="1:12" x14ac:dyDescent="0.25">
      <c r="A8851" t="s">
        <v>215</v>
      </c>
      <c r="B8851">
        <v>2022</v>
      </c>
      <c r="C8851" t="s">
        <v>122</v>
      </c>
      <c r="D8851" s="9" t="s">
        <v>149</v>
      </c>
      <c r="E8851" s="10">
        <v>3</v>
      </c>
      <c r="I8851" t="s">
        <v>18</v>
      </c>
      <c r="J8851" t="s">
        <v>16</v>
      </c>
      <c r="L8851" t="s">
        <v>189</v>
      </c>
    </row>
    <row r="8852" spans="1:12" x14ac:dyDescent="0.25">
      <c r="A8852" t="s">
        <v>215</v>
      </c>
      <c r="B8852">
        <v>2022</v>
      </c>
      <c r="C8852" t="s">
        <v>122</v>
      </c>
      <c r="D8852" s="9" t="s">
        <v>156</v>
      </c>
      <c r="E8852" s="10">
        <v>5</v>
      </c>
      <c r="I8852" t="s">
        <v>10</v>
      </c>
      <c r="J8852" t="s">
        <v>21</v>
      </c>
      <c r="L8852" t="s">
        <v>186</v>
      </c>
    </row>
    <row r="8853" spans="1:12" x14ac:dyDescent="0.25">
      <c r="A8853" t="s">
        <v>215</v>
      </c>
      <c r="B8853">
        <v>2022</v>
      </c>
      <c r="C8853" t="s">
        <v>122</v>
      </c>
      <c r="D8853" s="9" t="s">
        <v>111</v>
      </c>
      <c r="E8853" s="10">
        <v>1</v>
      </c>
      <c r="I8853" t="s">
        <v>18</v>
      </c>
      <c r="J8853" t="s">
        <v>16</v>
      </c>
      <c r="L8853" t="s">
        <v>189</v>
      </c>
    </row>
    <row r="8854" spans="1:12" x14ac:dyDescent="0.25">
      <c r="A8854" t="s">
        <v>215</v>
      </c>
      <c r="B8854">
        <v>2022</v>
      </c>
      <c r="C8854" t="s">
        <v>122</v>
      </c>
      <c r="D8854" s="9" t="s">
        <v>109</v>
      </c>
      <c r="E8854" s="10">
        <v>1</v>
      </c>
      <c r="I8854" t="s">
        <v>18</v>
      </c>
      <c r="J8854" t="s">
        <v>16</v>
      </c>
      <c r="L8854" t="s">
        <v>189</v>
      </c>
    </row>
    <row r="8855" spans="1:12" x14ac:dyDescent="0.25">
      <c r="A8855" t="s">
        <v>215</v>
      </c>
      <c r="B8855">
        <v>2022</v>
      </c>
      <c r="C8855" t="s">
        <v>122</v>
      </c>
      <c r="D8855" s="9" t="s">
        <v>56</v>
      </c>
      <c r="E8855" s="10">
        <v>1</v>
      </c>
      <c r="I8855" t="s">
        <v>10</v>
      </c>
      <c r="J8855" t="s">
        <v>11</v>
      </c>
      <c r="L8855" t="s">
        <v>189</v>
      </c>
    </row>
    <row r="8856" spans="1:12" x14ac:dyDescent="0.25">
      <c r="A8856" t="s">
        <v>215</v>
      </c>
      <c r="B8856">
        <v>2022</v>
      </c>
      <c r="C8856" t="s">
        <v>122</v>
      </c>
      <c r="D8856" s="9" t="s">
        <v>155</v>
      </c>
      <c r="E8856" s="10">
        <v>5</v>
      </c>
      <c r="I8856" t="s">
        <v>18</v>
      </c>
      <c r="J8856" t="s">
        <v>16</v>
      </c>
      <c r="L8856" t="s">
        <v>186</v>
      </c>
    </row>
    <row r="8857" spans="1:12" x14ac:dyDescent="0.25">
      <c r="A8857" t="s">
        <v>215</v>
      </c>
      <c r="B8857">
        <v>2022</v>
      </c>
      <c r="C8857" t="s">
        <v>122</v>
      </c>
      <c r="D8857" s="9" t="s">
        <v>67</v>
      </c>
      <c r="E8857" s="10">
        <v>2</v>
      </c>
      <c r="I8857" t="s">
        <v>10</v>
      </c>
      <c r="J8857" t="s">
        <v>68</v>
      </c>
      <c r="L8857" t="s">
        <v>186</v>
      </c>
    </row>
    <row r="8858" spans="1:12" x14ac:dyDescent="0.25">
      <c r="A8858" t="s">
        <v>215</v>
      </c>
      <c r="B8858">
        <v>2022</v>
      </c>
      <c r="C8858" t="s">
        <v>122</v>
      </c>
      <c r="D8858" s="9" t="s">
        <v>17</v>
      </c>
      <c r="E8858" s="10">
        <v>1</v>
      </c>
      <c r="I8858" t="s">
        <v>18</v>
      </c>
      <c r="J8858" t="s">
        <v>19</v>
      </c>
      <c r="L8858" t="s">
        <v>189</v>
      </c>
    </row>
    <row r="8859" spans="1:12" x14ac:dyDescent="0.25">
      <c r="A8859" t="s">
        <v>215</v>
      </c>
      <c r="B8859">
        <v>2022</v>
      </c>
      <c r="C8859" t="s">
        <v>122</v>
      </c>
      <c r="D8859" s="9" t="s">
        <v>139</v>
      </c>
      <c r="E8859" s="10">
        <v>1</v>
      </c>
      <c r="I8859" t="s">
        <v>15</v>
      </c>
      <c r="J8859" t="s">
        <v>13</v>
      </c>
      <c r="L8859" t="s">
        <v>189</v>
      </c>
    </row>
    <row r="8860" spans="1:12" x14ac:dyDescent="0.25">
      <c r="A8860" t="s">
        <v>215</v>
      </c>
      <c r="B8860">
        <v>2022</v>
      </c>
      <c r="C8860" t="s">
        <v>122</v>
      </c>
      <c r="D8860" s="9" t="s">
        <v>62</v>
      </c>
      <c r="E8860" s="10">
        <v>2</v>
      </c>
      <c r="I8860" t="s">
        <v>18</v>
      </c>
      <c r="J8860" t="s">
        <v>16</v>
      </c>
      <c r="L8860" t="s">
        <v>186</v>
      </c>
    </row>
    <row r="8861" spans="1:12" x14ac:dyDescent="0.25">
      <c r="A8861" t="s">
        <v>215</v>
      </c>
      <c r="B8861">
        <v>2022</v>
      </c>
      <c r="C8861" t="s">
        <v>122</v>
      </c>
      <c r="D8861" s="9" t="s">
        <v>141</v>
      </c>
      <c r="E8861" s="10">
        <v>1</v>
      </c>
      <c r="I8861" t="s">
        <v>18</v>
      </c>
      <c r="J8861" t="s">
        <v>16</v>
      </c>
      <c r="L8861" t="s">
        <v>189</v>
      </c>
    </row>
    <row r="8862" spans="1:12" x14ac:dyDescent="0.25">
      <c r="A8862" t="s">
        <v>215</v>
      </c>
      <c r="B8862">
        <v>2022</v>
      </c>
      <c r="C8862" t="s">
        <v>122</v>
      </c>
      <c r="D8862" s="9" t="s">
        <v>83</v>
      </c>
      <c r="E8862" s="10">
        <v>1</v>
      </c>
      <c r="I8862" t="s">
        <v>10</v>
      </c>
      <c r="J8862" t="s">
        <v>28</v>
      </c>
      <c r="L8862" t="s">
        <v>189</v>
      </c>
    </row>
    <row r="8863" spans="1:12" x14ac:dyDescent="0.25">
      <c r="A8863" t="s">
        <v>215</v>
      </c>
      <c r="B8863">
        <v>2022</v>
      </c>
      <c r="C8863" t="s">
        <v>122</v>
      </c>
      <c r="D8863" s="9" t="s">
        <v>135</v>
      </c>
      <c r="E8863" s="10">
        <v>2</v>
      </c>
      <c r="I8863" t="s">
        <v>18</v>
      </c>
      <c r="J8863" t="s">
        <v>19</v>
      </c>
      <c r="L8863" t="s">
        <v>189</v>
      </c>
    </row>
    <row r="8864" spans="1:12" x14ac:dyDescent="0.25">
      <c r="A8864" t="s">
        <v>215</v>
      </c>
      <c r="B8864">
        <v>2022</v>
      </c>
      <c r="C8864" t="s">
        <v>122</v>
      </c>
      <c r="D8864" s="9" t="s">
        <v>133</v>
      </c>
      <c r="E8864" s="10">
        <v>1</v>
      </c>
      <c r="I8864" t="s">
        <v>10</v>
      </c>
      <c r="J8864" t="s">
        <v>21</v>
      </c>
      <c r="L8864" t="s">
        <v>186</v>
      </c>
    </row>
    <row r="8865" spans="1:12" x14ac:dyDescent="0.25">
      <c r="A8865" t="s">
        <v>215</v>
      </c>
      <c r="B8865">
        <v>2022</v>
      </c>
      <c r="C8865" t="s">
        <v>123</v>
      </c>
      <c r="D8865" s="9" t="s">
        <v>100</v>
      </c>
      <c r="E8865" s="10">
        <v>2</v>
      </c>
      <c r="I8865" t="s">
        <v>10</v>
      </c>
      <c r="J8865" t="s">
        <v>32</v>
      </c>
      <c r="L8865" t="s">
        <v>189</v>
      </c>
    </row>
    <row r="8866" spans="1:12" x14ac:dyDescent="0.25">
      <c r="A8866" t="s">
        <v>215</v>
      </c>
      <c r="B8866">
        <v>2022</v>
      </c>
      <c r="C8866" t="s">
        <v>123</v>
      </c>
      <c r="D8866" s="9" t="s">
        <v>155</v>
      </c>
      <c r="E8866" s="10">
        <v>9</v>
      </c>
      <c r="I8866" t="s">
        <v>18</v>
      </c>
      <c r="J8866" t="s">
        <v>16</v>
      </c>
      <c r="L8866" t="s">
        <v>186</v>
      </c>
    </row>
    <row r="8867" spans="1:12" x14ac:dyDescent="0.25">
      <c r="A8867" t="s">
        <v>215</v>
      </c>
      <c r="B8867">
        <v>2022</v>
      </c>
      <c r="C8867" t="s">
        <v>123</v>
      </c>
      <c r="D8867" s="9" t="s">
        <v>87</v>
      </c>
      <c r="E8867" s="10">
        <v>10</v>
      </c>
      <c r="I8867" t="s">
        <v>18</v>
      </c>
      <c r="J8867" t="s">
        <v>19</v>
      </c>
      <c r="L8867" t="s">
        <v>188</v>
      </c>
    </row>
    <row r="8868" spans="1:12" x14ac:dyDescent="0.25">
      <c r="A8868" t="s">
        <v>215</v>
      </c>
      <c r="B8868">
        <v>2022</v>
      </c>
      <c r="C8868" t="s">
        <v>123</v>
      </c>
      <c r="D8868" s="9" t="s">
        <v>50</v>
      </c>
      <c r="E8868" s="10">
        <v>1</v>
      </c>
      <c r="I8868" t="s">
        <v>15</v>
      </c>
      <c r="J8868" t="s">
        <v>42</v>
      </c>
      <c r="L8868" t="s">
        <v>188</v>
      </c>
    </row>
    <row r="8869" spans="1:12" x14ac:dyDescent="0.25">
      <c r="A8869" t="s">
        <v>215</v>
      </c>
      <c r="B8869">
        <v>2022</v>
      </c>
      <c r="C8869" t="s">
        <v>123</v>
      </c>
      <c r="D8869" s="9" t="s">
        <v>130</v>
      </c>
      <c r="E8869" s="10">
        <v>5</v>
      </c>
      <c r="I8869" t="s">
        <v>10</v>
      </c>
      <c r="J8869" t="s">
        <v>11</v>
      </c>
      <c r="L8869" t="s">
        <v>186</v>
      </c>
    </row>
    <row r="8870" spans="1:12" x14ac:dyDescent="0.25">
      <c r="A8870" t="s">
        <v>215</v>
      </c>
      <c r="B8870">
        <v>2022</v>
      </c>
      <c r="C8870" t="s">
        <v>123</v>
      </c>
      <c r="D8870" s="9" t="s">
        <v>37</v>
      </c>
      <c r="E8870" s="10">
        <v>11</v>
      </c>
      <c r="I8870" t="s">
        <v>10</v>
      </c>
      <c r="J8870" t="s">
        <v>38</v>
      </c>
      <c r="L8870" t="s">
        <v>187</v>
      </c>
    </row>
    <row r="8871" spans="1:12" x14ac:dyDescent="0.25">
      <c r="A8871" t="s">
        <v>215</v>
      </c>
      <c r="B8871">
        <v>2022</v>
      </c>
      <c r="C8871" t="s">
        <v>123</v>
      </c>
      <c r="D8871" s="9" t="s">
        <v>142</v>
      </c>
      <c r="E8871" s="10">
        <v>10</v>
      </c>
      <c r="I8871" t="s">
        <v>18</v>
      </c>
      <c r="J8871" t="s">
        <v>34</v>
      </c>
      <c r="L8871" t="s">
        <v>186</v>
      </c>
    </row>
    <row r="8872" spans="1:12" x14ac:dyDescent="0.25">
      <c r="A8872" t="s">
        <v>215</v>
      </c>
      <c r="B8872">
        <v>2022</v>
      </c>
      <c r="C8872" t="s">
        <v>123</v>
      </c>
      <c r="D8872" s="9" t="s">
        <v>147</v>
      </c>
      <c r="E8872" s="10">
        <v>8</v>
      </c>
      <c r="I8872" t="s">
        <v>18</v>
      </c>
      <c r="J8872" t="s">
        <v>19</v>
      </c>
      <c r="L8872" t="s">
        <v>188</v>
      </c>
    </row>
    <row r="8873" spans="1:12" x14ac:dyDescent="0.25">
      <c r="A8873" t="s">
        <v>215</v>
      </c>
      <c r="B8873">
        <v>2022</v>
      </c>
      <c r="C8873" t="s">
        <v>123</v>
      </c>
      <c r="D8873" s="9" t="s">
        <v>22</v>
      </c>
      <c r="E8873" s="10">
        <v>14</v>
      </c>
      <c r="I8873" t="s">
        <v>15</v>
      </c>
      <c r="J8873" t="s">
        <v>16</v>
      </c>
      <c r="L8873" t="s">
        <v>187</v>
      </c>
    </row>
    <row r="8874" spans="1:12" x14ac:dyDescent="0.25">
      <c r="A8874" t="s">
        <v>215</v>
      </c>
      <c r="B8874">
        <v>2022</v>
      </c>
      <c r="C8874" t="s">
        <v>123</v>
      </c>
      <c r="D8874" s="9" t="s">
        <v>60</v>
      </c>
      <c r="E8874" s="10">
        <v>4</v>
      </c>
      <c r="I8874" t="s">
        <v>10</v>
      </c>
      <c r="J8874" t="s">
        <v>42</v>
      </c>
      <c r="L8874" t="s">
        <v>188</v>
      </c>
    </row>
    <row r="8875" spans="1:12" x14ac:dyDescent="0.25">
      <c r="A8875" t="s">
        <v>215</v>
      </c>
      <c r="B8875">
        <v>2022</v>
      </c>
      <c r="C8875" t="s">
        <v>123</v>
      </c>
      <c r="D8875" s="9" t="s">
        <v>14</v>
      </c>
      <c r="E8875" s="10">
        <v>36</v>
      </c>
      <c r="I8875" t="s">
        <v>15</v>
      </c>
      <c r="J8875" t="s">
        <v>16</v>
      </c>
      <c r="L8875" t="s">
        <v>187</v>
      </c>
    </row>
    <row r="8876" spans="1:12" x14ac:dyDescent="0.25">
      <c r="A8876" t="s">
        <v>215</v>
      </c>
      <c r="B8876">
        <v>2022</v>
      </c>
      <c r="C8876" t="s">
        <v>123</v>
      </c>
      <c r="D8876" s="9" t="s">
        <v>131</v>
      </c>
      <c r="E8876" s="10">
        <v>11</v>
      </c>
      <c r="I8876" t="s">
        <v>10</v>
      </c>
      <c r="J8876" t="s">
        <v>45</v>
      </c>
      <c r="L8876" t="s">
        <v>186</v>
      </c>
    </row>
    <row r="8877" spans="1:12" x14ac:dyDescent="0.25">
      <c r="A8877" t="s">
        <v>215</v>
      </c>
      <c r="B8877">
        <v>2022</v>
      </c>
      <c r="C8877" t="s">
        <v>123</v>
      </c>
      <c r="D8877" s="9" t="s">
        <v>39</v>
      </c>
      <c r="E8877" s="10">
        <v>10</v>
      </c>
      <c r="I8877" t="s">
        <v>10</v>
      </c>
      <c r="J8877" t="s">
        <v>21</v>
      </c>
      <c r="L8877" t="s">
        <v>188</v>
      </c>
    </row>
    <row r="8878" spans="1:12" x14ac:dyDescent="0.25">
      <c r="A8878" t="s">
        <v>215</v>
      </c>
      <c r="B8878">
        <v>2022</v>
      </c>
      <c r="C8878" t="s">
        <v>123</v>
      </c>
      <c r="D8878" s="9" t="s">
        <v>9</v>
      </c>
      <c r="E8878" s="10">
        <v>2</v>
      </c>
      <c r="I8878" t="s">
        <v>10</v>
      </c>
      <c r="J8878" t="s">
        <v>11</v>
      </c>
      <c r="L8878" t="s">
        <v>186</v>
      </c>
    </row>
    <row r="8879" spans="1:12" x14ac:dyDescent="0.25">
      <c r="A8879" t="s">
        <v>215</v>
      </c>
      <c r="B8879">
        <v>2022</v>
      </c>
      <c r="C8879" t="s">
        <v>123</v>
      </c>
      <c r="D8879" s="9" t="s">
        <v>138</v>
      </c>
      <c r="E8879" s="10">
        <v>2</v>
      </c>
      <c r="I8879" t="s">
        <v>10</v>
      </c>
      <c r="J8879" t="s">
        <v>34</v>
      </c>
      <c r="L8879" t="s">
        <v>186</v>
      </c>
    </row>
    <row r="8880" spans="1:12" x14ac:dyDescent="0.25">
      <c r="A8880" t="s">
        <v>215</v>
      </c>
      <c r="B8880">
        <v>2022</v>
      </c>
      <c r="C8880" t="s">
        <v>123</v>
      </c>
      <c r="D8880" s="9" t="s">
        <v>154</v>
      </c>
      <c r="E8880" s="10">
        <v>1</v>
      </c>
      <c r="I8880" t="s">
        <v>18</v>
      </c>
      <c r="J8880" t="s">
        <v>36</v>
      </c>
      <c r="L8880" t="s">
        <v>186</v>
      </c>
    </row>
    <row r="8881" spans="1:12" x14ac:dyDescent="0.25">
      <c r="A8881" t="s">
        <v>215</v>
      </c>
      <c r="B8881">
        <v>2022</v>
      </c>
      <c r="C8881" t="s">
        <v>123</v>
      </c>
      <c r="D8881" s="9" t="s">
        <v>93</v>
      </c>
      <c r="E8881" s="10">
        <v>1</v>
      </c>
      <c r="I8881" t="s">
        <v>10</v>
      </c>
      <c r="J8881" t="s">
        <v>11</v>
      </c>
      <c r="L8881" t="s">
        <v>189</v>
      </c>
    </row>
    <row r="8882" spans="1:12" x14ac:dyDescent="0.25">
      <c r="A8882" t="s">
        <v>215</v>
      </c>
      <c r="B8882">
        <v>2022</v>
      </c>
      <c r="C8882" t="s">
        <v>123</v>
      </c>
      <c r="D8882" s="9" t="s">
        <v>145</v>
      </c>
      <c r="E8882" s="10">
        <v>13</v>
      </c>
      <c r="I8882" t="s">
        <v>18</v>
      </c>
      <c r="J8882" t="s">
        <v>19</v>
      </c>
      <c r="L8882" t="s">
        <v>188</v>
      </c>
    </row>
    <row r="8883" spans="1:12" x14ac:dyDescent="0.25">
      <c r="A8883" t="s">
        <v>215</v>
      </c>
      <c r="B8883">
        <v>2022</v>
      </c>
      <c r="C8883" t="s">
        <v>123</v>
      </c>
      <c r="D8883" s="9" t="s">
        <v>137</v>
      </c>
      <c r="E8883" s="10">
        <v>12</v>
      </c>
      <c r="I8883" t="s">
        <v>10</v>
      </c>
      <c r="J8883" t="s">
        <v>45</v>
      </c>
      <c r="L8883" t="s">
        <v>188</v>
      </c>
    </row>
    <row r="8884" spans="1:12" x14ac:dyDescent="0.25">
      <c r="A8884" t="s">
        <v>215</v>
      </c>
      <c r="B8884">
        <v>2022</v>
      </c>
      <c r="C8884" t="s">
        <v>123</v>
      </c>
      <c r="D8884" s="9" t="s">
        <v>81</v>
      </c>
      <c r="E8884" s="10">
        <v>3</v>
      </c>
      <c r="I8884" t="s">
        <v>10</v>
      </c>
      <c r="J8884" t="s">
        <v>68</v>
      </c>
      <c r="L8884" t="s">
        <v>186</v>
      </c>
    </row>
    <row r="8885" spans="1:12" x14ac:dyDescent="0.25">
      <c r="A8885" t="s">
        <v>215</v>
      </c>
      <c r="B8885">
        <v>2022</v>
      </c>
      <c r="C8885" t="s">
        <v>123</v>
      </c>
      <c r="D8885" s="9" t="s">
        <v>156</v>
      </c>
      <c r="E8885" s="10">
        <v>2</v>
      </c>
      <c r="I8885" t="s">
        <v>10</v>
      </c>
      <c r="J8885" t="s">
        <v>21</v>
      </c>
      <c r="L8885" t="s">
        <v>186</v>
      </c>
    </row>
    <row r="8886" spans="1:12" x14ac:dyDescent="0.25">
      <c r="A8886" t="s">
        <v>215</v>
      </c>
      <c r="B8886">
        <v>2022</v>
      </c>
      <c r="C8886" t="s">
        <v>123</v>
      </c>
      <c r="D8886" s="9" t="s">
        <v>53</v>
      </c>
      <c r="E8886" s="10">
        <v>5</v>
      </c>
      <c r="I8886" t="s">
        <v>18</v>
      </c>
      <c r="J8886" t="s">
        <v>16</v>
      </c>
      <c r="L8886" t="s">
        <v>186</v>
      </c>
    </row>
    <row r="8887" spans="1:12" x14ac:dyDescent="0.25">
      <c r="A8887" t="s">
        <v>215</v>
      </c>
      <c r="B8887">
        <v>2022</v>
      </c>
      <c r="C8887" t="s">
        <v>123</v>
      </c>
      <c r="D8887" s="9" t="s">
        <v>117</v>
      </c>
      <c r="E8887" s="10">
        <v>1</v>
      </c>
      <c r="I8887" t="s">
        <v>18</v>
      </c>
      <c r="J8887" t="s">
        <v>16</v>
      </c>
      <c r="L8887" t="s">
        <v>189</v>
      </c>
    </row>
    <row r="8888" spans="1:12" x14ac:dyDescent="0.25">
      <c r="A8888" t="s">
        <v>215</v>
      </c>
      <c r="B8888">
        <v>2022</v>
      </c>
      <c r="C8888" t="s">
        <v>123</v>
      </c>
      <c r="D8888" s="9" t="s">
        <v>41</v>
      </c>
      <c r="E8888" s="10">
        <v>15</v>
      </c>
      <c r="I8888" t="s">
        <v>15</v>
      </c>
      <c r="J8888" t="s">
        <v>42</v>
      </c>
      <c r="L8888" t="s">
        <v>187</v>
      </c>
    </row>
    <row r="8889" spans="1:12" x14ac:dyDescent="0.25">
      <c r="A8889" t="s">
        <v>215</v>
      </c>
      <c r="B8889">
        <v>2022</v>
      </c>
      <c r="C8889" t="s">
        <v>123</v>
      </c>
      <c r="D8889" s="9" t="s">
        <v>63</v>
      </c>
      <c r="E8889" s="10">
        <v>6</v>
      </c>
      <c r="I8889" t="s">
        <v>18</v>
      </c>
      <c r="J8889" t="s">
        <v>19</v>
      </c>
      <c r="L8889" t="s">
        <v>186</v>
      </c>
    </row>
    <row r="8890" spans="1:12" x14ac:dyDescent="0.25">
      <c r="A8890" t="s">
        <v>215</v>
      </c>
      <c r="B8890">
        <v>2022</v>
      </c>
      <c r="C8890" t="s">
        <v>123</v>
      </c>
      <c r="D8890" s="9" t="s">
        <v>74</v>
      </c>
      <c r="E8890" s="10">
        <v>4</v>
      </c>
      <c r="I8890" t="s">
        <v>18</v>
      </c>
      <c r="J8890" t="s">
        <v>19</v>
      </c>
      <c r="L8890" t="s">
        <v>186</v>
      </c>
    </row>
    <row r="8891" spans="1:12" x14ac:dyDescent="0.25">
      <c r="A8891" t="s">
        <v>215</v>
      </c>
      <c r="B8891">
        <v>2022</v>
      </c>
      <c r="C8891" t="s">
        <v>123</v>
      </c>
      <c r="D8891" s="9" t="s">
        <v>64</v>
      </c>
      <c r="E8891" s="10">
        <v>6</v>
      </c>
      <c r="I8891" t="s">
        <v>18</v>
      </c>
      <c r="J8891" t="s">
        <v>19</v>
      </c>
      <c r="L8891" t="s">
        <v>188</v>
      </c>
    </row>
    <row r="8892" spans="1:12" x14ac:dyDescent="0.25">
      <c r="A8892" t="s">
        <v>215</v>
      </c>
      <c r="B8892">
        <v>2022</v>
      </c>
      <c r="C8892" t="s">
        <v>123</v>
      </c>
      <c r="D8892" s="9" t="s">
        <v>29</v>
      </c>
      <c r="E8892" s="10">
        <v>6</v>
      </c>
      <c r="I8892" t="s">
        <v>10</v>
      </c>
      <c r="J8892" t="s">
        <v>21</v>
      </c>
      <c r="L8892" t="s">
        <v>188</v>
      </c>
    </row>
    <row r="8893" spans="1:12" x14ac:dyDescent="0.25">
      <c r="A8893" t="s">
        <v>215</v>
      </c>
      <c r="B8893">
        <v>2022</v>
      </c>
      <c r="C8893" t="s">
        <v>123</v>
      </c>
      <c r="D8893" s="9" t="s">
        <v>35</v>
      </c>
      <c r="E8893" s="10">
        <v>12</v>
      </c>
      <c r="I8893" t="s">
        <v>18</v>
      </c>
      <c r="J8893" t="s">
        <v>36</v>
      </c>
      <c r="L8893" t="s">
        <v>187</v>
      </c>
    </row>
    <row r="8894" spans="1:12" x14ac:dyDescent="0.25">
      <c r="A8894" t="s">
        <v>215</v>
      </c>
      <c r="B8894">
        <v>2022</v>
      </c>
      <c r="C8894" t="s">
        <v>123</v>
      </c>
      <c r="D8894" s="9" t="s">
        <v>134</v>
      </c>
      <c r="E8894" s="10">
        <v>3</v>
      </c>
      <c r="I8894" t="s">
        <v>18</v>
      </c>
      <c r="J8894" t="s">
        <v>19</v>
      </c>
      <c r="L8894" t="s">
        <v>186</v>
      </c>
    </row>
    <row r="8895" spans="1:12" x14ac:dyDescent="0.25">
      <c r="A8895" t="s">
        <v>215</v>
      </c>
      <c r="B8895">
        <v>2022</v>
      </c>
      <c r="C8895" t="s">
        <v>123</v>
      </c>
      <c r="D8895" s="9" t="s">
        <v>27</v>
      </c>
      <c r="E8895" s="10">
        <v>9</v>
      </c>
      <c r="I8895" t="s">
        <v>18</v>
      </c>
      <c r="J8895" t="s">
        <v>28</v>
      </c>
      <c r="L8895" t="s">
        <v>188</v>
      </c>
    </row>
    <row r="8896" spans="1:12" x14ac:dyDescent="0.25">
      <c r="A8896" t="s">
        <v>215</v>
      </c>
      <c r="B8896">
        <v>2022</v>
      </c>
      <c r="C8896" t="s">
        <v>123</v>
      </c>
      <c r="D8896" s="9" t="s">
        <v>80</v>
      </c>
      <c r="E8896" s="10">
        <v>1</v>
      </c>
      <c r="I8896" t="s">
        <v>10</v>
      </c>
      <c r="J8896" t="s">
        <v>26</v>
      </c>
      <c r="L8896" t="s">
        <v>189</v>
      </c>
    </row>
    <row r="8897" spans="1:12" x14ac:dyDescent="0.25">
      <c r="A8897" t="s">
        <v>215</v>
      </c>
      <c r="B8897">
        <v>2022</v>
      </c>
      <c r="C8897" t="s">
        <v>123</v>
      </c>
      <c r="D8897" s="9" t="s">
        <v>24</v>
      </c>
      <c r="E8897" s="10">
        <v>6</v>
      </c>
      <c r="I8897" t="s">
        <v>15</v>
      </c>
      <c r="J8897" t="s">
        <v>16</v>
      </c>
      <c r="L8897" t="s">
        <v>186</v>
      </c>
    </row>
    <row r="8898" spans="1:12" x14ac:dyDescent="0.25">
      <c r="A8898" t="s">
        <v>215</v>
      </c>
      <c r="B8898">
        <v>2022</v>
      </c>
      <c r="C8898" t="s">
        <v>123</v>
      </c>
      <c r="D8898" s="9" t="s">
        <v>56</v>
      </c>
      <c r="E8898" s="10">
        <v>1</v>
      </c>
      <c r="I8898" t="s">
        <v>10</v>
      </c>
      <c r="J8898" t="s">
        <v>11</v>
      </c>
      <c r="L8898" t="s">
        <v>189</v>
      </c>
    </row>
    <row r="8899" spans="1:12" x14ac:dyDescent="0.25">
      <c r="A8899" t="s">
        <v>215</v>
      </c>
      <c r="B8899">
        <v>2022</v>
      </c>
      <c r="C8899" t="s">
        <v>123</v>
      </c>
      <c r="D8899" s="9" t="s">
        <v>44</v>
      </c>
      <c r="E8899" s="10">
        <v>30</v>
      </c>
      <c r="I8899" t="s">
        <v>10</v>
      </c>
      <c r="J8899" t="s">
        <v>45</v>
      </c>
      <c r="L8899" t="s">
        <v>187</v>
      </c>
    </row>
    <row r="8900" spans="1:12" x14ac:dyDescent="0.25">
      <c r="A8900" t="s">
        <v>215</v>
      </c>
      <c r="B8900">
        <v>2022</v>
      </c>
      <c r="C8900" t="s">
        <v>123</v>
      </c>
      <c r="D8900" s="9" t="s">
        <v>153</v>
      </c>
      <c r="E8900" s="10">
        <v>1</v>
      </c>
      <c r="I8900" t="s">
        <v>18</v>
      </c>
      <c r="J8900" t="s">
        <v>19</v>
      </c>
      <c r="L8900" t="s">
        <v>189</v>
      </c>
    </row>
    <row r="8901" spans="1:12" x14ac:dyDescent="0.25">
      <c r="A8901" t="s">
        <v>215</v>
      </c>
      <c r="B8901">
        <v>2022</v>
      </c>
      <c r="C8901" t="s">
        <v>123</v>
      </c>
      <c r="D8901" s="9" t="s">
        <v>135</v>
      </c>
      <c r="E8901" s="10">
        <v>3</v>
      </c>
      <c r="I8901" t="s">
        <v>18</v>
      </c>
      <c r="J8901" t="s">
        <v>19</v>
      </c>
      <c r="L8901" t="s">
        <v>189</v>
      </c>
    </row>
    <row r="8902" spans="1:12" x14ac:dyDescent="0.25">
      <c r="A8902" t="s">
        <v>215</v>
      </c>
      <c r="B8902">
        <v>2022</v>
      </c>
      <c r="C8902" t="s">
        <v>123</v>
      </c>
      <c r="D8902" s="9" t="s">
        <v>48</v>
      </c>
      <c r="E8902" s="10">
        <v>2</v>
      </c>
      <c r="I8902" t="s">
        <v>18</v>
      </c>
      <c r="J8902" t="s">
        <v>19</v>
      </c>
      <c r="L8902" t="s">
        <v>188</v>
      </c>
    </row>
    <row r="8903" spans="1:12" x14ac:dyDescent="0.25">
      <c r="A8903" t="s">
        <v>215</v>
      </c>
      <c r="B8903">
        <v>2022</v>
      </c>
      <c r="C8903" t="s">
        <v>123</v>
      </c>
      <c r="D8903" s="9" t="s">
        <v>139</v>
      </c>
      <c r="E8903" s="10">
        <v>1</v>
      </c>
      <c r="I8903" t="s">
        <v>15</v>
      </c>
      <c r="J8903" t="s">
        <v>13</v>
      </c>
      <c r="L8903" t="s">
        <v>189</v>
      </c>
    </row>
    <row r="8904" spans="1:12" x14ac:dyDescent="0.25">
      <c r="A8904" t="s">
        <v>215</v>
      </c>
      <c r="B8904">
        <v>2022</v>
      </c>
      <c r="C8904" t="s">
        <v>123</v>
      </c>
      <c r="D8904" s="9" t="s">
        <v>51</v>
      </c>
      <c r="E8904" s="10">
        <v>2</v>
      </c>
      <c r="I8904" t="s">
        <v>15</v>
      </c>
      <c r="J8904" t="s">
        <v>42</v>
      </c>
      <c r="L8904" t="s">
        <v>186</v>
      </c>
    </row>
    <row r="8905" spans="1:12" x14ac:dyDescent="0.25">
      <c r="A8905" t="s">
        <v>215</v>
      </c>
      <c r="B8905">
        <v>2022</v>
      </c>
      <c r="C8905" t="s">
        <v>123</v>
      </c>
      <c r="D8905" s="9" t="s">
        <v>71</v>
      </c>
      <c r="E8905" s="10">
        <v>5</v>
      </c>
      <c r="I8905" t="s">
        <v>18</v>
      </c>
      <c r="J8905" t="s">
        <v>72</v>
      </c>
      <c r="L8905" t="s">
        <v>186</v>
      </c>
    </row>
    <row r="8906" spans="1:12" x14ac:dyDescent="0.25">
      <c r="A8906" t="s">
        <v>215</v>
      </c>
      <c r="B8906">
        <v>2022</v>
      </c>
      <c r="C8906" t="s">
        <v>123</v>
      </c>
      <c r="D8906" s="9" t="s">
        <v>46</v>
      </c>
      <c r="E8906" s="10">
        <v>9</v>
      </c>
      <c r="I8906" t="s">
        <v>10</v>
      </c>
      <c r="J8906" t="s">
        <v>45</v>
      </c>
      <c r="L8906" t="s">
        <v>188</v>
      </c>
    </row>
    <row r="8907" spans="1:12" x14ac:dyDescent="0.25">
      <c r="A8907" t="s">
        <v>215</v>
      </c>
      <c r="B8907">
        <v>2022</v>
      </c>
      <c r="C8907" t="s">
        <v>123</v>
      </c>
      <c r="D8907" s="9" t="s">
        <v>110</v>
      </c>
      <c r="E8907" s="10">
        <v>1</v>
      </c>
      <c r="I8907" t="s">
        <v>10</v>
      </c>
      <c r="J8907" t="s">
        <v>19</v>
      </c>
      <c r="L8907" t="s">
        <v>189</v>
      </c>
    </row>
    <row r="8908" spans="1:12" x14ac:dyDescent="0.25">
      <c r="A8908" t="s">
        <v>215</v>
      </c>
      <c r="B8908">
        <v>2022</v>
      </c>
      <c r="C8908" t="s">
        <v>123</v>
      </c>
      <c r="D8908" s="9" t="s">
        <v>133</v>
      </c>
      <c r="E8908" s="10">
        <v>2</v>
      </c>
      <c r="I8908" t="s">
        <v>10</v>
      </c>
      <c r="J8908" t="s">
        <v>21</v>
      </c>
      <c r="L8908" t="s">
        <v>186</v>
      </c>
    </row>
    <row r="8909" spans="1:12" x14ac:dyDescent="0.25">
      <c r="A8909" t="s">
        <v>215</v>
      </c>
      <c r="B8909">
        <v>2022</v>
      </c>
      <c r="C8909" t="s">
        <v>123</v>
      </c>
      <c r="D8909" s="9" t="s">
        <v>23</v>
      </c>
      <c r="E8909" s="10">
        <v>4</v>
      </c>
      <c r="I8909" t="s">
        <v>18</v>
      </c>
      <c r="J8909" t="s">
        <v>19</v>
      </c>
      <c r="L8909" t="s">
        <v>188</v>
      </c>
    </row>
    <row r="8910" spans="1:12" x14ac:dyDescent="0.25">
      <c r="A8910" t="s">
        <v>215</v>
      </c>
      <c r="B8910">
        <v>2022</v>
      </c>
      <c r="C8910" t="s">
        <v>123</v>
      </c>
      <c r="D8910" s="9" t="s">
        <v>52</v>
      </c>
      <c r="E8910" s="10">
        <v>1</v>
      </c>
      <c r="I8910" t="s">
        <v>18</v>
      </c>
      <c r="J8910" t="s">
        <v>36</v>
      </c>
      <c r="L8910" t="s">
        <v>186</v>
      </c>
    </row>
    <row r="8911" spans="1:12" x14ac:dyDescent="0.25">
      <c r="A8911" t="s">
        <v>215</v>
      </c>
      <c r="B8911">
        <v>2022</v>
      </c>
      <c r="C8911" t="s">
        <v>123</v>
      </c>
      <c r="D8911" s="9" t="s">
        <v>141</v>
      </c>
      <c r="E8911" s="10">
        <v>1</v>
      </c>
      <c r="I8911" t="s">
        <v>18</v>
      </c>
      <c r="J8911" t="s">
        <v>16</v>
      </c>
      <c r="L8911" t="s">
        <v>189</v>
      </c>
    </row>
    <row r="8912" spans="1:12" x14ac:dyDescent="0.25">
      <c r="A8912" t="s">
        <v>215</v>
      </c>
      <c r="B8912">
        <v>2022</v>
      </c>
      <c r="C8912" t="s">
        <v>123</v>
      </c>
      <c r="D8912" s="9" t="s">
        <v>54</v>
      </c>
      <c r="E8912" s="10">
        <v>2</v>
      </c>
      <c r="I8912" t="s">
        <v>10</v>
      </c>
      <c r="J8912" t="s">
        <v>34</v>
      </c>
      <c r="L8912" t="s">
        <v>189</v>
      </c>
    </row>
    <row r="8913" spans="1:12" x14ac:dyDescent="0.25">
      <c r="A8913" t="s">
        <v>215</v>
      </c>
      <c r="B8913">
        <v>2022</v>
      </c>
      <c r="C8913" t="s">
        <v>123</v>
      </c>
      <c r="D8913" s="9" t="s">
        <v>55</v>
      </c>
      <c r="E8913" s="10">
        <v>27</v>
      </c>
      <c r="I8913" t="s">
        <v>10</v>
      </c>
      <c r="J8913" t="s">
        <v>34</v>
      </c>
      <c r="L8913" t="s">
        <v>187</v>
      </c>
    </row>
    <row r="8914" spans="1:12" x14ac:dyDescent="0.25">
      <c r="A8914" t="s">
        <v>215</v>
      </c>
      <c r="B8914">
        <v>2022</v>
      </c>
      <c r="C8914" t="s">
        <v>123</v>
      </c>
      <c r="D8914" s="9" t="s">
        <v>158</v>
      </c>
      <c r="E8914" s="10">
        <v>3</v>
      </c>
      <c r="I8914" t="s">
        <v>10</v>
      </c>
      <c r="J8914" t="s">
        <v>45</v>
      </c>
      <c r="L8914" t="s">
        <v>189</v>
      </c>
    </row>
    <row r="8915" spans="1:12" x14ac:dyDescent="0.25">
      <c r="A8915" t="s">
        <v>215</v>
      </c>
      <c r="B8915">
        <v>2022</v>
      </c>
      <c r="C8915" t="s">
        <v>123</v>
      </c>
      <c r="D8915" s="9" t="s">
        <v>40</v>
      </c>
      <c r="E8915" s="10">
        <v>3</v>
      </c>
      <c r="I8915" t="s">
        <v>18</v>
      </c>
      <c r="J8915" t="s">
        <v>16</v>
      </c>
      <c r="L8915" t="s">
        <v>186</v>
      </c>
    </row>
    <row r="8916" spans="1:12" x14ac:dyDescent="0.25">
      <c r="A8916" t="s">
        <v>215</v>
      </c>
      <c r="B8916">
        <v>2022</v>
      </c>
      <c r="C8916" t="s">
        <v>123</v>
      </c>
      <c r="D8916" s="9" t="s">
        <v>43</v>
      </c>
      <c r="E8916" s="10">
        <v>1</v>
      </c>
      <c r="I8916" t="s">
        <v>18</v>
      </c>
      <c r="J8916" t="s">
        <v>34</v>
      </c>
      <c r="L8916" t="s">
        <v>186</v>
      </c>
    </row>
    <row r="8917" spans="1:12" x14ac:dyDescent="0.25">
      <c r="A8917" t="s">
        <v>215</v>
      </c>
      <c r="B8917">
        <v>2022</v>
      </c>
      <c r="C8917" t="s">
        <v>123</v>
      </c>
      <c r="D8917" s="9" t="s">
        <v>25</v>
      </c>
      <c r="E8917" s="10">
        <v>2</v>
      </c>
      <c r="I8917" t="s">
        <v>10</v>
      </c>
      <c r="J8917" t="s">
        <v>26</v>
      </c>
      <c r="L8917" t="s">
        <v>186</v>
      </c>
    </row>
    <row r="8918" spans="1:12" x14ac:dyDescent="0.25">
      <c r="A8918" t="s">
        <v>215</v>
      </c>
      <c r="B8918">
        <v>2022</v>
      </c>
      <c r="C8918" t="s">
        <v>123</v>
      </c>
      <c r="D8918" s="9" t="s">
        <v>111</v>
      </c>
      <c r="E8918" s="10">
        <v>1</v>
      </c>
      <c r="I8918" t="s">
        <v>18</v>
      </c>
      <c r="J8918" t="s">
        <v>16</v>
      </c>
      <c r="L8918" t="s">
        <v>189</v>
      </c>
    </row>
    <row r="8919" spans="1:12" x14ac:dyDescent="0.25">
      <c r="A8919" t="s">
        <v>215</v>
      </c>
      <c r="B8919">
        <v>2022</v>
      </c>
      <c r="C8919" t="s">
        <v>123</v>
      </c>
      <c r="D8919" s="9" t="s">
        <v>157</v>
      </c>
      <c r="E8919" s="10">
        <v>4</v>
      </c>
      <c r="I8919" t="s">
        <v>18</v>
      </c>
      <c r="J8919" t="s">
        <v>16</v>
      </c>
      <c r="L8919" t="s">
        <v>189</v>
      </c>
    </row>
    <row r="8920" spans="1:12" x14ac:dyDescent="0.25">
      <c r="A8920" t="s">
        <v>215</v>
      </c>
      <c r="B8920">
        <v>2022</v>
      </c>
      <c r="C8920" t="s">
        <v>123</v>
      </c>
      <c r="D8920" s="9" t="s">
        <v>76</v>
      </c>
      <c r="E8920" s="10">
        <v>1</v>
      </c>
      <c r="I8920" t="s">
        <v>18</v>
      </c>
      <c r="J8920" t="s">
        <v>72</v>
      </c>
      <c r="L8920" t="s">
        <v>189</v>
      </c>
    </row>
    <row r="8921" spans="1:12" x14ac:dyDescent="0.25">
      <c r="A8921" t="s">
        <v>215</v>
      </c>
      <c r="B8921">
        <v>2022</v>
      </c>
      <c r="C8921" t="s">
        <v>123</v>
      </c>
      <c r="D8921" s="9" t="s">
        <v>116</v>
      </c>
      <c r="E8921" s="10">
        <v>1</v>
      </c>
      <c r="I8921" t="s">
        <v>18</v>
      </c>
      <c r="J8921" t="s">
        <v>16</v>
      </c>
      <c r="L8921" t="s">
        <v>189</v>
      </c>
    </row>
    <row r="8922" spans="1:12" x14ac:dyDescent="0.25">
      <c r="A8922" t="s">
        <v>215</v>
      </c>
      <c r="B8922">
        <v>2022</v>
      </c>
      <c r="C8922" t="s">
        <v>123</v>
      </c>
      <c r="D8922" s="9" t="s">
        <v>89</v>
      </c>
      <c r="E8922" s="10">
        <v>1</v>
      </c>
      <c r="I8922" t="s">
        <v>10</v>
      </c>
      <c r="J8922" t="s">
        <v>21</v>
      </c>
      <c r="L8922" t="s">
        <v>189</v>
      </c>
    </row>
    <row r="8923" spans="1:12" x14ac:dyDescent="0.25">
      <c r="A8923" t="s">
        <v>215</v>
      </c>
      <c r="B8923">
        <v>2022</v>
      </c>
      <c r="C8923" t="s">
        <v>123</v>
      </c>
      <c r="D8923" s="9" t="s">
        <v>73</v>
      </c>
      <c r="E8923" s="10">
        <v>2</v>
      </c>
      <c r="I8923" t="s">
        <v>18</v>
      </c>
      <c r="J8923" t="s">
        <v>19</v>
      </c>
      <c r="L8923" t="s">
        <v>186</v>
      </c>
    </row>
    <row r="8924" spans="1:12" x14ac:dyDescent="0.25">
      <c r="A8924" t="s">
        <v>215</v>
      </c>
      <c r="B8924">
        <v>2022</v>
      </c>
      <c r="C8924" t="s">
        <v>123</v>
      </c>
      <c r="D8924" s="9" t="s">
        <v>12</v>
      </c>
      <c r="E8924" s="10">
        <v>1</v>
      </c>
      <c r="I8924" t="s">
        <v>10</v>
      </c>
      <c r="J8924" t="s">
        <v>13</v>
      </c>
      <c r="L8924" t="s">
        <v>188</v>
      </c>
    </row>
    <row r="8925" spans="1:12" x14ac:dyDescent="0.25">
      <c r="A8925" t="s">
        <v>215</v>
      </c>
      <c r="B8925">
        <v>2022</v>
      </c>
      <c r="C8925" t="s">
        <v>123</v>
      </c>
      <c r="D8925" s="9" t="s">
        <v>33</v>
      </c>
      <c r="E8925" s="10">
        <v>2</v>
      </c>
      <c r="I8925" t="s">
        <v>18</v>
      </c>
      <c r="J8925" t="s">
        <v>34</v>
      </c>
      <c r="L8925" t="s">
        <v>186</v>
      </c>
    </row>
    <row r="8926" spans="1:12" x14ac:dyDescent="0.25">
      <c r="A8926" t="s">
        <v>215</v>
      </c>
      <c r="B8926">
        <v>2022</v>
      </c>
      <c r="C8926" t="s">
        <v>123</v>
      </c>
      <c r="D8926" s="9" t="s">
        <v>160</v>
      </c>
      <c r="E8926" s="10">
        <v>3</v>
      </c>
      <c r="I8926" t="s">
        <v>18</v>
      </c>
      <c r="J8926" t="s">
        <v>16</v>
      </c>
      <c r="L8926" t="s">
        <v>189</v>
      </c>
    </row>
    <row r="8927" spans="1:12" x14ac:dyDescent="0.25">
      <c r="A8927" t="s">
        <v>215</v>
      </c>
      <c r="B8927">
        <v>2022</v>
      </c>
      <c r="C8927" t="s">
        <v>123</v>
      </c>
      <c r="D8927" s="9" t="s">
        <v>159</v>
      </c>
      <c r="E8927" s="10">
        <v>1</v>
      </c>
      <c r="I8927" t="s">
        <v>10</v>
      </c>
      <c r="J8927" t="s">
        <v>13</v>
      </c>
      <c r="L8927" t="s">
        <v>189</v>
      </c>
    </row>
    <row r="8928" spans="1:12" x14ac:dyDescent="0.25">
      <c r="A8928" t="s">
        <v>215</v>
      </c>
      <c r="B8928">
        <v>2022</v>
      </c>
      <c r="C8928" t="s">
        <v>123</v>
      </c>
      <c r="D8928" s="9" t="s">
        <v>149</v>
      </c>
      <c r="E8928" s="10">
        <v>1</v>
      </c>
      <c r="I8928" t="s">
        <v>18</v>
      </c>
      <c r="J8928" t="s">
        <v>16</v>
      </c>
      <c r="L8928" t="s">
        <v>189</v>
      </c>
    </row>
    <row r="8929" spans="1:12" x14ac:dyDescent="0.25">
      <c r="A8929" t="s">
        <v>215</v>
      </c>
      <c r="B8929">
        <v>2022</v>
      </c>
      <c r="C8929" t="s">
        <v>123</v>
      </c>
      <c r="D8929" s="9" t="s">
        <v>136</v>
      </c>
      <c r="E8929" s="10">
        <v>3</v>
      </c>
      <c r="I8929" t="s">
        <v>18</v>
      </c>
      <c r="J8929" t="s">
        <v>16</v>
      </c>
      <c r="L8929" t="s">
        <v>189</v>
      </c>
    </row>
    <row r="8930" spans="1:12" x14ac:dyDescent="0.25">
      <c r="A8930" t="s">
        <v>215</v>
      </c>
      <c r="B8930">
        <v>2022</v>
      </c>
      <c r="C8930" t="s">
        <v>124</v>
      </c>
      <c r="D8930" s="9" t="s">
        <v>145</v>
      </c>
      <c r="E8930" s="10">
        <v>9</v>
      </c>
      <c r="I8930" t="s">
        <v>18</v>
      </c>
      <c r="J8930" t="s">
        <v>19</v>
      </c>
      <c r="L8930" t="s">
        <v>188</v>
      </c>
    </row>
    <row r="8931" spans="1:12" x14ac:dyDescent="0.25">
      <c r="A8931" t="s">
        <v>215</v>
      </c>
      <c r="B8931">
        <v>2022</v>
      </c>
      <c r="C8931" t="s">
        <v>124</v>
      </c>
      <c r="D8931" s="9" t="s">
        <v>55</v>
      </c>
      <c r="E8931" s="10">
        <v>37</v>
      </c>
      <c r="I8931" t="s">
        <v>10</v>
      </c>
      <c r="J8931" t="s">
        <v>34</v>
      </c>
      <c r="L8931" t="s">
        <v>187</v>
      </c>
    </row>
    <row r="8932" spans="1:12" x14ac:dyDescent="0.25">
      <c r="A8932" t="s">
        <v>215</v>
      </c>
      <c r="B8932">
        <v>2022</v>
      </c>
      <c r="C8932" t="s">
        <v>124</v>
      </c>
      <c r="D8932" s="9" t="s">
        <v>37</v>
      </c>
      <c r="E8932" s="10">
        <v>21</v>
      </c>
      <c r="I8932" t="s">
        <v>10</v>
      </c>
      <c r="J8932" t="s">
        <v>38</v>
      </c>
      <c r="L8932" t="s">
        <v>187</v>
      </c>
    </row>
    <row r="8933" spans="1:12" x14ac:dyDescent="0.25">
      <c r="A8933" t="s">
        <v>215</v>
      </c>
      <c r="B8933">
        <v>2022</v>
      </c>
      <c r="C8933" t="s">
        <v>124</v>
      </c>
      <c r="D8933" s="9" t="s">
        <v>158</v>
      </c>
      <c r="E8933" s="10">
        <v>7</v>
      </c>
      <c r="I8933" t="s">
        <v>10</v>
      </c>
      <c r="J8933" t="s">
        <v>45</v>
      </c>
      <c r="L8933" t="s">
        <v>189</v>
      </c>
    </row>
    <row r="8934" spans="1:12" x14ac:dyDescent="0.25">
      <c r="A8934" t="s">
        <v>215</v>
      </c>
      <c r="B8934">
        <v>2022</v>
      </c>
      <c r="C8934" t="s">
        <v>124</v>
      </c>
      <c r="D8934" s="9" t="s">
        <v>14</v>
      </c>
      <c r="E8934" s="10">
        <v>78</v>
      </c>
      <c r="I8934" t="s">
        <v>15</v>
      </c>
      <c r="J8934" t="s">
        <v>16</v>
      </c>
      <c r="L8934" t="s">
        <v>187</v>
      </c>
    </row>
    <row r="8935" spans="1:12" x14ac:dyDescent="0.25">
      <c r="A8935" t="s">
        <v>215</v>
      </c>
      <c r="B8935">
        <v>2022</v>
      </c>
      <c r="C8935" t="s">
        <v>124</v>
      </c>
      <c r="D8935" s="9" t="s">
        <v>79</v>
      </c>
      <c r="E8935" s="10">
        <v>7</v>
      </c>
      <c r="I8935" t="s">
        <v>18</v>
      </c>
      <c r="J8935" t="s">
        <v>45</v>
      </c>
      <c r="L8935" t="s">
        <v>188</v>
      </c>
    </row>
    <row r="8936" spans="1:12" x14ac:dyDescent="0.25">
      <c r="A8936" t="s">
        <v>215</v>
      </c>
      <c r="B8936">
        <v>2022</v>
      </c>
      <c r="C8936" t="s">
        <v>124</v>
      </c>
      <c r="D8936" s="9" t="s">
        <v>134</v>
      </c>
      <c r="E8936" s="10">
        <v>14</v>
      </c>
      <c r="I8936" t="s">
        <v>18</v>
      </c>
      <c r="J8936" t="s">
        <v>19</v>
      </c>
      <c r="L8936" t="s">
        <v>186</v>
      </c>
    </row>
    <row r="8937" spans="1:12" x14ac:dyDescent="0.25">
      <c r="A8937" t="s">
        <v>215</v>
      </c>
      <c r="B8937">
        <v>2022</v>
      </c>
      <c r="C8937" t="s">
        <v>124</v>
      </c>
      <c r="D8937" s="9" t="s">
        <v>156</v>
      </c>
      <c r="E8937" s="10">
        <v>3</v>
      </c>
      <c r="I8937" t="s">
        <v>10</v>
      </c>
      <c r="J8937" t="s">
        <v>21</v>
      </c>
      <c r="L8937" t="s">
        <v>186</v>
      </c>
    </row>
    <row r="8938" spans="1:12" x14ac:dyDescent="0.25">
      <c r="A8938" t="s">
        <v>215</v>
      </c>
      <c r="B8938">
        <v>2022</v>
      </c>
      <c r="C8938" t="s">
        <v>124</v>
      </c>
      <c r="D8938" s="9" t="s">
        <v>35</v>
      </c>
      <c r="E8938" s="10">
        <v>26</v>
      </c>
      <c r="I8938" t="s">
        <v>18</v>
      </c>
      <c r="J8938" t="s">
        <v>36</v>
      </c>
      <c r="L8938" t="s">
        <v>187</v>
      </c>
    </row>
    <row r="8939" spans="1:12" x14ac:dyDescent="0.25">
      <c r="A8939" t="s">
        <v>215</v>
      </c>
      <c r="B8939">
        <v>2022</v>
      </c>
      <c r="C8939" t="s">
        <v>124</v>
      </c>
      <c r="D8939" s="9" t="s">
        <v>155</v>
      </c>
      <c r="E8939" s="10">
        <v>12</v>
      </c>
      <c r="I8939" t="s">
        <v>18</v>
      </c>
      <c r="J8939" t="s">
        <v>16</v>
      </c>
      <c r="L8939" t="s">
        <v>186</v>
      </c>
    </row>
    <row r="8940" spans="1:12" x14ac:dyDescent="0.25">
      <c r="A8940" t="s">
        <v>215</v>
      </c>
      <c r="B8940">
        <v>2022</v>
      </c>
      <c r="C8940" t="s">
        <v>124</v>
      </c>
      <c r="D8940" s="9" t="s">
        <v>44</v>
      </c>
      <c r="E8940" s="10">
        <v>44</v>
      </c>
      <c r="I8940" t="s">
        <v>10</v>
      </c>
      <c r="J8940" t="s">
        <v>45</v>
      </c>
      <c r="L8940" t="s">
        <v>187</v>
      </c>
    </row>
    <row r="8941" spans="1:12" x14ac:dyDescent="0.25">
      <c r="A8941" t="s">
        <v>215</v>
      </c>
      <c r="B8941">
        <v>2022</v>
      </c>
      <c r="C8941" t="s">
        <v>124</v>
      </c>
      <c r="D8941" s="9" t="s">
        <v>136</v>
      </c>
      <c r="E8941" s="10">
        <v>3</v>
      </c>
      <c r="I8941" t="s">
        <v>18</v>
      </c>
      <c r="J8941" t="s">
        <v>16</v>
      </c>
      <c r="L8941" t="s">
        <v>189</v>
      </c>
    </row>
    <row r="8942" spans="1:12" x14ac:dyDescent="0.25">
      <c r="A8942" t="s">
        <v>215</v>
      </c>
      <c r="B8942">
        <v>2022</v>
      </c>
      <c r="C8942" t="s">
        <v>124</v>
      </c>
      <c r="D8942" s="9" t="s">
        <v>81</v>
      </c>
      <c r="E8942" s="10">
        <v>8</v>
      </c>
      <c r="I8942" t="s">
        <v>10</v>
      </c>
      <c r="J8942" t="s">
        <v>68</v>
      </c>
      <c r="L8942" t="s">
        <v>186</v>
      </c>
    </row>
    <row r="8943" spans="1:12" x14ac:dyDescent="0.25">
      <c r="A8943" t="s">
        <v>215</v>
      </c>
      <c r="B8943">
        <v>2022</v>
      </c>
      <c r="C8943" t="s">
        <v>124</v>
      </c>
      <c r="D8943" s="9" t="s">
        <v>39</v>
      </c>
      <c r="E8943" s="10">
        <v>14</v>
      </c>
      <c r="I8943" t="s">
        <v>10</v>
      </c>
      <c r="J8943" t="s">
        <v>21</v>
      </c>
      <c r="L8943" t="s">
        <v>188</v>
      </c>
    </row>
    <row r="8944" spans="1:12" x14ac:dyDescent="0.25">
      <c r="A8944" t="s">
        <v>215</v>
      </c>
      <c r="B8944">
        <v>2022</v>
      </c>
      <c r="C8944" t="s">
        <v>124</v>
      </c>
      <c r="D8944" s="9" t="s">
        <v>41</v>
      </c>
      <c r="E8944" s="10">
        <v>11</v>
      </c>
      <c r="I8944" t="s">
        <v>15</v>
      </c>
      <c r="J8944" t="s">
        <v>42</v>
      </c>
      <c r="L8944" t="s">
        <v>187</v>
      </c>
    </row>
    <row r="8945" spans="1:12" x14ac:dyDescent="0.25">
      <c r="A8945" t="s">
        <v>215</v>
      </c>
      <c r="B8945">
        <v>2022</v>
      </c>
      <c r="C8945" t="s">
        <v>124</v>
      </c>
      <c r="D8945" s="9" t="s">
        <v>47</v>
      </c>
      <c r="E8945" s="10">
        <v>3</v>
      </c>
      <c r="I8945" t="s">
        <v>18</v>
      </c>
      <c r="J8945" t="s">
        <v>34</v>
      </c>
      <c r="L8945" t="s">
        <v>186</v>
      </c>
    </row>
    <row r="8946" spans="1:12" x14ac:dyDescent="0.25">
      <c r="A8946" t="s">
        <v>215</v>
      </c>
      <c r="B8946">
        <v>2022</v>
      </c>
      <c r="C8946" t="s">
        <v>124</v>
      </c>
      <c r="D8946" s="9" t="s">
        <v>148</v>
      </c>
      <c r="E8946" s="10">
        <v>2</v>
      </c>
      <c r="I8946" t="s">
        <v>18</v>
      </c>
      <c r="J8946" t="s">
        <v>38</v>
      </c>
      <c r="L8946" t="s">
        <v>186</v>
      </c>
    </row>
    <row r="8947" spans="1:12" x14ac:dyDescent="0.25">
      <c r="A8947" t="s">
        <v>215</v>
      </c>
      <c r="B8947">
        <v>2022</v>
      </c>
      <c r="C8947" t="s">
        <v>124</v>
      </c>
      <c r="D8947" s="9" t="s">
        <v>50</v>
      </c>
      <c r="E8947" s="10">
        <v>2</v>
      </c>
      <c r="I8947" t="s">
        <v>15</v>
      </c>
      <c r="J8947" t="s">
        <v>42</v>
      </c>
      <c r="L8947" t="s">
        <v>188</v>
      </c>
    </row>
    <row r="8948" spans="1:12" x14ac:dyDescent="0.25">
      <c r="A8948" t="s">
        <v>215</v>
      </c>
      <c r="B8948">
        <v>2022</v>
      </c>
      <c r="C8948" t="s">
        <v>124</v>
      </c>
      <c r="D8948" s="9" t="s">
        <v>29</v>
      </c>
      <c r="E8948" s="10">
        <v>3</v>
      </c>
      <c r="I8948" t="s">
        <v>10</v>
      </c>
      <c r="J8948" t="s">
        <v>21</v>
      </c>
      <c r="L8948" t="s">
        <v>188</v>
      </c>
    </row>
    <row r="8949" spans="1:12" x14ac:dyDescent="0.25">
      <c r="A8949" t="s">
        <v>215</v>
      </c>
      <c r="B8949">
        <v>2022</v>
      </c>
      <c r="C8949" t="s">
        <v>124</v>
      </c>
      <c r="D8949" s="9" t="s">
        <v>22</v>
      </c>
      <c r="E8949" s="10">
        <v>32</v>
      </c>
      <c r="I8949" t="s">
        <v>15</v>
      </c>
      <c r="J8949" t="s">
        <v>16</v>
      </c>
      <c r="L8949" t="s">
        <v>187</v>
      </c>
    </row>
    <row r="8950" spans="1:12" x14ac:dyDescent="0.25">
      <c r="A8950" t="s">
        <v>215</v>
      </c>
      <c r="B8950">
        <v>2022</v>
      </c>
      <c r="C8950" t="s">
        <v>124</v>
      </c>
      <c r="D8950" s="9" t="s">
        <v>87</v>
      </c>
      <c r="E8950" s="10">
        <v>27</v>
      </c>
      <c r="I8950" t="s">
        <v>18</v>
      </c>
      <c r="J8950" t="s">
        <v>19</v>
      </c>
      <c r="L8950" t="s">
        <v>188</v>
      </c>
    </row>
    <row r="8951" spans="1:12" x14ac:dyDescent="0.25">
      <c r="A8951" t="s">
        <v>215</v>
      </c>
      <c r="B8951">
        <v>2022</v>
      </c>
      <c r="C8951" t="s">
        <v>124</v>
      </c>
      <c r="D8951" s="9" t="s">
        <v>12</v>
      </c>
      <c r="E8951" s="10">
        <v>7</v>
      </c>
      <c r="I8951" t="s">
        <v>10</v>
      </c>
      <c r="J8951" t="s">
        <v>13</v>
      </c>
      <c r="L8951" t="s">
        <v>188</v>
      </c>
    </row>
    <row r="8952" spans="1:12" x14ac:dyDescent="0.25">
      <c r="A8952" t="s">
        <v>215</v>
      </c>
      <c r="B8952">
        <v>2022</v>
      </c>
      <c r="C8952" t="s">
        <v>124</v>
      </c>
      <c r="D8952" s="9" t="s">
        <v>46</v>
      </c>
      <c r="E8952" s="10">
        <v>12</v>
      </c>
      <c r="I8952" t="s">
        <v>10</v>
      </c>
      <c r="J8952" t="s">
        <v>45</v>
      </c>
      <c r="L8952" t="s">
        <v>188</v>
      </c>
    </row>
    <row r="8953" spans="1:12" x14ac:dyDescent="0.25">
      <c r="A8953" t="s">
        <v>215</v>
      </c>
      <c r="B8953">
        <v>2022</v>
      </c>
      <c r="C8953" t="s">
        <v>124</v>
      </c>
      <c r="D8953" s="9" t="s">
        <v>71</v>
      </c>
      <c r="E8953" s="10">
        <v>3</v>
      </c>
      <c r="I8953" t="s">
        <v>18</v>
      </c>
      <c r="J8953" t="s">
        <v>72</v>
      </c>
      <c r="L8953" t="s">
        <v>186</v>
      </c>
    </row>
    <row r="8954" spans="1:12" x14ac:dyDescent="0.25">
      <c r="A8954" t="s">
        <v>215</v>
      </c>
      <c r="B8954">
        <v>2022</v>
      </c>
      <c r="C8954" t="s">
        <v>124</v>
      </c>
      <c r="D8954" s="9" t="s">
        <v>116</v>
      </c>
      <c r="E8954" s="10">
        <v>1</v>
      </c>
      <c r="I8954" t="s">
        <v>18</v>
      </c>
      <c r="J8954" t="s">
        <v>16</v>
      </c>
      <c r="L8954" t="s">
        <v>189</v>
      </c>
    </row>
    <row r="8955" spans="1:12" x14ac:dyDescent="0.25">
      <c r="A8955" t="s">
        <v>215</v>
      </c>
      <c r="B8955">
        <v>2022</v>
      </c>
      <c r="C8955" t="s">
        <v>124</v>
      </c>
      <c r="D8955" s="9" t="s">
        <v>69</v>
      </c>
      <c r="E8955" s="10">
        <v>2</v>
      </c>
      <c r="I8955" t="s">
        <v>18</v>
      </c>
      <c r="J8955" t="s">
        <v>19</v>
      </c>
      <c r="L8955" t="s">
        <v>186</v>
      </c>
    </row>
    <row r="8956" spans="1:12" x14ac:dyDescent="0.25">
      <c r="A8956" t="s">
        <v>215</v>
      </c>
      <c r="B8956">
        <v>2022</v>
      </c>
      <c r="C8956" t="s">
        <v>124</v>
      </c>
      <c r="D8956" s="9" t="s">
        <v>9</v>
      </c>
      <c r="E8956" s="10">
        <v>4</v>
      </c>
      <c r="I8956" t="s">
        <v>10</v>
      </c>
      <c r="J8956" t="s">
        <v>11</v>
      </c>
      <c r="L8956" t="s">
        <v>186</v>
      </c>
    </row>
    <row r="8957" spans="1:12" x14ac:dyDescent="0.25">
      <c r="A8957" t="s">
        <v>215</v>
      </c>
      <c r="B8957">
        <v>2022</v>
      </c>
      <c r="C8957" t="s">
        <v>124</v>
      </c>
      <c r="D8957" s="9" t="s">
        <v>60</v>
      </c>
      <c r="E8957" s="10">
        <v>10</v>
      </c>
      <c r="I8957" t="s">
        <v>10</v>
      </c>
      <c r="J8957" t="s">
        <v>42</v>
      </c>
      <c r="L8957" t="s">
        <v>188</v>
      </c>
    </row>
    <row r="8958" spans="1:12" x14ac:dyDescent="0.25">
      <c r="A8958" t="s">
        <v>215</v>
      </c>
      <c r="B8958">
        <v>2022</v>
      </c>
      <c r="C8958" t="s">
        <v>124</v>
      </c>
      <c r="D8958" s="9" t="s">
        <v>27</v>
      </c>
      <c r="E8958" s="10">
        <v>9</v>
      </c>
      <c r="I8958" t="s">
        <v>18</v>
      </c>
      <c r="J8958" t="s">
        <v>28</v>
      </c>
      <c r="L8958" t="s">
        <v>188</v>
      </c>
    </row>
    <row r="8959" spans="1:12" x14ac:dyDescent="0.25">
      <c r="A8959" t="s">
        <v>215</v>
      </c>
      <c r="B8959">
        <v>2022</v>
      </c>
      <c r="C8959" t="s">
        <v>124</v>
      </c>
      <c r="D8959" s="9" t="s">
        <v>30</v>
      </c>
      <c r="E8959" s="10">
        <v>3</v>
      </c>
      <c r="I8959" t="s">
        <v>10</v>
      </c>
      <c r="J8959" t="s">
        <v>13</v>
      </c>
      <c r="L8959" t="s">
        <v>186</v>
      </c>
    </row>
    <row r="8960" spans="1:12" x14ac:dyDescent="0.25">
      <c r="A8960" t="s">
        <v>215</v>
      </c>
      <c r="B8960">
        <v>2022</v>
      </c>
      <c r="C8960" t="s">
        <v>124</v>
      </c>
      <c r="D8960" s="9" t="s">
        <v>100</v>
      </c>
      <c r="E8960" s="10">
        <v>6</v>
      </c>
      <c r="I8960" t="s">
        <v>10</v>
      </c>
      <c r="J8960" t="s">
        <v>32</v>
      </c>
      <c r="L8960" t="s">
        <v>189</v>
      </c>
    </row>
    <row r="8961" spans="1:12" x14ac:dyDescent="0.25">
      <c r="A8961" t="s">
        <v>215</v>
      </c>
      <c r="B8961">
        <v>2022</v>
      </c>
      <c r="C8961" t="s">
        <v>124</v>
      </c>
      <c r="D8961" s="9" t="s">
        <v>75</v>
      </c>
      <c r="E8961" s="10">
        <v>1</v>
      </c>
      <c r="I8961" t="s">
        <v>18</v>
      </c>
      <c r="J8961" t="s">
        <v>19</v>
      </c>
      <c r="L8961" t="s">
        <v>189</v>
      </c>
    </row>
    <row r="8962" spans="1:12" x14ac:dyDescent="0.25">
      <c r="A8962" t="s">
        <v>215</v>
      </c>
      <c r="B8962">
        <v>2022</v>
      </c>
      <c r="C8962" t="s">
        <v>124</v>
      </c>
      <c r="D8962" s="9" t="s">
        <v>17</v>
      </c>
      <c r="E8962" s="10">
        <v>1</v>
      </c>
      <c r="I8962" t="s">
        <v>18</v>
      </c>
      <c r="J8962" t="s">
        <v>19</v>
      </c>
      <c r="L8962" t="s">
        <v>189</v>
      </c>
    </row>
    <row r="8963" spans="1:12" x14ac:dyDescent="0.25">
      <c r="A8963" t="s">
        <v>215</v>
      </c>
      <c r="B8963">
        <v>2022</v>
      </c>
      <c r="C8963" t="s">
        <v>124</v>
      </c>
      <c r="D8963" s="9" t="s">
        <v>23</v>
      </c>
      <c r="E8963" s="10">
        <v>3</v>
      </c>
      <c r="I8963" t="s">
        <v>18</v>
      </c>
      <c r="J8963" t="s">
        <v>19</v>
      </c>
      <c r="L8963" t="s">
        <v>188</v>
      </c>
    </row>
    <row r="8964" spans="1:12" x14ac:dyDescent="0.25">
      <c r="A8964" t="s">
        <v>215</v>
      </c>
      <c r="B8964">
        <v>2022</v>
      </c>
      <c r="C8964" t="s">
        <v>124</v>
      </c>
      <c r="D8964" s="9" t="s">
        <v>93</v>
      </c>
      <c r="E8964" s="10">
        <v>1</v>
      </c>
      <c r="I8964" t="s">
        <v>10</v>
      </c>
      <c r="J8964" t="s">
        <v>11</v>
      </c>
      <c r="L8964" t="s">
        <v>189</v>
      </c>
    </row>
    <row r="8965" spans="1:12" x14ac:dyDescent="0.25">
      <c r="A8965" t="s">
        <v>215</v>
      </c>
      <c r="B8965">
        <v>2022</v>
      </c>
      <c r="C8965" t="s">
        <v>124</v>
      </c>
      <c r="D8965" s="9" t="s">
        <v>25</v>
      </c>
      <c r="E8965" s="10">
        <v>6</v>
      </c>
      <c r="I8965" t="s">
        <v>10</v>
      </c>
      <c r="J8965" t="s">
        <v>26</v>
      </c>
      <c r="L8965" t="s">
        <v>186</v>
      </c>
    </row>
    <row r="8966" spans="1:12" x14ac:dyDescent="0.25">
      <c r="A8966" t="s">
        <v>215</v>
      </c>
      <c r="B8966">
        <v>2022</v>
      </c>
      <c r="C8966" t="s">
        <v>124</v>
      </c>
      <c r="D8966" s="9" t="s">
        <v>74</v>
      </c>
      <c r="E8966" s="10">
        <v>8</v>
      </c>
      <c r="I8966" t="s">
        <v>18</v>
      </c>
      <c r="J8966" t="s">
        <v>19</v>
      </c>
      <c r="L8966" t="s">
        <v>186</v>
      </c>
    </row>
    <row r="8967" spans="1:12" x14ac:dyDescent="0.25">
      <c r="A8967" t="s">
        <v>215</v>
      </c>
      <c r="B8967">
        <v>2022</v>
      </c>
      <c r="C8967" t="s">
        <v>124</v>
      </c>
      <c r="D8967" s="9" t="s">
        <v>147</v>
      </c>
      <c r="E8967" s="10">
        <v>9</v>
      </c>
      <c r="I8967" t="s">
        <v>18</v>
      </c>
      <c r="J8967" t="s">
        <v>19</v>
      </c>
      <c r="L8967" t="s">
        <v>188</v>
      </c>
    </row>
    <row r="8968" spans="1:12" x14ac:dyDescent="0.25">
      <c r="A8968" t="s">
        <v>215</v>
      </c>
      <c r="B8968">
        <v>2022</v>
      </c>
      <c r="C8968" t="s">
        <v>124</v>
      </c>
      <c r="D8968" s="9" t="s">
        <v>48</v>
      </c>
      <c r="E8968" s="10">
        <v>3</v>
      </c>
      <c r="I8968" t="s">
        <v>18</v>
      </c>
      <c r="J8968" t="s">
        <v>19</v>
      </c>
      <c r="L8968" t="s">
        <v>188</v>
      </c>
    </row>
    <row r="8969" spans="1:12" x14ac:dyDescent="0.25">
      <c r="A8969" t="s">
        <v>215</v>
      </c>
      <c r="B8969">
        <v>2022</v>
      </c>
      <c r="C8969" t="s">
        <v>124</v>
      </c>
      <c r="D8969" s="9" t="s">
        <v>142</v>
      </c>
      <c r="E8969" s="10">
        <v>14</v>
      </c>
      <c r="I8969" t="s">
        <v>18</v>
      </c>
      <c r="J8969" t="s">
        <v>34</v>
      </c>
      <c r="L8969" t="s">
        <v>186</v>
      </c>
    </row>
    <row r="8970" spans="1:12" x14ac:dyDescent="0.25">
      <c r="A8970" t="s">
        <v>215</v>
      </c>
      <c r="B8970">
        <v>2022</v>
      </c>
      <c r="C8970" t="s">
        <v>124</v>
      </c>
      <c r="D8970" s="9" t="s">
        <v>153</v>
      </c>
      <c r="E8970" s="10">
        <v>2</v>
      </c>
      <c r="I8970" t="s">
        <v>18</v>
      </c>
      <c r="J8970" t="s">
        <v>19</v>
      </c>
      <c r="L8970" t="s">
        <v>189</v>
      </c>
    </row>
    <row r="8971" spans="1:12" x14ac:dyDescent="0.25">
      <c r="A8971" t="s">
        <v>215</v>
      </c>
      <c r="B8971">
        <v>2022</v>
      </c>
      <c r="C8971" t="s">
        <v>124</v>
      </c>
      <c r="D8971" s="9" t="s">
        <v>64</v>
      </c>
      <c r="E8971" s="10">
        <v>6</v>
      </c>
      <c r="I8971" t="s">
        <v>18</v>
      </c>
      <c r="J8971" t="s">
        <v>19</v>
      </c>
      <c r="L8971" t="s">
        <v>188</v>
      </c>
    </row>
    <row r="8972" spans="1:12" x14ac:dyDescent="0.25">
      <c r="A8972" t="s">
        <v>215</v>
      </c>
      <c r="B8972">
        <v>2022</v>
      </c>
      <c r="C8972" t="s">
        <v>124</v>
      </c>
      <c r="D8972" s="9" t="s">
        <v>111</v>
      </c>
      <c r="E8972" s="10">
        <v>1</v>
      </c>
      <c r="I8972" t="s">
        <v>18</v>
      </c>
      <c r="J8972" t="s">
        <v>16</v>
      </c>
      <c r="L8972" t="s">
        <v>189</v>
      </c>
    </row>
    <row r="8973" spans="1:12" x14ac:dyDescent="0.25">
      <c r="A8973" t="s">
        <v>215</v>
      </c>
      <c r="B8973">
        <v>2022</v>
      </c>
      <c r="C8973" t="s">
        <v>124</v>
      </c>
      <c r="D8973" s="9" t="s">
        <v>31</v>
      </c>
      <c r="E8973" s="10">
        <v>3</v>
      </c>
      <c r="I8973" t="s">
        <v>10</v>
      </c>
      <c r="J8973" t="s">
        <v>32</v>
      </c>
      <c r="L8973" t="s">
        <v>186</v>
      </c>
    </row>
    <row r="8974" spans="1:12" x14ac:dyDescent="0.25">
      <c r="A8974" t="s">
        <v>215</v>
      </c>
      <c r="B8974">
        <v>2022</v>
      </c>
      <c r="C8974" t="s">
        <v>124</v>
      </c>
      <c r="D8974" s="9" t="s">
        <v>94</v>
      </c>
      <c r="E8974" s="10">
        <v>1</v>
      </c>
      <c r="I8974" t="s">
        <v>18</v>
      </c>
      <c r="J8974" t="s">
        <v>19</v>
      </c>
      <c r="L8974" t="s">
        <v>189</v>
      </c>
    </row>
    <row r="8975" spans="1:12" x14ac:dyDescent="0.25">
      <c r="A8975" t="s">
        <v>215</v>
      </c>
      <c r="B8975">
        <v>2022</v>
      </c>
      <c r="C8975" t="s">
        <v>124</v>
      </c>
      <c r="D8975" s="9" t="s">
        <v>63</v>
      </c>
      <c r="E8975" s="10">
        <v>6</v>
      </c>
      <c r="I8975" t="s">
        <v>18</v>
      </c>
      <c r="J8975" t="s">
        <v>19</v>
      </c>
      <c r="L8975" t="s">
        <v>186</v>
      </c>
    </row>
    <row r="8976" spans="1:12" x14ac:dyDescent="0.25">
      <c r="A8976" t="s">
        <v>215</v>
      </c>
      <c r="B8976">
        <v>2022</v>
      </c>
      <c r="C8976" t="s">
        <v>124</v>
      </c>
      <c r="D8976" s="9" t="s">
        <v>33</v>
      </c>
      <c r="E8976" s="10">
        <v>1</v>
      </c>
      <c r="I8976" t="s">
        <v>18</v>
      </c>
      <c r="J8976" t="s">
        <v>34</v>
      </c>
      <c r="L8976" t="s">
        <v>186</v>
      </c>
    </row>
    <row r="8977" spans="1:12" x14ac:dyDescent="0.25">
      <c r="A8977" t="s">
        <v>215</v>
      </c>
      <c r="B8977">
        <v>2022</v>
      </c>
      <c r="C8977" t="s">
        <v>124</v>
      </c>
      <c r="D8977" s="9" t="s">
        <v>163</v>
      </c>
      <c r="E8977" s="10">
        <v>1</v>
      </c>
      <c r="I8977" t="s">
        <v>10</v>
      </c>
      <c r="J8977" t="s">
        <v>13</v>
      </c>
      <c r="L8977" t="s">
        <v>189</v>
      </c>
    </row>
    <row r="8978" spans="1:12" x14ac:dyDescent="0.25">
      <c r="A8978" t="s">
        <v>215</v>
      </c>
      <c r="B8978">
        <v>2022</v>
      </c>
      <c r="C8978" t="s">
        <v>124</v>
      </c>
      <c r="D8978" s="9" t="s">
        <v>92</v>
      </c>
      <c r="E8978" s="10">
        <v>2</v>
      </c>
      <c r="I8978" t="s">
        <v>10</v>
      </c>
      <c r="J8978" t="s">
        <v>28</v>
      </c>
      <c r="L8978" t="s">
        <v>189</v>
      </c>
    </row>
    <row r="8979" spans="1:12" x14ac:dyDescent="0.25">
      <c r="A8979" t="s">
        <v>215</v>
      </c>
      <c r="B8979">
        <v>2022</v>
      </c>
      <c r="C8979" t="s">
        <v>124</v>
      </c>
      <c r="D8979" s="9" t="s">
        <v>137</v>
      </c>
      <c r="E8979" s="10">
        <v>1</v>
      </c>
      <c r="I8979" t="s">
        <v>10</v>
      </c>
      <c r="J8979" t="s">
        <v>45</v>
      </c>
      <c r="L8979" t="s">
        <v>188</v>
      </c>
    </row>
    <row r="8980" spans="1:12" x14ac:dyDescent="0.25">
      <c r="A8980" t="s">
        <v>215</v>
      </c>
      <c r="B8980">
        <v>2022</v>
      </c>
      <c r="C8980" t="s">
        <v>124</v>
      </c>
      <c r="D8980" s="9" t="s">
        <v>131</v>
      </c>
      <c r="E8980" s="10">
        <v>7</v>
      </c>
      <c r="I8980" t="s">
        <v>10</v>
      </c>
      <c r="J8980" t="s">
        <v>45</v>
      </c>
      <c r="L8980" t="s">
        <v>186</v>
      </c>
    </row>
    <row r="8981" spans="1:12" x14ac:dyDescent="0.25">
      <c r="A8981" t="s">
        <v>215</v>
      </c>
      <c r="B8981">
        <v>2022</v>
      </c>
      <c r="C8981" t="s">
        <v>124</v>
      </c>
      <c r="D8981" s="9" t="s">
        <v>138</v>
      </c>
      <c r="E8981" s="10">
        <v>5</v>
      </c>
      <c r="I8981" t="s">
        <v>10</v>
      </c>
      <c r="J8981" t="s">
        <v>34</v>
      </c>
      <c r="L8981" t="s">
        <v>186</v>
      </c>
    </row>
    <row r="8982" spans="1:12" x14ac:dyDescent="0.25">
      <c r="A8982" t="s">
        <v>215</v>
      </c>
      <c r="B8982">
        <v>2022</v>
      </c>
      <c r="C8982" t="s">
        <v>124</v>
      </c>
      <c r="D8982" s="9" t="s">
        <v>157</v>
      </c>
      <c r="E8982" s="10">
        <v>2</v>
      </c>
      <c r="I8982" t="s">
        <v>18</v>
      </c>
      <c r="J8982" t="s">
        <v>16</v>
      </c>
      <c r="L8982" t="s">
        <v>189</v>
      </c>
    </row>
    <row r="8983" spans="1:12" x14ac:dyDescent="0.25">
      <c r="A8983" t="s">
        <v>215</v>
      </c>
      <c r="B8983">
        <v>2022</v>
      </c>
      <c r="C8983" t="s">
        <v>124</v>
      </c>
      <c r="D8983" s="9" t="s">
        <v>160</v>
      </c>
      <c r="E8983" s="10">
        <v>1</v>
      </c>
      <c r="I8983" t="s">
        <v>18</v>
      </c>
      <c r="J8983" t="s">
        <v>16</v>
      </c>
      <c r="L8983" t="s">
        <v>189</v>
      </c>
    </row>
    <row r="8984" spans="1:12" x14ac:dyDescent="0.25">
      <c r="A8984" t="s">
        <v>215</v>
      </c>
      <c r="B8984">
        <v>2022</v>
      </c>
      <c r="C8984" t="s">
        <v>124</v>
      </c>
      <c r="D8984" s="9" t="s">
        <v>149</v>
      </c>
      <c r="E8984" s="10">
        <v>2</v>
      </c>
      <c r="I8984" t="s">
        <v>18</v>
      </c>
      <c r="J8984" t="s">
        <v>16</v>
      </c>
      <c r="L8984" t="s">
        <v>189</v>
      </c>
    </row>
    <row r="8985" spans="1:12" x14ac:dyDescent="0.25">
      <c r="A8985" t="s">
        <v>215</v>
      </c>
      <c r="B8985">
        <v>2022</v>
      </c>
      <c r="C8985" t="s">
        <v>124</v>
      </c>
      <c r="D8985" s="9" t="s">
        <v>54</v>
      </c>
      <c r="E8985" s="10">
        <v>9</v>
      </c>
      <c r="I8985" t="s">
        <v>10</v>
      </c>
      <c r="J8985" t="s">
        <v>34</v>
      </c>
      <c r="L8985" t="s">
        <v>189</v>
      </c>
    </row>
    <row r="8986" spans="1:12" x14ac:dyDescent="0.25">
      <c r="A8986" t="s">
        <v>215</v>
      </c>
      <c r="B8986">
        <v>2022</v>
      </c>
      <c r="C8986" t="s">
        <v>124</v>
      </c>
      <c r="D8986" s="9" t="s">
        <v>20</v>
      </c>
      <c r="E8986" s="10">
        <v>1</v>
      </c>
      <c r="I8986" t="s">
        <v>10</v>
      </c>
      <c r="J8986" t="s">
        <v>21</v>
      </c>
      <c r="L8986" t="s">
        <v>186</v>
      </c>
    </row>
    <row r="8987" spans="1:12" x14ac:dyDescent="0.25">
      <c r="A8987" t="s">
        <v>215</v>
      </c>
      <c r="B8987">
        <v>2022</v>
      </c>
      <c r="C8987" t="s">
        <v>124</v>
      </c>
      <c r="D8987" s="9" t="s">
        <v>110</v>
      </c>
      <c r="E8987" s="10">
        <v>1</v>
      </c>
      <c r="I8987" t="s">
        <v>10</v>
      </c>
      <c r="J8987" t="s">
        <v>19</v>
      </c>
      <c r="L8987" t="s">
        <v>189</v>
      </c>
    </row>
    <row r="8988" spans="1:12" x14ac:dyDescent="0.25">
      <c r="A8988" t="s">
        <v>215</v>
      </c>
      <c r="B8988">
        <v>2022</v>
      </c>
      <c r="C8988" t="s">
        <v>124</v>
      </c>
      <c r="D8988" s="9" t="s">
        <v>53</v>
      </c>
      <c r="E8988" s="10">
        <v>2</v>
      </c>
      <c r="I8988" t="s">
        <v>18</v>
      </c>
      <c r="J8988" t="s">
        <v>16</v>
      </c>
      <c r="L8988" t="s">
        <v>186</v>
      </c>
    </row>
    <row r="8989" spans="1:12" x14ac:dyDescent="0.25">
      <c r="A8989" t="s">
        <v>215</v>
      </c>
      <c r="B8989">
        <v>2022</v>
      </c>
      <c r="C8989" t="s">
        <v>124</v>
      </c>
      <c r="D8989" s="9" t="s">
        <v>40</v>
      </c>
      <c r="E8989" s="10">
        <v>4</v>
      </c>
      <c r="I8989" t="s">
        <v>18</v>
      </c>
      <c r="J8989" t="s">
        <v>16</v>
      </c>
      <c r="L8989" t="s">
        <v>186</v>
      </c>
    </row>
    <row r="8990" spans="1:12" x14ac:dyDescent="0.25">
      <c r="A8990" t="s">
        <v>215</v>
      </c>
      <c r="B8990">
        <v>2022</v>
      </c>
      <c r="C8990" t="s">
        <v>124</v>
      </c>
      <c r="D8990" s="9" t="s">
        <v>43</v>
      </c>
      <c r="E8990" s="10">
        <v>2</v>
      </c>
      <c r="I8990" t="s">
        <v>18</v>
      </c>
      <c r="J8990" t="s">
        <v>34</v>
      </c>
      <c r="L8990" t="s">
        <v>186</v>
      </c>
    </row>
    <row r="8991" spans="1:12" x14ac:dyDescent="0.25">
      <c r="A8991" t="s">
        <v>215</v>
      </c>
      <c r="B8991">
        <v>2022</v>
      </c>
      <c r="C8991" t="s">
        <v>124</v>
      </c>
      <c r="D8991" s="9" t="s">
        <v>24</v>
      </c>
      <c r="E8991" s="10">
        <v>2</v>
      </c>
      <c r="I8991" t="s">
        <v>15</v>
      </c>
      <c r="J8991" t="s">
        <v>16</v>
      </c>
      <c r="L8991" t="s">
        <v>186</v>
      </c>
    </row>
    <row r="8992" spans="1:12" x14ac:dyDescent="0.25">
      <c r="A8992" t="s">
        <v>215</v>
      </c>
      <c r="B8992">
        <v>2022</v>
      </c>
      <c r="C8992" t="s">
        <v>124</v>
      </c>
      <c r="D8992" s="9" t="s">
        <v>52</v>
      </c>
      <c r="E8992" s="10">
        <v>2</v>
      </c>
      <c r="I8992" t="s">
        <v>18</v>
      </c>
      <c r="J8992" t="s">
        <v>36</v>
      </c>
      <c r="L8992" t="s">
        <v>186</v>
      </c>
    </row>
    <row r="8993" spans="1:12" x14ac:dyDescent="0.25">
      <c r="A8993" t="s">
        <v>215</v>
      </c>
      <c r="B8993">
        <v>2022</v>
      </c>
      <c r="C8993" t="s">
        <v>124</v>
      </c>
      <c r="D8993" s="9" t="s">
        <v>130</v>
      </c>
      <c r="E8993" s="10">
        <v>4</v>
      </c>
      <c r="I8993" t="s">
        <v>10</v>
      </c>
      <c r="J8993" t="s">
        <v>11</v>
      </c>
      <c r="L8993" t="s">
        <v>186</v>
      </c>
    </row>
    <row r="8994" spans="1:12" x14ac:dyDescent="0.25">
      <c r="A8994" t="s">
        <v>215</v>
      </c>
      <c r="B8994">
        <v>2022</v>
      </c>
      <c r="C8994" t="s">
        <v>124</v>
      </c>
      <c r="D8994" s="9" t="s">
        <v>96</v>
      </c>
      <c r="E8994" s="10">
        <v>1</v>
      </c>
      <c r="I8994" t="s">
        <v>18</v>
      </c>
      <c r="J8994" t="s">
        <v>19</v>
      </c>
      <c r="L8994" t="s">
        <v>189</v>
      </c>
    </row>
    <row r="8995" spans="1:12" x14ac:dyDescent="0.25">
      <c r="A8995" t="s">
        <v>215</v>
      </c>
      <c r="B8995">
        <v>2022</v>
      </c>
      <c r="C8995" t="s">
        <v>124</v>
      </c>
      <c r="D8995" s="9" t="s">
        <v>117</v>
      </c>
      <c r="E8995" s="10">
        <v>1</v>
      </c>
      <c r="I8995" t="s">
        <v>18</v>
      </c>
      <c r="J8995" t="s">
        <v>16</v>
      </c>
      <c r="L8995" t="s">
        <v>189</v>
      </c>
    </row>
    <row r="8996" spans="1:12" x14ac:dyDescent="0.25">
      <c r="A8996" t="s">
        <v>215</v>
      </c>
      <c r="B8996">
        <v>2022</v>
      </c>
      <c r="C8996" t="s">
        <v>124</v>
      </c>
      <c r="D8996" s="9" t="s">
        <v>132</v>
      </c>
      <c r="E8996" s="10">
        <v>1</v>
      </c>
      <c r="I8996" t="s">
        <v>18</v>
      </c>
      <c r="J8996" t="s">
        <v>16</v>
      </c>
      <c r="L8996" t="s">
        <v>189</v>
      </c>
    </row>
    <row r="8997" spans="1:12" x14ac:dyDescent="0.25">
      <c r="A8997" t="s">
        <v>215</v>
      </c>
      <c r="B8997">
        <v>2022</v>
      </c>
      <c r="C8997" t="s">
        <v>124</v>
      </c>
      <c r="D8997" s="9" t="s">
        <v>154</v>
      </c>
      <c r="E8997" s="10">
        <v>1</v>
      </c>
      <c r="I8997" t="s">
        <v>18</v>
      </c>
      <c r="J8997" t="s">
        <v>36</v>
      </c>
      <c r="L8997" t="s">
        <v>186</v>
      </c>
    </row>
    <row r="8998" spans="1:12" x14ac:dyDescent="0.25">
      <c r="A8998" t="s">
        <v>215</v>
      </c>
      <c r="B8998">
        <v>2022</v>
      </c>
      <c r="C8998" t="s">
        <v>125</v>
      </c>
      <c r="D8998" s="9" t="s">
        <v>145</v>
      </c>
      <c r="E8998" s="10">
        <v>8</v>
      </c>
      <c r="I8998" t="s">
        <v>18</v>
      </c>
      <c r="J8998" t="s">
        <v>19</v>
      </c>
      <c r="L8998" t="s">
        <v>188</v>
      </c>
    </row>
    <row r="8999" spans="1:12" x14ac:dyDescent="0.25">
      <c r="A8999" t="s">
        <v>215</v>
      </c>
      <c r="B8999">
        <v>2022</v>
      </c>
      <c r="C8999" t="s">
        <v>125</v>
      </c>
      <c r="D8999" s="9" t="s">
        <v>44</v>
      </c>
      <c r="E8999" s="10">
        <v>40</v>
      </c>
      <c r="I8999" t="s">
        <v>10</v>
      </c>
      <c r="J8999" t="s">
        <v>45</v>
      </c>
      <c r="L8999" t="s">
        <v>187</v>
      </c>
    </row>
    <row r="9000" spans="1:12" x14ac:dyDescent="0.25">
      <c r="A9000" t="s">
        <v>215</v>
      </c>
      <c r="B9000">
        <v>2022</v>
      </c>
      <c r="C9000" t="s">
        <v>125</v>
      </c>
      <c r="D9000" s="9" t="s">
        <v>142</v>
      </c>
      <c r="E9000" s="10">
        <v>4</v>
      </c>
      <c r="I9000" t="s">
        <v>18</v>
      </c>
      <c r="J9000" t="s">
        <v>34</v>
      </c>
      <c r="L9000" t="s">
        <v>186</v>
      </c>
    </row>
    <row r="9001" spans="1:12" x14ac:dyDescent="0.25">
      <c r="A9001" t="s">
        <v>215</v>
      </c>
      <c r="B9001">
        <v>2022</v>
      </c>
      <c r="C9001" t="s">
        <v>125</v>
      </c>
      <c r="D9001" s="9" t="s">
        <v>110</v>
      </c>
      <c r="E9001" s="10">
        <v>1</v>
      </c>
      <c r="I9001" t="s">
        <v>10</v>
      </c>
      <c r="J9001" t="s">
        <v>19</v>
      </c>
      <c r="L9001" t="s">
        <v>189</v>
      </c>
    </row>
    <row r="9002" spans="1:12" x14ac:dyDescent="0.25">
      <c r="A9002" t="s">
        <v>215</v>
      </c>
      <c r="B9002">
        <v>2022</v>
      </c>
      <c r="C9002" t="s">
        <v>125</v>
      </c>
      <c r="D9002" s="9" t="s">
        <v>22</v>
      </c>
      <c r="E9002" s="10">
        <v>23</v>
      </c>
      <c r="I9002" t="s">
        <v>15</v>
      </c>
      <c r="J9002" t="s">
        <v>16</v>
      </c>
      <c r="L9002" t="s">
        <v>187</v>
      </c>
    </row>
    <row r="9003" spans="1:12" x14ac:dyDescent="0.25">
      <c r="A9003" t="s">
        <v>215</v>
      </c>
      <c r="B9003">
        <v>2022</v>
      </c>
      <c r="C9003" t="s">
        <v>125</v>
      </c>
      <c r="D9003" s="9" t="s">
        <v>35</v>
      </c>
      <c r="E9003" s="10">
        <v>18</v>
      </c>
      <c r="I9003" t="s">
        <v>18</v>
      </c>
      <c r="J9003" t="s">
        <v>36</v>
      </c>
      <c r="L9003" t="s">
        <v>187</v>
      </c>
    </row>
    <row r="9004" spans="1:12" x14ac:dyDescent="0.25">
      <c r="A9004" t="s">
        <v>215</v>
      </c>
      <c r="B9004">
        <v>2022</v>
      </c>
      <c r="C9004" t="s">
        <v>125</v>
      </c>
      <c r="D9004" s="9" t="s">
        <v>25</v>
      </c>
      <c r="E9004" s="10">
        <v>3</v>
      </c>
      <c r="I9004" t="s">
        <v>10</v>
      </c>
      <c r="J9004" t="s">
        <v>26</v>
      </c>
      <c r="L9004" t="s">
        <v>186</v>
      </c>
    </row>
    <row r="9005" spans="1:12" x14ac:dyDescent="0.25">
      <c r="A9005" t="s">
        <v>215</v>
      </c>
      <c r="B9005">
        <v>2022</v>
      </c>
      <c r="C9005" t="s">
        <v>125</v>
      </c>
      <c r="D9005" s="9" t="s">
        <v>39</v>
      </c>
      <c r="E9005" s="10">
        <v>4</v>
      </c>
      <c r="I9005" t="s">
        <v>10</v>
      </c>
      <c r="J9005" t="s">
        <v>21</v>
      </c>
      <c r="L9005" t="s">
        <v>188</v>
      </c>
    </row>
    <row r="9006" spans="1:12" x14ac:dyDescent="0.25">
      <c r="A9006" t="s">
        <v>215</v>
      </c>
      <c r="B9006">
        <v>2022</v>
      </c>
      <c r="C9006" t="s">
        <v>125</v>
      </c>
      <c r="D9006" s="9" t="s">
        <v>47</v>
      </c>
      <c r="E9006" s="10">
        <v>6</v>
      </c>
      <c r="I9006" t="s">
        <v>18</v>
      </c>
      <c r="J9006" t="s">
        <v>34</v>
      </c>
      <c r="L9006" t="s">
        <v>186</v>
      </c>
    </row>
    <row r="9007" spans="1:12" x14ac:dyDescent="0.25">
      <c r="A9007" t="s">
        <v>215</v>
      </c>
      <c r="B9007">
        <v>2022</v>
      </c>
      <c r="C9007" t="s">
        <v>125</v>
      </c>
      <c r="D9007" s="9" t="s">
        <v>41</v>
      </c>
      <c r="E9007" s="10">
        <v>3</v>
      </c>
      <c r="I9007" t="s">
        <v>15</v>
      </c>
      <c r="J9007" t="s">
        <v>42</v>
      </c>
      <c r="L9007" t="s">
        <v>187</v>
      </c>
    </row>
    <row r="9008" spans="1:12" x14ac:dyDescent="0.25">
      <c r="A9008" t="s">
        <v>215</v>
      </c>
      <c r="B9008">
        <v>2022</v>
      </c>
      <c r="C9008" t="s">
        <v>125</v>
      </c>
      <c r="D9008" s="9" t="s">
        <v>48</v>
      </c>
      <c r="E9008" s="10">
        <v>2</v>
      </c>
      <c r="I9008" t="s">
        <v>18</v>
      </c>
      <c r="J9008" t="s">
        <v>19</v>
      </c>
      <c r="L9008" t="s">
        <v>188</v>
      </c>
    </row>
    <row r="9009" spans="1:12" x14ac:dyDescent="0.25">
      <c r="A9009" t="s">
        <v>215</v>
      </c>
      <c r="B9009">
        <v>2022</v>
      </c>
      <c r="C9009" t="s">
        <v>125</v>
      </c>
      <c r="D9009" s="9" t="s">
        <v>27</v>
      </c>
      <c r="E9009" s="10">
        <v>11</v>
      </c>
      <c r="I9009" t="s">
        <v>18</v>
      </c>
      <c r="J9009" t="s">
        <v>28</v>
      </c>
      <c r="L9009" t="s">
        <v>188</v>
      </c>
    </row>
    <row r="9010" spans="1:12" x14ac:dyDescent="0.25">
      <c r="A9010" t="s">
        <v>215</v>
      </c>
      <c r="B9010">
        <v>2022</v>
      </c>
      <c r="C9010" t="s">
        <v>125</v>
      </c>
      <c r="D9010" s="9" t="s">
        <v>55</v>
      </c>
      <c r="E9010" s="10">
        <v>43</v>
      </c>
      <c r="I9010" t="s">
        <v>10</v>
      </c>
      <c r="J9010" t="s">
        <v>34</v>
      </c>
      <c r="L9010" t="s">
        <v>187</v>
      </c>
    </row>
    <row r="9011" spans="1:12" x14ac:dyDescent="0.25">
      <c r="A9011" t="s">
        <v>215</v>
      </c>
      <c r="B9011">
        <v>2022</v>
      </c>
      <c r="C9011" t="s">
        <v>125</v>
      </c>
      <c r="D9011" s="9" t="s">
        <v>87</v>
      </c>
      <c r="E9011" s="10">
        <v>5</v>
      </c>
      <c r="I9011" t="s">
        <v>18</v>
      </c>
      <c r="J9011" t="s">
        <v>19</v>
      </c>
      <c r="L9011" t="s">
        <v>188</v>
      </c>
    </row>
    <row r="9012" spans="1:12" x14ac:dyDescent="0.25">
      <c r="A9012" t="s">
        <v>215</v>
      </c>
      <c r="B9012">
        <v>2022</v>
      </c>
      <c r="C9012" t="s">
        <v>125</v>
      </c>
      <c r="D9012" s="9" t="s">
        <v>46</v>
      </c>
      <c r="E9012" s="10">
        <v>15</v>
      </c>
      <c r="I9012" t="s">
        <v>10</v>
      </c>
      <c r="J9012" t="s">
        <v>45</v>
      </c>
      <c r="L9012" t="s">
        <v>188</v>
      </c>
    </row>
    <row r="9013" spans="1:12" x14ac:dyDescent="0.25">
      <c r="A9013" t="s">
        <v>215</v>
      </c>
      <c r="B9013">
        <v>2022</v>
      </c>
      <c r="C9013" t="s">
        <v>125</v>
      </c>
      <c r="D9013" s="9" t="s">
        <v>147</v>
      </c>
      <c r="E9013" s="10">
        <v>5</v>
      </c>
      <c r="I9013" t="s">
        <v>18</v>
      </c>
      <c r="J9013" t="s">
        <v>19</v>
      </c>
      <c r="L9013" t="s">
        <v>188</v>
      </c>
    </row>
    <row r="9014" spans="1:12" x14ac:dyDescent="0.25">
      <c r="A9014" t="s">
        <v>215</v>
      </c>
      <c r="B9014">
        <v>2022</v>
      </c>
      <c r="C9014" t="s">
        <v>125</v>
      </c>
      <c r="D9014" s="9" t="s">
        <v>63</v>
      </c>
      <c r="E9014" s="10">
        <v>4</v>
      </c>
      <c r="I9014" t="s">
        <v>18</v>
      </c>
      <c r="J9014" t="s">
        <v>19</v>
      </c>
      <c r="L9014" t="s">
        <v>186</v>
      </c>
    </row>
    <row r="9015" spans="1:12" x14ac:dyDescent="0.25">
      <c r="A9015" t="s">
        <v>215</v>
      </c>
      <c r="B9015">
        <v>2022</v>
      </c>
      <c r="C9015" t="s">
        <v>125</v>
      </c>
      <c r="D9015" s="9" t="s">
        <v>29</v>
      </c>
      <c r="E9015" s="10">
        <v>3</v>
      </c>
      <c r="I9015" t="s">
        <v>10</v>
      </c>
      <c r="J9015" t="s">
        <v>21</v>
      </c>
      <c r="L9015" t="s">
        <v>188</v>
      </c>
    </row>
    <row r="9016" spans="1:12" x14ac:dyDescent="0.25">
      <c r="A9016" t="s">
        <v>215</v>
      </c>
      <c r="B9016">
        <v>2022</v>
      </c>
      <c r="C9016" t="s">
        <v>125</v>
      </c>
      <c r="D9016" s="9" t="s">
        <v>37</v>
      </c>
      <c r="E9016" s="10">
        <v>13</v>
      </c>
      <c r="I9016" t="s">
        <v>10</v>
      </c>
      <c r="J9016" t="s">
        <v>38</v>
      </c>
      <c r="L9016" t="s">
        <v>187</v>
      </c>
    </row>
    <row r="9017" spans="1:12" x14ac:dyDescent="0.25">
      <c r="A9017" t="s">
        <v>215</v>
      </c>
      <c r="B9017">
        <v>2022</v>
      </c>
      <c r="C9017" t="s">
        <v>125</v>
      </c>
      <c r="D9017" s="9" t="s">
        <v>23</v>
      </c>
      <c r="E9017" s="10">
        <v>1</v>
      </c>
      <c r="I9017" t="s">
        <v>18</v>
      </c>
      <c r="J9017" t="s">
        <v>19</v>
      </c>
      <c r="L9017" t="s">
        <v>188</v>
      </c>
    </row>
    <row r="9018" spans="1:12" x14ac:dyDescent="0.25">
      <c r="A9018" t="s">
        <v>215</v>
      </c>
      <c r="B9018">
        <v>2022</v>
      </c>
      <c r="C9018" t="s">
        <v>125</v>
      </c>
      <c r="D9018" s="9" t="s">
        <v>60</v>
      </c>
      <c r="E9018" s="10">
        <v>7</v>
      </c>
      <c r="I9018" t="s">
        <v>10</v>
      </c>
      <c r="J9018" t="s">
        <v>42</v>
      </c>
      <c r="L9018" t="s">
        <v>188</v>
      </c>
    </row>
    <row r="9019" spans="1:12" x14ac:dyDescent="0.25">
      <c r="A9019" t="s">
        <v>215</v>
      </c>
      <c r="B9019">
        <v>2022</v>
      </c>
      <c r="C9019" t="s">
        <v>125</v>
      </c>
      <c r="D9019" s="9" t="s">
        <v>9</v>
      </c>
      <c r="E9019" s="10">
        <v>2</v>
      </c>
      <c r="I9019" t="s">
        <v>10</v>
      </c>
      <c r="J9019" t="s">
        <v>11</v>
      </c>
      <c r="L9019" t="s">
        <v>186</v>
      </c>
    </row>
    <row r="9020" spans="1:12" x14ac:dyDescent="0.25">
      <c r="A9020" t="s">
        <v>215</v>
      </c>
      <c r="B9020">
        <v>2022</v>
      </c>
      <c r="C9020" t="s">
        <v>125</v>
      </c>
      <c r="D9020" s="9" t="s">
        <v>80</v>
      </c>
      <c r="E9020" s="10">
        <v>1</v>
      </c>
      <c r="I9020" t="s">
        <v>10</v>
      </c>
      <c r="J9020" t="s">
        <v>26</v>
      </c>
      <c r="L9020" t="s">
        <v>189</v>
      </c>
    </row>
    <row r="9021" spans="1:12" x14ac:dyDescent="0.25">
      <c r="A9021" t="s">
        <v>215</v>
      </c>
      <c r="B9021">
        <v>2022</v>
      </c>
      <c r="C9021" t="s">
        <v>125</v>
      </c>
      <c r="D9021" s="9" t="s">
        <v>79</v>
      </c>
      <c r="E9021" s="10">
        <v>2</v>
      </c>
      <c r="I9021" t="s">
        <v>18</v>
      </c>
      <c r="J9021" t="s">
        <v>45</v>
      </c>
      <c r="L9021" t="s">
        <v>188</v>
      </c>
    </row>
    <row r="9022" spans="1:12" x14ac:dyDescent="0.25">
      <c r="A9022" t="s">
        <v>215</v>
      </c>
      <c r="B9022">
        <v>2022</v>
      </c>
      <c r="C9022" t="s">
        <v>125</v>
      </c>
      <c r="D9022" s="9" t="s">
        <v>76</v>
      </c>
      <c r="E9022" s="10">
        <v>1</v>
      </c>
      <c r="I9022" t="s">
        <v>18</v>
      </c>
      <c r="J9022" t="s">
        <v>72</v>
      </c>
      <c r="L9022" t="s">
        <v>189</v>
      </c>
    </row>
    <row r="9023" spans="1:12" x14ac:dyDescent="0.25">
      <c r="A9023" t="s">
        <v>215</v>
      </c>
      <c r="B9023">
        <v>2022</v>
      </c>
      <c r="C9023" t="s">
        <v>125</v>
      </c>
      <c r="D9023" s="9" t="s">
        <v>155</v>
      </c>
      <c r="E9023" s="10">
        <v>7</v>
      </c>
      <c r="I9023" t="s">
        <v>18</v>
      </c>
      <c r="J9023" t="s">
        <v>16</v>
      </c>
      <c r="L9023" t="s">
        <v>186</v>
      </c>
    </row>
    <row r="9024" spans="1:12" x14ac:dyDescent="0.25">
      <c r="A9024" t="s">
        <v>215</v>
      </c>
      <c r="B9024">
        <v>2022</v>
      </c>
      <c r="C9024" t="s">
        <v>125</v>
      </c>
      <c r="D9024" s="9" t="s">
        <v>49</v>
      </c>
      <c r="E9024" s="10">
        <v>1</v>
      </c>
      <c r="I9024" t="s">
        <v>18</v>
      </c>
      <c r="J9024" t="s">
        <v>19</v>
      </c>
      <c r="L9024" t="s">
        <v>189</v>
      </c>
    </row>
    <row r="9025" spans="1:12" x14ac:dyDescent="0.25">
      <c r="A9025" t="s">
        <v>215</v>
      </c>
      <c r="B9025">
        <v>2022</v>
      </c>
      <c r="C9025" t="s">
        <v>125</v>
      </c>
      <c r="D9025" s="9" t="s">
        <v>93</v>
      </c>
      <c r="E9025" s="10">
        <v>1</v>
      </c>
      <c r="I9025" t="s">
        <v>10</v>
      </c>
      <c r="J9025" t="s">
        <v>11</v>
      </c>
      <c r="L9025" t="s">
        <v>189</v>
      </c>
    </row>
    <row r="9026" spans="1:12" x14ac:dyDescent="0.25">
      <c r="A9026" t="s">
        <v>215</v>
      </c>
      <c r="B9026">
        <v>2022</v>
      </c>
      <c r="C9026" t="s">
        <v>125</v>
      </c>
      <c r="D9026" s="9" t="s">
        <v>141</v>
      </c>
      <c r="E9026" s="10">
        <v>3</v>
      </c>
      <c r="I9026" t="s">
        <v>18</v>
      </c>
      <c r="J9026" t="s">
        <v>16</v>
      </c>
      <c r="L9026" t="s">
        <v>189</v>
      </c>
    </row>
    <row r="9027" spans="1:12" x14ac:dyDescent="0.25">
      <c r="A9027" t="s">
        <v>215</v>
      </c>
      <c r="B9027">
        <v>2022</v>
      </c>
      <c r="C9027" t="s">
        <v>125</v>
      </c>
      <c r="D9027" s="9" t="s">
        <v>130</v>
      </c>
      <c r="E9027" s="10">
        <v>2</v>
      </c>
      <c r="I9027" t="s">
        <v>10</v>
      </c>
      <c r="J9027" t="s">
        <v>11</v>
      </c>
      <c r="L9027" t="s">
        <v>186</v>
      </c>
    </row>
    <row r="9028" spans="1:12" x14ac:dyDescent="0.25">
      <c r="A9028" t="s">
        <v>215</v>
      </c>
      <c r="B9028">
        <v>2022</v>
      </c>
      <c r="C9028" t="s">
        <v>125</v>
      </c>
      <c r="D9028" s="9" t="s">
        <v>156</v>
      </c>
      <c r="E9028" s="10">
        <v>3</v>
      </c>
      <c r="I9028" t="s">
        <v>10</v>
      </c>
      <c r="J9028" t="s">
        <v>21</v>
      </c>
      <c r="L9028" t="s">
        <v>186</v>
      </c>
    </row>
    <row r="9029" spans="1:12" x14ac:dyDescent="0.25">
      <c r="A9029" t="s">
        <v>215</v>
      </c>
      <c r="B9029">
        <v>2022</v>
      </c>
      <c r="C9029" t="s">
        <v>125</v>
      </c>
      <c r="D9029" s="9" t="s">
        <v>50</v>
      </c>
      <c r="E9029" s="10">
        <v>5</v>
      </c>
      <c r="I9029" t="s">
        <v>15</v>
      </c>
      <c r="J9029" t="s">
        <v>42</v>
      </c>
      <c r="L9029" t="s">
        <v>188</v>
      </c>
    </row>
    <row r="9030" spans="1:12" x14ac:dyDescent="0.25">
      <c r="A9030" t="s">
        <v>215</v>
      </c>
      <c r="B9030">
        <v>2022</v>
      </c>
      <c r="C9030" t="s">
        <v>125</v>
      </c>
      <c r="D9030" s="9" t="s">
        <v>148</v>
      </c>
      <c r="E9030" s="10">
        <v>1</v>
      </c>
      <c r="I9030" t="s">
        <v>18</v>
      </c>
      <c r="J9030" t="s">
        <v>38</v>
      </c>
      <c r="L9030" t="s">
        <v>186</v>
      </c>
    </row>
    <row r="9031" spans="1:12" x14ac:dyDescent="0.25">
      <c r="A9031" t="s">
        <v>215</v>
      </c>
      <c r="B9031">
        <v>2022</v>
      </c>
      <c r="C9031" t="s">
        <v>125</v>
      </c>
      <c r="D9031" s="9" t="s">
        <v>111</v>
      </c>
      <c r="E9031" s="10">
        <v>2</v>
      </c>
      <c r="I9031" t="s">
        <v>18</v>
      </c>
      <c r="J9031" t="s">
        <v>16</v>
      </c>
      <c r="L9031" t="s">
        <v>189</v>
      </c>
    </row>
    <row r="9032" spans="1:12" x14ac:dyDescent="0.25">
      <c r="A9032" t="s">
        <v>215</v>
      </c>
      <c r="B9032">
        <v>2022</v>
      </c>
      <c r="C9032" t="s">
        <v>125</v>
      </c>
      <c r="D9032" s="9" t="s">
        <v>136</v>
      </c>
      <c r="E9032" s="10">
        <v>2</v>
      </c>
      <c r="I9032" t="s">
        <v>18</v>
      </c>
      <c r="J9032" t="s">
        <v>16</v>
      </c>
      <c r="L9032" t="s">
        <v>189</v>
      </c>
    </row>
    <row r="9033" spans="1:12" x14ac:dyDescent="0.25">
      <c r="A9033" t="s">
        <v>215</v>
      </c>
      <c r="B9033">
        <v>2022</v>
      </c>
      <c r="C9033" t="s">
        <v>125</v>
      </c>
      <c r="D9033" s="9" t="s">
        <v>139</v>
      </c>
      <c r="E9033" s="10">
        <v>1</v>
      </c>
      <c r="I9033" t="s">
        <v>15</v>
      </c>
      <c r="J9033" t="s">
        <v>13</v>
      </c>
      <c r="L9033" t="s">
        <v>189</v>
      </c>
    </row>
    <row r="9034" spans="1:12" x14ac:dyDescent="0.25">
      <c r="A9034" t="s">
        <v>215</v>
      </c>
      <c r="B9034">
        <v>2022</v>
      </c>
      <c r="C9034" t="s">
        <v>125</v>
      </c>
      <c r="D9034" s="9" t="s">
        <v>14</v>
      </c>
      <c r="E9034" s="10">
        <v>24</v>
      </c>
      <c r="I9034" t="s">
        <v>15</v>
      </c>
      <c r="J9034" t="s">
        <v>16</v>
      </c>
      <c r="L9034" t="s">
        <v>187</v>
      </c>
    </row>
    <row r="9035" spans="1:12" x14ac:dyDescent="0.25">
      <c r="A9035" t="s">
        <v>215</v>
      </c>
      <c r="B9035">
        <v>2022</v>
      </c>
      <c r="C9035" t="s">
        <v>125</v>
      </c>
      <c r="D9035" s="9" t="s">
        <v>81</v>
      </c>
      <c r="E9035" s="10">
        <v>2</v>
      </c>
      <c r="I9035" t="s">
        <v>10</v>
      </c>
      <c r="J9035" t="s">
        <v>68</v>
      </c>
      <c r="L9035" t="s">
        <v>186</v>
      </c>
    </row>
    <row r="9036" spans="1:12" x14ac:dyDescent="0.25">
      <c r="A9036" t="s">
        <v>215</v>
      </c>
      <c r="B9036">
        <v>2022</v>
      </c>
      <c r="C9036" t="s">
        <v>125</v>
      </c>
      <c r="D9036" s="9" t="s">
        <v>20</v>
      </c>
      <c r="E9036" s="10">
        <v>3</v>
      </c>
      <c r="I9036" t="s">
        <v>10</v>
      </c>
      <c r="J9036" t="s">
        <v>21</v>
      </c>
      <c r="L9036" t="s">
        <v>186</v>
      </c>
    </row>
    <row r="9037" spans="1:12" x14ac:dyDescent="0.25">
      <c r="A9037" t="s">
        <v>215</v>
      </c>
      <c r="B9037">
        <v>2022</v>
      </c>
      <c r="C9037" t="s">
        <v>125</v>
      </c>
      <c r="D9037" s="9" t="s">
        <v>30</v>
      </c>
      <c r="E9037" s="10">
        <v>1</v>
      </c>
      <c r="I9037" t="s">
        <v>10</v>
      </c>
      <c r="J9037" t="s">
        <v>13</v>
      </c>
      <c r="L9037" t="s">
        <v>186</v>
      </c>
    </row>
    <row r="9038" spans="1:12" x14ac:dyDescent="0.25">
      <c r="A9038" t="s">
        <v>215</v>
      </c>
      <c r="B9038">
        <v>2022</v>
      </c>
      <c r="C9038" t="s">
        <v>125</v>
      </c>
      <c r="D9038" s="9" t="s">
        <v>59</v>
      </c>
      <c r="E9038" s="10">
        <v>1</v>
      </c>
      <c r="I9038" t="s">
        <v>18</v>
      </c>
      <c r="J9038" t="s">
        <v>38</v>
      </c>
      <c r="L9038" t="s">
        <v>186</v>
      </c>
    </row>
    <row r="9039" spans="1:12" x14ac:dyDescent="0.25">
      <c r="A9039" t="s">
        <v>215</v>
      </c>
      <c r="B9039">
        <v>2022</v>
      </c>
      <c r="C9039" t="s">
        <v>125</v>
      </c>
      <c r="D9039" s="9" t="s">
        <v>100</v>
      </c>
      <c r="E9039" s="10">
        <v>1</v>
      </c>
      <c r="I9039" t="s">
        <v>10</v>
      </c>
      <c r="J9039" t="s">
        <v>32</v>
      </c>
      <c r="L9039" t="s">
        <v>189</v>
      </c>
    </row>
    <row r="9040" spans="1:12" x14ac:dyDescent="0.25">
      <c r="A9040" t="s">
        <v>215</v>
      </c>
      <c r="B9040">
        <v>2022</v>
      </c>
      <c r="C9040" t="s">
        <v>125</v>
      </c>
      <c r="D9040" s="9" t="s">
        <v>12</v>
      </c>
      <c r="E9040" s="10">
        <v>2</v>
      </c>
      <c r="I9040" t="s">
        <v>10</v>
      </c>
      <c r="J9040" t="s">
        <v>13</v>
      </c>
      <c r="L9040" t="s">
        <v>188</v>
      </c>
    </row>
    <row r="9041" spans="1:12" x14ac:dyDescent="0.25">
      <c r="A9041" t="s">
        <v>215</v>
      </c>
      <c r="B9041">
        <v>2022</v>
      </c>
      <c r="C9041" t="s">
        <v>125</v>
      </c>
      <c r="D9041" s="9" t="s">
        <v>74</v>
      </c>
      <c r="E9041" s="10">
        <v>1</v>
      </c>
      <c r="I9041" t="s">
        <v>18</v>
      </c>
      <c r="J9041" t="s">
        <v>19</v>
      </c>
      <c r="L9041" t="s">
        <v>186</v>
      </c>
    </row>
    <row r="9042" spans="1:12" x14ac:dyDescent="0.25">
      <c r="A9042" t="s">
        <v>215</v>
      </c>
      <c r="B9042">
        <v>2022</v>
      </c>
      <c r="C9042" t="s">
        <v>125</v>
      </c>
      <c r="D9042" s="9" t="s">
        <v>117</v>
      </c>
      <c r="E9042" s="10">
        <v>2</v>
      </c>
      <c r="I9042" t="s">
        <v>18</v>
      </c>
      <c r="J9042" t="s">
        <v>16</v>
      </c>
      <c r="L9042" t="s">
        <v>189</v>
      </c>
    </row>
    <row r="9043" spans="1:12" x14ac:dyDescent="0.25">
      <c r="A9043" t="s">
        <v>215</v>
      </c>
      <c r="B9043">
        <v>2022</v>
      </c>
      <c r="C9043" t="s">
        <v>125</v>
      </c>
      <c r="D9043" s="9" t="s">
        <v>153</v>
      </c>
      <c r="E9043" s="10">
        <v>1</v>
      </c>
      <c r="I9043" t="s">
        <v>18</v>
      </c>
      <c r="J9043" t="s">
        <v>19</v>
      </c>
      <c r="L9043" t="s">
        <v>189</v>
      </c>
    </row>
    <row r="9044" spans="1:12" x14ac:dyDescent="0.25">
      <c r="A9044" t="s">
        <v>215</v>
      </c>
      <c r="B9044">
        <v>2022</v>
      </c>
      <c r="C9044" t="s">
        <v>125</v>
      </c>
      <c r="D9044" s="9" t="s">
        <v>160</v>
      </c>
      <c r="E9044" s="10">
        <v>1</v>
      </c>
      <c r="I9044" t="s">
        <v>18</v>
      </c>
      <c r="J9044" t="s">
        <v>16</v>
      </c>
      <c r="L9044" t="s">
        <v>189</v>
      </c>
    </row>
    <row r="9045" spans="1:12" x14ac:dyDescent="0.25">
      <c r="A9045" t="s">
        <v>215</v>
      </c>
      <c r="B9045">
        <v>2022</v>
      </c>
      <c r="C9045" t="s">
        <v>125</v>
      </c>
      <c r="D9045" s="9" t="s">
        <v>54</v>
      </c>
      <c r="E9045" s="10">
        <v>1</v>
      </c>
      <c r="I9045" t="s">
        <v>10</v>
      </c>
      <c r="J9045" t="s">
        <v>34</v>
      </c>
      <c r="L9045" t="s">
        <v>189</v>
      </c>
    </row>
    <row r="9046" spans="1:12" x14ac:dyDescent="0.25">
      <c r="A9046" t="s">
        <v>215</v>
      </c>
      <c r="B9046">
        <v>2022</v>
      </c>
      <c r="C9046" t="s">
        <v>125</v>
      </c>
      <c r="D9046" s="9" t="s">
        <v>134</v>
      </c>
      <c r="E9046" s="10">
        <v>1</v>
      </c>
      <c r="I9046" t="s">
        <v>18</v>
      </c>
      <c r="J9046" t="s">
        <v>19</v>
      </c>
      <c r="L9046" t="s">
        <v>186</v>
      </c>
    </row>
    <row r="9047" spans="1:12" x14ac:dyDescent="0.25">
      <c r="A9047" t="s">
        <v>215</v>
      </c>
      <c r="B9047">
        <v>2022</v>
      </c>
      <c r="C9047" t="s">
        <v>125</v>
      </c>
      <c r="D9047" s="9" t="s">
        <v>64</v>
      </c>
      <c r="E9047" s="10">
        <v>4</v>
      </c>
      <c r="I9047" t="s">
        <v>18</v>
      </c>
      <c r="J9047" t="s">
        <v>19</v>
      </c>
      <c r="L9047" t="s">
        <v>188</v>
      </c>
    </row>
    <row r="9048" spans="1:12" x14ac:dyDescent="0.25">
      <c r="A9048" t="s">
        <v>215</v>
      </c>
      <c r="B9048">
        <v>2022</v>
      </c>
      <c r="C9048" t="s">
        <v>125</v>
      </c>
      <c r="D9048" s="9" t="s">
        <v>43</v>
      </c>
      <c r="E9048" s="10">
        <v>1</v>
      </c>
      <c r="I9048" t="s">
        <v>18</v>
      </c>
      <c r="J9048" t="s">
        <v>34</v>
      </c>
      <c r="L9048" t="s">
        <v>186</v>
      </c>
    </row>
    <row r="9049" spans="1:12" x14ac:dyDescent="0.25">
      <c r="A9049" t="s">
        <v>215</v>
      </c>
      <c r="B9049">
        <v>2022</v>
      </c>
      <c r="C9049" t="s">
        <v>126</v>
      </c>
      <c r="D9049" s="9" t="s">
        <v>158</v>
      </c>
      <c r="E9049" s="10">
        <v>1</v>
      </c>
      <c r="I9049" t="s">
        <v>10</v>
      </c>
      <c r="J9049" t="s">
        <v>45</v>
      </c>
      <c r="L9049" t="s">
        <v>189</v>
      </c>
    </row>
    <row r="9050" spans="1:12" x14ac:dyDescent="0.25">
      <c r="A9050" t="s">
        <v>215</v>
      </c>
      <c r="B9050">
        <v>2022</v>
      </c>
      <c r="C9050" t="s">
        <v>126</v>
      </c>
      <c r="D9050" s="9" t="s">
        <v>131</v>
      </c>
      <c r="E9050" s="10">
        <v>7</v>
      </c>
      <c r="I9050" t="s">
        <v>10</v>
      </c>
      <c r="J9050" t="s">
        <v>45</v>
      </c>
      <c r="L9050" t="s">
        <v>186</v>
      </c>
    </row>
    <row r="9051" spans="1:12" x14ac:dyDescent="0.25">
      <c r="A9051" t="s">
        <v>215</v>
      </c>
      <c r="B9051">
        <v>2022</v>
      </c>
      <c r="C9051" t="s">
        <v>126</v>
      </c>
      <c r="D9051" s="9" t="s">
        <v>25</v>
      </c>
      <c r="E9051" s="10">
        <v>5</v>
      </c>
      <c r="I9051" t="s">
        <v>10</v>
      </c>
      <c r="J9051" t="s">
        <v>26</v>
      </c>
      <c r="L9051" t="s">
        <v>186</v>
      </c>
    </row>
    <row r="9052" spans="1:12" x14ac:dyDescent="0.25">
      <c r="A9052" t="s">
        <v>215</v>
      </c>
      <c r="B9052">
        <v>2022</v>
      </c>
      <c r="C9052" t="s">
        <v>126</v>
      </c>
      <c r="D9052" s="9" t="s">
        <v>44</v>
      </c>
      <c r="E9052" s="10">
        <v>37</v>
      </c>
      <c r="I9052" t="s">
        <v>10</v>
      </c>
      <c r="J9052" t="s">
        <v>45</v>
      </c>
      <c r="L9052" t="s">
        <v>187</v>
      </c>
    </row>
    <row r="9053" spans="1:12" x14ac:dyDescent="0.25">
      <c r="A9053" t="s">
        <v>215</v>
      </c>
      <c r="B9053">
        <v>2022</v>
      </c>
      <c r="C9053" t="s">
        <v>126</v>
      </c>
      <c r="D9053" s="9" t="s">
        <v>35</v>
      </c>
      <c r="E9053" s="10">
        <v>16</v>
      </c>
      <c r="I9053" t="s">
        <v>18</v>
      </c>
      <c r="J9053" t="s">
        <v>36</v>
      </c>
      <c r="L9053" t="s">
        <v>187</v>
      </c>
    </row>
    <row r="9054" spans="1:12" x14ac:dyDescent="0.25">
      <c r="A9054" t="s">
        <v>215</v>
      </c>
      <c r="B9054">
        <v>2022</v>
      </c>
      <c r="C9054" t="s">
        <v>126</v>
      </c>
      <c r="D9054" s="9" t="s">
        <v>41</v>
      </c>
      <c r="E9054" s="10">
        <v>10</v>
      </c>
      <c r="I9054" t="s">
        <v>15</v>
      </c>
      <c r="J9054" t="s">
        <v>42</v>
      </c>
      <c r="L9054" t="s">
        <v>187</v>
      </c>
    </row>
    <row r="9055" spans="1:12" x14ac:dyDescent="0.25">
      <c r="A9055" t="s">
        <v>215</v>
      </c>
      <c r="B9055">
        <v>2022</v>
      </c>
      <c r="C9055" t="s">
        <v>126</v>
      </c>
      <c r="D9055" s="9" t="s">
        <v>27</v>
      </c>
      <c r="E9055" s="10">
        <v>21</v>
      </c>
      <c r="I9055" t="s">
        <v>18</v>
      </c>
      <c r="J9055" t="s">
        <v>28</v>
      </c>
      <c r="L9055" t="s">
        <v>188</v>
      </c>
    </row>
    <row r="9056" spans="1:12" x14ac:dyDescent="0.25">
      <c r="A9056" t="s">
        <v>215</v>
      </c>
      <c r="B9056">
        <v>2022</v>
      </c>
      <c r="C9056" t="s">
        <v>126</v>
      </c>
      <c r="D9056" s="9" t="s">
        <v>147</v>
      </c>
      <c r="E9056" s="10">
        <v>15</v>
      </c>
      <c r="I9056" t="s">
        <v>18</v>
      </c>
      <c r="J9056" t="s">
        <v>19</v>
      </c>
      <c r="L9056" t="s">
        <v>188</v>
      </c>
    </row>
    <row r="9057" spans="1:12" x14ac:dyDescent="0.25">
      <c r="A9057" t="s">
        <v>215</v>
      </c>
      <c r="B9057">
        <v>2022</v>
      </c>
      <c r="C9057" t="s">
        <v>126</v>
      </c>
      <c r="D9057" s="9" t="s">
        <v>51</v>
      </c>
      <c r="E9057" s="10">
        <v>1</v>
      </c>
      <c r="I9057" t="s">
        <v>15</v>
      </c>
      <c r="J9057" t="s">
        <v>42</v>
      </c>
      <c r="L9057" t="s">
        <v>186</v>
      </c>
    </row>
    <row r="9058" spans="1:12" x14ac:dyDescent="0.25">
      <c r="A9058" t="s">
        <v>215</v>
      </c>
      <c r="B9058">
        <v>2022</v>
      </c>
      <c r="C9058" t="s">
        <v>126</v>
      </c>
      <c r="D9058" s="9" t="s">
        <v>96</v>
      </c>
      <c r="E9058" s="10">
        <v>1</v>
      </c>
      <c r="I9058" t="s">
        <v>18</v>
      </c>
      <c r="J9058" t="s">
        <v>19</v>
      </c>
      <c r="L9058" t="s">
        <v>189</v>
      </c>
    </row>
    <row r="9059" spans="1:12" x14ac:dyDescent="0.25">
      <c r="A9059" t="s">
        <v>215</v>
      </c>
      <c r="B9059">
        <v>2022</v>
      </c>
      <c r="C9059" t="s">
        <v>126</v>
      </c>
      <c r="D9059" s="9" t="s">
        <v>22</v>
      </c>
      <c r="E9059" s="10">
        <v>23</v>
      </c>
      <c r="I9059" t="s">
        <v>15</v>
      </c>
      <c r="J9059" t="s">
        <v>16</v>
      </c>
      <c r="L9059" t="s">
        <v>187</v>
      </c>
    </row>
    <row r="9060" spans="1:12" x14ac:dyDescent="0.25">
      <c r="A9060" t="s">
        <v>215</v>
      </c>
      <c r="B9060">
        <v>2022</v>
      </c>
      <c r="C9060" t="s">
        <v>126</v>
      </c>
      <c r="D9060" s="9" t="s">
        <v>53</v>
      </c>
      <c r="E9060" s="10">
        <v>1</v>
      </c>
      <c r="I9060" t="s">
        <v>18</v>
      </c>
      <c r="J9060" t="s">
        <v>16</v>
      </c>
      <c r="L9060" t="s">
        <v>186</v>
      </c>
    </row>
    <row r="9061" spans="1:12" x14ac:dyDescent="0.25">
      <c r="A9061" t="s">
        <v>215</v>
      </c>
      <c r="B9061">
        <v>2022</v>
      </c>
      <c r="C9061" t="s">
        <v>126</v>
      </c>
      <c r="D9061" s="9" t="s">
        <v>70</v>
      </c>
      <c r="E9061" s="10">
        <v>1</v>
      </c>
      <c r="I9061" t="s">
        <v>10</v>
      </c>
      <c r="J9061" t="s">
        <v>11</v>
      </c>
      <c r="L9061" t="s">
        <v>189</v>
      </c>
    </row>
    <row r="9062" spans="1:12" x14ac:dyDescent="0.25">
      <c r="A9062" t="s">
        <v>215</v>
      </c>
      <c r="B9062">
        <v>2022</v>
      </c>
      <c r="C9062" t="s">
        <v>126</v>
      </c>
      <c r="D9062" s="9" t="s">
        <v>154</v>
      </c>
      <c r="E9062" s="10">
        <v>4</v>
      </c>
      <c r="I9062" t="s">
        <v>18</v>
      </c>
      <c r="J9062" t="s">
        <v>36</v>
      </c>
      <c r="L9062" t="s">
        <v>186</v>
      </c>
    </row>
    <row r="9063" spans="1:12" x14ac:dyDescent="0.25">
      <c r="A9063" t="s">
        <v>215</v>
      </c>
      <c r="B9063">
        <v>2022</v>
      </c>
      <c r="C9063" t="s">
        <v>126</v>
      </c>
      <c r="D9063" s="9" t="s">
        <v>46</v>
      </c>
      <c r="E9063" s="10">
        <v>20</v>
      </c>
      <c r="I9063" t="s">
        <v>10</v>
      </c>
      <c r="J9063" t="s">
        <v>45</v>
      </c>
      <c r="L9063" t="s">
        <v>188</v>
      </c>
    </row>
    <row r="9064" spans="1:12" x14ac:dyDescent="0.25">
      <c r="A9064" t="s">
        <v>215</v>
      </c>
      <c r="B9064">
        <v>2022</v>
      </c>
      <c r="C9064" t="s">
        <v>126</v>
      </c>
      <c r="D9064" s="9" t="s">
        <v>145</v>
      </c>
      <c r="E9064" s="10">
        <v>11</v>
      </c>
      <c r="I9064" t="s">
        <v>18</v>
      </c>
      <c r="J9064" t="s">
        <v>19</v>
      </c>
      <c r="L9064" t="s">
        <v>188</v>
      </c>
    </row>
    <row r="9065" spans="1:12" x14ac:dyDescent="0.25">
      <c r="A9065" t="s">
        <v>215</v>
      </c>
      <c r="B9065">
        <v>2022</v>
      </c>
      <c r="C9065" t="s">
        <v>126</v>
      </c>
      <c r="D9065" s="9" t="s">
        <v>74</v>
      </c>
      <c r="E9065" s="10">
        <v>4</v>
      </c>
      <c r="I9065" t="s">
        <v>18</v>
      </c>
      <c r="J9065" t="s">
        <v>19</v>
      </c>
      <c r="L9065" t="s">
        <v>186</v>
      </c>
    </row>
    <row r="9066" spans="1:12" x14ac:dyDescent="0.25">
      <c r="A9066" t="s">
        <v>215</v>
      </c>
      <c r="B9066">
        <v>2022</v>
      </c>
      <c r="C9066" t="s">
        <v>126</v>
      </c>
      <c r="D9066" s="9" t="s">
        <v>20</v>
      </c>
      <c r="E9066" s="10">
        <v>4</v>
      </c>
      <c r="I9066" t="s">
        <v>10</v>
      </c>
      <c r="J9066" t="s">
        <v>21</v>
      </c>
      <c r="L9066" t="s">
        <v>186</v>
      </c>
    </row>
    <row r="9067" spans="1:12" x14ac:dyDescent="0.25">
      <c r="A9067" t="s">
        <v>215</v>
      </c>
      <c r="B9067">
        <v>2022</v>
      </c>
      <c r="C9067" t="s">
        <v>126</v>
      </c>
      <c r="D9067" s="9" t="s">
        <v>136</v>
      </c>
      <c r="E9067" s="10">
        <v>4</v>
      </c>
      <c r="I9067" t="s">
        <v>18</v>
      </c>
      <c r="J9067" t="s">
        <v>16</v>
      </c>
      <c r="L9067" t="s">
        <v>189</v>
      </c>
    </row>
    <row r="9068" spans="1:12" x14ac:dyDescent="0.25">
      <c r="A9068" t="s">
        <v>215</v>
      </c>
      <c r="B9068">
        <v>2022</v>
      </c>
      <c r="C9068" t="s">
        <v>126</v>
      </c>
      <c r="D9068" s="9" t="s">
        <v>137</v>
      </c>
      <c r="E9068" s="10">
        <v>9</v>
      </c>
      <c r="I9068" t="s">
        <v>10</v>
      </c>
      <c r="J9068" t="s">
        <v>45</v>
      </c>
      <c r="L9068" t="s">
        <v>188</v>
      </c>
    </row>
    <row r="9069" spans="1:12" x14ac:dyDescent="0.25">
      <c r="A9069" t="s">
        <v>215</v>
      </c>
      <c r="B9069">
        <v>2022</v>
      </c>
      <c r="C9069" t="s">
        <v>126</v>
      </c>
      <c r="D9069" s="9" t="s">
        <v>87</v>
      </c>
      <c r="E9069" s="10">
        <v>8</v>
      </c>
      <c r="I9069" t="s">
        <v>18</v>
      </c>
      <c r="J9069" t="s">
        <v>19</v>
      </c>
      <c r="L9069" t="s">
        <v>188</v>
      </c>
    </row>
    <row r="9070" spans="1:12" x14ac:dyDescent="0.25">
      <c r="A9070" t="s">
        <v>215</v>
      </c>
      <c r="B9070">
        <v>2022</v>
      </c>
      <c r="C9070" t="s">
        <v>126</v>
      </c>
      <c r="D9070" s="9" t="s">
        <v>60</v>
      </c>
      <c r="E9070" s="10">
        <v>9</v>
      </c>
      <c r="I9070" t="s">
        <v>10</v>
      </c>
      <c r="J9070" t="s">
        <v>42</v>
      </c>
      <c r="L9070" t="s">
        <v>188</v>
      </c>
    </row>
    <row r="9071" spans="1:12" x14ac:dyDescent="0.25">
      <c r="A9071" t="s">
        <v>215</v>
      </c>
      <c r="B9071">
        <v>2022</v>
      </c>
      <c r="C9071" t="s">
        <v>126</v>
      </c>
      <c r="D9071" s="9" t="s">
        <v>146</v>
      </c>
      <c r="E9071" s="10">
        <v>9</v>
      </c>
      <c r="I9071" t="s">
        <v>10</v>
      </c>
      <c r="J9071" t="s">
        <v>45</v>
      </c>
      <c r="L9071" t="s">
        <v>186</v>
      </c>
    </row>
    <row r="9072" spans="1:12" x14ac:dyDescent="0.25">
      <c r="A9072" t="s">
        <v>215</v>
      </c>
      <c r="B9072">
        <v>2022</v>
      </c>
      <c r="C9072" t="s">
        <v>126</v>
      </c>
      <c r="D9072" s="9" t="s">
        <v>39</v>
      </c>
      <c r="E9072" s="10">
        <v>3</v>
      </c>
      <c r="I9072" t="s">
        <v>10</v>
      </c>
      <c r="J9072" t="s">
        <v>21</v>
      </c>
      <c r="L9072" t="s">
        <v>188</v>
      </c>
    </row>
    <row r="9073" spans="1:12" x14ac:dyDescent="0.25">
      <c r="A9073" t="s">
        <v>215</v>
      </c>
      <c r="B9073">
        <v>2022</v>
      </c>
      <c r="C9073" t="s">
        <v>126</v>
      </c>
      <c r="D9073" s="9" t="s">
        <v>64</v>
      </c>
      <c r="E9073" s="10">
        <v>9</v>
      </c>
      <c r="I9073" t="s">
        <v>18</v>
      </c>
      <c r="J9073" t="s">
        <v>19</v>
      </c>
      <c r="L9073" t="s">
        <v>188</v>
      </c>
    </row>
    <row r="9074" spans="1:12" x14ac:dyDescent="0.25">
      <c r="A9074" t="s">
        <v>215</v>
      </c>
      <c r="B9074">
        <v>2022</v>
      </c>
      <c r="C9074" t="s">
        <v>126</v>
      </c>
      <c r="D9074" s="9" t="s">
        <v>37</v>
      </c>
      <c r="E9074" s="10">
        <v>11</v>
      </c>
      <c r="I9074" t="s">
        <v>10</v>
      </c>
      <c r="J9074" t="s">
        <v>38</v>
      </c>
      <c r="L9074" t="s">
        <v>187</v>
      </c>
    </row>
    <row r="9075" spans="1:12" x14ac:dyDescent="0.25">
      <c r="A9075" t="s">
        <v>215</v>
      </c>
      <c r="B9075">
        <v>2022</v>
      </c>
      <c r="C9075" t="s">
        <v>126</v>
      </c>
      <c r="D9075" s="9" t="s">
        <v>54</v>
      </c>
      <c r="E9075" s="10">
        <v>2</v>
      </c>
      <c r="I9075" t="s">
        <v>10</v>
      </c>
      <c r="J9075" t="s">
        <v>34</v>
      </c>
      <c r="L9075" t="s">
        <v>189</v>
      </c>
    </row>
    <row r="9076" spans="1:12" x14ac:dyDescent="0.25">
      <c r="A9076" t="s">
        <v>215</v>
      </c>
      <c r="B9076">
        <v>2022</v>
      </c>
      <c r="C9076" t="s">
        <v>126</v>
      </c>
      <c r="D9076" s="9" t="s">
        <v>12</v>
      </c>
      <c r="E9076" s="10">
        <v>7</v>
      </c>
      <c r="I9076" t="s">
        <v>10</v>
      </c>
      <c r="J9076" t="s">
        <v>13</v>
      </c>
      <c r="L9076" t="s">
        <v>188</v>
      </c>
    </row>
    <row r="9077" spans="1:12" x14ac:dyDescent="0.25">
      <c r="A9077" t="s">
        <v>215</v>
      </c>
      <c r="B9077">
        <v>2022</v>
      </c>
      <c r="C9077" t="s">
        <v>126</v>
      </c>
      <c r="D9077" s="9" t="s">
        <v>138</v>
      </c>
      <c r="E9077" s="10">
        <v>2</v>
      </c>
      <c r="I9077" t="s">
        <v>10</v>
      </c>
      <c r="J9077" t="s">
        <v>34</v>
      </c>
      <c r="L9077" t="s">
        <v>186</v>
      </c>
    </row>
    <row r="9078" spans="1:12" x14ac:dyDescent="0.25">
      <c r="A9078" t="s">
        <v>215</v>
      </c>
      <c r="B9078">
        <v>2022</v>
      </c>
      <c r="C9078" t="s">
        <v>126</v>
      </c>
      <c r="D9078" s="9" t="s">
        <v>29</v>
      </c>
      <c r="E9078" s="10">
        <v>3</v>
      </c>
      <c r="I9078" t="s">
        <v>10</v>
      </c>
      <c r="J9078" t="s">
        <v>21</v>
      </c>
      <c r="L9078" t="s">
        <v>188</v>
      </c>
    </row>
    <row r="9079" spans="1:12" x14ac:dyDescent="0.25">
      <c r="A9079" t="s">
        <v>215</v>
      </c>
      <c r="B9079">
        <v>2022</v>
      </c>
      <c r="C9079" t="s">
        <v>126</v>
      </c>
      <c r="D9079" s="9" t="s">
        <v>106</v>
      </c>
      <c r="E9079" s="10">
        <v>1</v>
      </c>
      <c r="I9079" t="s">
        <v>10</v>
      </c>
      <c r="J9079" t="s">
        <v>11</v>
      </c>
      <c r="L9079" t="s">
        <v>189</v>
      </c>
    </row>
    <row r="9080" spans="1:12" x14ac:dyDescent="0.25">
      <c r="A9080" t="s">
        <v>215</v>
      </c>
      <c r="B9080">
        <v>2022</v>
      </c>
      <c r="C9080" t="s">
        <v>126</v>
      </c>
      <c r="D9080" s="9" t="s">
        <v>133</v>
      </c>
      <c r="E9080" s="10">
        <v>5</v>
      </c>
      <c r="I9080" t="s">
        <v>10</v>
      </c>
      <c r="J9080" t="s">
        <v>21</v>
      </c>
      <c r="L9080" t="s">
        <v>186</v>
      </c>
    </row>
    <row r="9081" spans="1:12" x14ac:dyDescent="0.25">
      <c r="A9081" t="s">
        <v>215</v>
      </c>
      <c r="B9081">
        <v>2022</v>
      </c>
      <c r="C9081" t="s">
        <v>126</v>
      </c>
      <c r="D9081" s="9" t="s">
        <v>156</v>
      </c>
      <c r="E9081" s="10">
        <v>4</v>
      </c>
      <c r="I9081" t="s">
        <v>10</v>
      </c>
      <c r="J9081" t="s">
        <v>21</v>
      </c>
      <c r="L9081" t="s">
        <v>186</v>
      </c>
    </row>
    <row r="9082" spans="1:12" x14ac:dyDescent="0.25">
      <c r="A9082" t="s">
        <v>215</v>
      </c>
      <c r="B9082">
        <v>2022</v>
      </c>
      <c r="C9082" t="s">
        <v>126</v>
      </c>
      <c r="D9082" s="9" t="s">
        <v>142</v>
      </c>
      <c r="E9082" s="10">
        <v>7</v>
      </c>
      <c r="I9082" t="s">
        <v>18</v>
      </c>
      <c r="J9082" t="s">
        <v>34</v>
      </c>
      <c r="L9082" t="s">
        <v>186</v>
      </c>
    </row>
    <row r="9083" spans="1:12" x14ac:dyDescent="0.25">
      <c r="A9083" t="s">
        <v>215</v>
      </c>
      <c r="B9083">
        <v>2022</v>
      </c>
      <c r="C9083" t="s">
        <v>126</v>
      </c>
      <c r="D9083" s="9" t="s">
        <v>63</v>
      </c>
      <c r="E9083" s="10">
        <v>5</v>
      </c>
      <c r="I9083" t="s">
        <v>18</v>
      </c>
      <c r="J9083" t="s">
        <v>19</v>
      </c>
      <c r="L9083" t="s">
        <v>186</v>
      </c>
    </row>
    <row r="9084" spans="1:12" x14ac:dyDescent="0.25">
      <c r="A9084" t="s">
        <v>215</v>
      </c>
      <c r="B9084">
        <v>2022</v>
      </c>
      <c r="C9084" t="s">
        <v>126</v>
      </c>
      <c r="D9084" s="9" t="s">
        <v>105</v>
      </c>
      <c r="E9084" s="10">
        <v>3</v>
      </c>
      <c r="I9084" t="s">
        <v>18</v>
      </c>
      <c r="J9084" t="s">
        <v>16</v>
      </c>
      <c r="L9084" t="s">
        <v>189</v>
      </c>
    </row>
    <row r="9085" spans="1:12" x14ac:dyDescent="0.25">
      <c r="A9085" t="s">
        <v>215</v>
      </c>
      <c r="B9085">
        <v>2022</v>
      </c>
      <c r="C9085" t="s">
        <v>126</v>
      </c>
      <c r="D9085" s="9" t="s">
        <v>9</v>
      </c>
      <c r="E9085" s="10">
        <v>2</v>
      </c>
      <c r="I9085" t="s">
        <v>10</v>
      </c>
      <c r="J9085" t="s">
        <v>11</v>
      </c>
      <c r="L9085" t="s">
        <v>186</v>
      </c>
    </row>
    <row r="9086" spans="1:12" x14ac:dyDescent="0.25">
      <c r="A9086" t="s">
        <v>215</v>
      </c>
      <c r="B9086">
        <v>2022</v>
      </c>
      <c r="C9086" t="s">
        <v>126</v>
      </c>
      <c r="D9086" s="9" t="s">
        <v>43</v>
      </c>
      <c r="E9086" s="10">
        <v>2</v>
      </c>
      <c r="I9086" t="s">
        <v>18</v>
      </c>
      <c r="J9086" t="s">
        <v>34</v>
      </c>
      <c r="L9086" t="s">
        <v>186</v>
      </c>
    </row>
    <row r="9087" spans="1:12" x14ac:dyDescent="0.25">
      <c r="A9087" t="s">
        <v>215</v>
      </c>
      <c r="B9087">
        <v>2022</v>
      </c>
      <c r="C9087" t="s">
        <v>126</v>
      </c>
      <c r="D9087" s="9" t="s">
        <v>30</v>
      </c>
      <c r="E9087" s="10">
        <v>1</v>
      </c>
      <c r="I9087" t="s">
        <v>10</v>
      </c>
      <c r="J9087" t="s">
        <v>13</v>
      </c>
      <c r="L9087" t="s">
        <v>186</v>
      </c>
    </row>
    <row r="9088" spans="1:12" x14ac:dyDescent="0.25">
      <c r="A9088" t="s">
        <v>215</v>
      </c>
      <c r="B9088">
        <v>2022</v>
      </c>
      <c r="C9088" t="s">
        <v>126</v>
      </c>
      <c r="D9088" s="9" t="s">
        <v>157</v>
      </c>
      <c r="E9088" s="10">
        <v>4</v>
      </c>
      <c r="I9088" t="s">
        <v>18</v>
      </c>
      <c r="J9088" t="s">
        <v>16</v>
      </c>
      <c r="L9088" t="s">
        <v>189</v>
      </c>
    </row>
    <row r="9089" spans="1:12" x14ac:dyDescent="0.25">
      <c r="A9089" t="s">
        <v>215</v>
      </c>
      <c r="B9089">
        <v>2022</v>
      </c>
      <c r="C9089" t="s">
        <v>126</v>
      </c>
      <c r="D9089" s="9" t="s">
        <v>149</v>
      </c>
      <c r="E9089" s="10">
        <v>2</v>
      </c>
      <c r="I9089" t="s">
        <v>18</v>
      </c>
      <c r="J9089" t="s">
        <v>16</v>
      </c>
      <c r="L9089" t="s">
        <v>189</v>
      </c>
    </row>
    <row r="9090" spans="1:12" x14ac:dyDescent="0.25">
      <c r="A9090" t="s">
        <v>215</v>
      </c>
      <c r="B9090">
        <v>2022</v>
      </c>
      <c r="C9090" t="s">
        <v>126</v>
      </c>
      <c r="D9090" s="9" t="s">
        <v>140</v>
      </c>
      <c r="E9090" s="10">
        <v>3</v>
      </c>
      <c r="I9090" t="s">
        <v>10</v>
      </c>
      <c r="J9090" t="s">
        <v>34</v>
      </c>
      <c r="L9090" t="s">
        <v>189</v>
      </c>
    </row>
    <row r="9091" spans="1:12" x14ac:dyDescent="0.25">
      <c r="A9091" t="s">
        <v>215</v>
      </c>
      <c r="B9091">
        <v>2022</v>
      </c>
      <c r="C9091" t="s">
        <v>126</v>
      </c>
      <c r="D9091" s="9" t="s">
        <v>110</v>
      </c>
      <c r="E9091" s="10">
        <v>2</v>
      </c>
      <c r="I9091" t="s">
        <v>10</v>
      </c>
      <c r="J9091" t="s">
        <v>19</v>
      </c>
      <c r="L9091" t="s">
        <v>189</v>
      </c>
    </row>
    <row r="9092" spans="1:12" x14ac:dyDescent="0.25">
      <c r="A9092" t="s">
        <v>215</v>
      </c>
      <c r="B9092">
        <v>2022</v>
      </c>
      <c r="C9092" t="s">
        <v>126</v>
      </c>
      <c r="D9092" s="9" t="s">
        <v>81</v>
      </c>
      <c r="E9092" s="10">
        <v>2</v>
      </c>
      <c r="I9092" t="s">
        <v>10</v>
      </c>
      <c r="J9092" t="s">
        <v>68</v>
      </c>
      <c r="L9092" t="s">
        <v>186</v>
      </c>
    </row>
    <row r="9093" spans="1:12" x14ac:dyDescent="0.25">
      <c r="A9093" t="s">
        <v>215</v>
      </c>
      <c r="B9093">
        <v>2022</v>
      </c>
      <c r="C9093" t="s">
        <v>126</v>
      </c>
      <c r="D9093" s="9" t="s">
        <v>134</v>
      </c>
      <c r="E9093" s="10">
        <v>3</v>
      </c>
      <c r="I9093" t="s">
        <v>18</v>
      </c>
      <c r="J9093" t="s">
        <v>19</v>
      </c>
      <c r="L9093" t="s">
        <v>186</v>
      </c>
    </row>
    <row r="9094" spans="1:12" x14ac:dyDescent="0.25">
      <c r="A9094" t="s">
        <v>215</v>
      </c>
      <c r="B9094">
        <v>2022</v>
      </c>
      <c r="C9094" t="s">
        <v>126</v>
      </c>
      <c r="D9094" s="9" t="s">
        <v>57</v>
      </c>
      <c r="E9094" s="10">
        <v>1</v>
      </c>
      <c r="I9094" t="s">
        <v>10</v>
      </c>
      <c r="J9094" t="s">
        <v>11</v>
      </c>
      <c r="L9094" t="s">
        <v>189</v>
      </c>
    </row>
    <row r="9095" spans="1:12" x14ac:dyDescent="0.25">
      <c r="A9095" t="s">
        <v>215</v>
      </c>
      <c r="B9095">
        <v>2022</v>
      </c>
      <c r="C9095" t="s">
        <v>126</v>
      </c>
      <c r="D9095" s="9" t="s">
        <v>130</v>
      </c>
      <c r="E9095" s="10">
        <v>4</v>
      </c>
      <c r="I9095" t="s">
        <v>10</v>
      </c>
      <c r="J9095" t="s">
        <v>11</v>
      </c>
      <c r="L9095" t="s">
        <v>186</v>
      </c>
    </row>
    <row r="9096" spans="1:12" x14ac:dyDescent="0.25">
      <c r="A9096" t="s">
        <v>215</v>
      </c>
      <c r="B9096">
        <v>2022</v>
      </c>
      <c r="C9096" t="s">
        <v>126</v>
      </c>
      <c r="D9096" s="9" t="s">
        <v>160</v>
      </c>
      <c r="E9096" s="10">
        <v>4</v>
      </c>
      <c r="I9096" t="s">
        <v>18</v>
      </c>
      <c r="J9096" t="s">
        <v>16</v>
      </c>
      <c r="L9096" t="s">
        <v>189</v>
      </c>
    </row>
    <row r="9097" spans="1:12" x14ac:dyDescent="0.25">
      <c r="A9097" t="s">
        <v>215</v>
      </c>
      <c r="B9097">
        <v>2022</v>
      </c>
      <c r="C9097" t="s">
        <v>126</v>
      </c>
      <c r="D9097" s="9" t="s">
        <v>155</v>
      </c>
      <c r="E9097" s="10">
        <v>12</v>
      </c>
      <c r="I9097" t="s">
        <v>18</v>
      </c>
      <c r="J9097" t="s">
        <v>16</v>
      </c>
      <c r="L9097" t="s">
        <v>186</v>
      </c>
    </row>
    <row r="9098" spans="1:12" x14ac:dyDescent="0.25">
      <c r="A9098" t="s">
        <v>215</v>
      </c>
      <c r="B9098">
        <v>2022</v>
      </c>
      <c r="C9098" t="s">
        <v>126</v>
      </c>
      <c r="D9098" s="9" t="s">
        <v>52</v>
      </c>
      <c r="E9098" s="10">
        <v>2</v>
      </c>
      <c r="I9098" t="s">
        <v>18</v>
      </c>
      <c r="J9098" t="s">
        <v>36</v>
      </c>
      <c r="L9098" t="s">
        <v>186</v>
      </c>
    </row>
    <row r="9099" spans="1:12" x14ac:dyDescent="0.25">
      <c r="A9099" t="s">
        <v>215</v>
      </c>
      <c r="B9099">
        <v>2022</v>
      </c>
      <c r="C9099" t="s">
        <v>126</v>
      </c>
      <c r="D9099" s="9" t="s">
        <v>79</v>
      </c>
      <c r="E9099" s="10">
        <v>2</v>
      </c>
      <c r="I9099" t="s">
        <v>18</v>
      </c>
      <c r="J9099" t="s">
        <v>45</v>
      </c>
      <c r="L9099" t="s">
        <v>188</v>
      </c>
    </row>
    <row r="9100" spans="1:12" x14ac:dyDescent="0.25">
      <c r="A9100" t="s">
        <v>215</v>
      </c>
      <c r="B9100">
        <v>2022</v>
      </c>
      <c r="C9100" t="s">
        <v>126</v>
      </c>
      <c r="D9100" s="9" t="s">
        <v>48</v>
      </c>
      <c r="E9100" s="10">
        <v>4</v>
      </c>
      <c r="I9100" t="s">
        <v>18</v>
      </c>
      <c r="J9100" t="s">
        <v>19</v>
      </c>
      <c r="L9100" t="s">
        <v>188</v>
      </c>
    </row>
    <row r="9101" spans="1:12" x14ac:dyDescent="0.25">
      <c r="A9101" t="s">
        <v>215</v>
      </c>
      <c r="B9101">
        <v>2022</v>
      </c>
      <c r="C9101" t="s">
        <v>126</v>
      </c>
      <c r="D9101" s="9" t="s">
        <v>152</v>
      </c>
      <c r="E9101" s="10">
        <v>1</v>
      </c>
      <c r="I9101" t="s">
        <v>10</v>
      </c>
      <c r="J9101" t="s">
        <v>13</v>
      </c>
      <c r="L9101" t="s">
        <v>189</v>
      </c>
    </row>
    <row r="9102" spans="1:12" x14ac:dyDescent="0.25">
      <c r="A9102" t="s">
        <v>215</v>
      </c>
      <c r="B9102">
        <v>2022</v>
      </c>
      <c r="C9102" t="s">
        <v>126</v>
      </c>
      <c r="D9102" s="9" t="s">
        <v>47</v>
      </c>
      <c r="E9102" s="10">
        <v>1</v>
      </c>
      <c r="I9102" t="s">
        <v>18</v>
      </c>
      <c r="J9102" t="s">
        <v>34</v>
      </c>
      <c r="L9102" t="s">
        <v>186</v>
      </c>
    </row>
    <row r="9103" spans="1:12" x14ac:dyDescent="0.25">
      <c r="A9103" t="s">
        <v>215</v>
      </c>
      <c r="B9103">
        <v>2022</v>
      </c>
      <c r="C9103" t="s">
        <v>126</v>
      </c>
      <c r="D9103" s="9" t="s">
        <v>150</v>
      </c>
      <c r="E9103" s="10">
        <v>1</v>
      </c>
      <c r="I9103" t="s">
        <v>10</v>
      </c>
      <c r="J9103" t="s">
        <v>21</v>
      </c>
      <c r="L9103" t="s">
        <v>189</v>
      </c>
    </row>
    <row r="9104" spans="1:12" x14ac:dyDescent="0.25">
      <c r="A9104" t="s">
        <v>215</v>
      </c>
      <c r="B9104">
        <v>2022</v>
      </c>
      <c r="C9104" t="s">
        <v>126</v>
      </c>
      <c r="D9104" s="9" t="s">
        <v>71</v>
      </c>
      <c r="E9104" s="10">
        <v>2</v>
      </c>
      <c r="I9104" t="s">
        <v>18</v>
      </c>
      <c r="J9104" t="s">
        <v>72</v>
      </c>
      <c r="L9104" t="s">
        <v>186</v>
      </c>
    </row>
    <row r="9105" spans="1:12" x14ac:dyDescent="0.25">
      <c r="A9105" t="s">
        <v>215</v>
      </c>
      <c r="B9105">
        <v>2022</v>
      </c>
      <c r="C9105" t="s">
        <v>126</v>
      </c>
      <c r="D9105" s="9" t="s">
        <v>55</v>
      </c>
      <c r="E9105" s="10">
        <v>10</v>
      </c>
      <c r="I9105" t="s">
        <v>10</v>
      </c>
      <c r="J9105" t="s">
        <v>34</v>
      </c>
      <c r="L9105" t="s">
        <v>187</v>
      </c>
    </row>
    <row r="9106" spans="1:12" x14ac:dyDescent="0.25">
      <c r="A9106" t="s">
        <v>215</v>
      </c>
      <c r="B9106">
        <v>2022</v>
      </c>
      <c r="C9106" t="s">
        <v>126</v>
      </c>
      <c r="D9106" s="9" t="s">
        <v>33</v>
      </c>
      <c r="E9106" s="10">
        <v>1</v>
      </c>
      <c r="I9106" t="s">
        <v>18</v>
      </c>
      <c r="J9106" t="s">
        <v>34</v>
      </c>
      <c r="L9106" t="s">
        <v>186</v>
      </c>
    </row>
    <row r="9107" spans="1:12" x14ac:dyDescent="0.25">
      <c r="A9107" t="s">
        <v>215</v>
      </c>
      <c r="B9107">
        <v>2022</v>
      </c>
      <c r="C9107" t="s">
        <v>126</v>
      </c>
      <c r="D9107" s="9" t="s">
        <v>116</v>
      </c>
      <c r="E9107" s="10">
        <v>3</v>
      </c>
      <c r="I9107" t="s">
        <v>18</v>
      </c>
      <c r="J9107" t="s">
        <v>16</v>
      </c>
      <c r="L9107" t="s">
        <v>189</v>
      </c>
    </row>
    <row r="9108" spans="1:12" x14ac:dyDescent="0.25">
      <c r="A9108" t="s">
        <v>215</v>
      </c>
      <c r="B9108">
        <v>2022</v>
      </c>
      <c r="C9108" t="s">
        <v>126</v>
      </c>
      <c r="D9108" s="9" t="s">
        <v>50</v>
      </c>
      <c r="E9108" s="10">
        <v>2</v>
      </c>
      <c r="I9108" t="s">
        <v>15</v>
      </c>
      <c r="J9108" t="s">
        <v>42</v>
      </c>
      <c r="L9108" t="s">
        <v>188</v>
      </c>
    </row>
    <row r="9109" spans="1:12" x14ac:dyDescent="0.25">
      <c r="A9109" t="s">
        <v>215</v>
      </c>
      <c r="B9109">
        <v>2022</v>
      </c>
      <c r="C9109" t="s">
        <v>126</v>
      </c>
      <c r="D9109" s="9" t="s">
        <v>141</v>
      </c>
      <c r="E9109" s="10">
        <v>2</v>
      </c>
      <c r="I9109" t="s">
        <v>18</v>
      </c>
      <c r="J9109" t="s">
        <v>16</v>
      </c>
      <c r="L9109" t="s">
        <v>189</v>
      </c>
    </row>
    <row r="9110" spans="1:12" x14ac:dyDescent="0.25">
      <c r="A9110" t="s">
        <v>215</v>
      </c>
      <c r="B9110">
        <v>2022</v>
      </c>
      <c r="C9110" t="s">
        <v>127</v>
      </c>
      <c r="D9110" s="9" t="s">
        <v>46</v>
      </c>
      <c r="E9110" s="10">
        <v>39</v>
      </c>
      <c r="I9110" t="s">
        <v>10</v>
      </c>
      <c r="J9110" t="s">
        <v>45</v>
      </c>
      <c r="L9110" t="s">
        <v>188</v>
      </c>
    </row>
    <row r="9111" spans="1:12" x14ac:dyDescent="0.25">
      <c r="A9111" t="s">
        <v>215</v>
      </c>
      <c r="B9111">
        <v>2022</v>
      </c>
      <c r="C9111" t="s">
        <v>127</v>
      </c>
      <c r="D9111" s="9" t="s">
        <v>27</v>
      </c>
      <c r="E9111" s="10">
        <v>13</v>
      </c>
      <c r="I9111" t="s">
        <v>18</v>
      </c>
      <c r="J9111" t="s">
        <v>28</v>
      </c>
      <c r="L9111" t="s">
        <v>188</v>
      </c>
    </row>
    <row r="9112" spans="1:12" x14ac:dyDescent="0.25">
      <c r="A9112" t="s">
        <v>215</v>
      </c>
      <c r="B9112">
        <v>2022</v>
      </c>
      <c r="C9112" t="s">
        <v>127</v>
      </c>
      <c r="D9112" s="9" t="s">
        <v>37</v>
      </c>
      <c r="E9112" s="10">
        <v>19</v>
      </c>
      <c r="I9112" t="s">
        <v>10</v>
      </c>
      <c r="J9112" t="s">
        <v>38</v>
      </c>
      <c r="L9112" t="s">
        <v>187</v>
      </c>
    </row>
    <row r="9113" spans="1:12" x14ac:dyDescent="0.25">
      <c r="A9113" t="s">
        <v>215</v>
      </c>
      <c r="B9113">
        <v>2022</v>
      </c>
      <c r="C9113" t="s">
        <v>127</v>
      </c>
      <c r="D9113" s="9" t="s">
        <v>14</v>
      </c>
      <c r="E9113" s="10">
        <v>52</v>
      </c>
      <c r="I9113" t="s">
        <v>15</v>
      </c>
      <c r="J9113" t="s">
        <v>16</v>
      </c>
      <c r="L9113" t="s">
        <v>187</v>
      </c>
    </row>
    <row r="9114" spans="1:12" x14ac:dyDescent="0.25">
      <c r="A9114" t="s">
        <v>215</v>
      </c>
      <c r="B9114">
        <v>2022</v>
      </c>
      <c r="C9114" t="s">
        <v>127</v>
      </c>
      <c r="D9114" s="9" t="s">
        <v>41</v>
      </c>
      <c r="E9114" s="10">
        <v>21</v>
      </c>
      <c r="I9114" t="s">
        <v>15</v>
      </c>
      <c r="J9114" t="s">
        <v>42</v>
      </c>
      <c r="L9114" t="s">
        <v>187</v>
      </c>
    </row>
    <row r="9115" spans="1:12" x14ac:dyDescent="0.25">
      <c r="A9115" t="s">
        <v>215</v>
      </c>
      <c r="B9115">
        <v>2022</v>
      </c>
      <c r="C9115" t="s">
        <v>127</v>
      </c>
      <c r="D9115" s="9" t="s">
        <v>31</v>
      </c>
      <c r="E9115" s="10">
        <v>2</v>
      </c>
      <c r="I9115" t="s">
        <v>10</v>
      </c>
      <c r="J9115" t="s">
        <v>32</v>
      </c>
      <c r="L9115" t="s">
        <v>186</v>
      </c>
    </row>
    <row r="9116" spans="1:12" x14ac:dyDescent="0.25">
      <c r="A9116" t="s">
        <v>215</v>
      </c>
      <c r="B9116">
        <v>2022</v>
      </c>
      <c r="C9116" t="s">
        <v>127</v>
      </c>
      <c r="D9116" s="9" t="s">
        <v>35</v>
      </c>
      <c r="E9116" s="10">
        <v>8</v>
      </c>
      <c r="I9116" t="s">
        <v>18</v>
      </c>
      <c r="J9116" t="s">
        <v>36</v>
      </c>
      <c r="L9116" t="s">
        <v>187</v>
      </c>
    </row>
    <row r="9117" spans="1:12" x14ac:dyDescent="0.25">
      <c r="A9117" t="s">
        <v>215</v>
      </c>
      <c r="B9117">
        <v>2022</v>
      </c>
      <c r="C9117" t="s">
        <v>127</v>
      </c>
      <c r="D9117" s="9" t="s">
        <v>152</v>
      </c>
      <c r="E9117" s="10">
        <v>2</v>
      </c>
      <c r="I9117" t="s">
        <v>10</v>
      </c>
      <c r="J9117" t="s">
        <v>13</v>
      </c>
      <c r="L9117" t="s">
        <v>189</v>
      </c>
    </row>
    <row r="9118" spans="1:12" x14ac:dyDescent="0.25">
      <c r="A9118" t="s">
        <v>215</v>
      </c>
      <c r="B9118">
        <v>2022</v>
      </c>
      <c r="C9118" t="s">
        <v>127</v>
      </c>
      <c r="D9118" s="9" t="s">
        <v>12</v>
      </c>
      <c r="E9118" s="10">
        <v>5</v>
      </c>
      <c r="I9118" t="s">
        <v>10</v>
      </c>
      <c r="J9118" t="s">
        <v>13</v>
      </c>
      <c r="L9118" t="s">
        <v>188</v>
      </c>
    </row>
    <row r="9119" spans="1:12" x14ac:dyDescent="0.25">
      <c r="A9119" t="s">
        <v>215</v>
      </c>
      <c r="B9119">
        <v>2022</v>
      </c>
      <c r="C9119" t="s">
        <v>127</v>
      </c>
      <c r="D9119" s="9" t="s">
        <v>64</v>
      </c>
      <c r="E9119" s="10">
        <v>2</v>
      </c>
      <c r="I9119" t="s">
        <v>18</v>
      </c>
      <c r="J9119" t="s">
        <v>19</v>
      </c>
      <c r="L9119" t="s">
        <v>188</v>
      </c>
    </row>
    <row r="9120" spans="1:12" x14ac:dyDescent="0.25">
      <c r="A9120" t="s">
        <v>215</v>
      </c>
      <c r="B9120">
        <v>2022</v>
      </c>
      <c r="C9120" t="s">
        <v>127</v>
      </c>
      <c r="D9120" s="9" t="s">
        <v>53</v>
      </c>
      <c r="E9120" s="10">
        <v>5</v>
      </c>
      <c r="I9120" t="s">
        <v>18</v>
      </c>
      <c r="J9120" t="s">
        <v>16</v>
      </c>
      <c r="L9120" t="s">
        <v>186</v>
      </c>
    </row>
    <row r="9121" spans="1:12" x14ac:dyDescent="0.25">
      <c r="A9121" t="s">
        <v>215</v>
      </c>
      <c r="B9121">
        <v>2022</v>
      </c>
      <c r="C9121" t="s">
        <v>127</v>
      </c>
      <c r="D9121" s="9" t="s">
        <v>60</v>
      </c>
      <c r="E9121" s="10">
        <v>15</v>
      </c>
      <c r="I9121" t="s">
        <v>10</v>
      </c>
      <c r="J9121" t="s">
        <v>42</v>
      </c>
      <c r="L9121" t="s">
        <v>188</v>
      </c>
    </row>
    <row r="9122" spans="1:12" x14ac:dyDescent="0.25">
      <c r="A9122" t="s">
        <v>215</v>
      </c>
      <c r="B9122">
        <v>2022</v>
      </c>
      <c r="C9122" t="s">
        <v>127</v>
      </c>
      <c r="D9122" s="9" t="s">
        <v>22</v>
      </c>
      <c r="E9122" s="10">
        <v>29</v>
      </c>
      <c r="I9122" t="s">
        <v>15</v>
      </c>
      <c r="J9122" t="s">
        <v>16</v>
      </c>
      <c r="L9122" t="s">
        <v>187</v>
      </c>
    </row>
    <row r="9123" spans="1:12" x14ac:dyDescent="0.25">
      <c r="A9123" t="s">
        <v>215</v>
      </c>
      <c r="B9123">
        <v>2022</v>
      </c>
      <c r="C9123" t="s">
        <v>127</v>
      </c>
      <c r="D9123" s="9" t="s">
        <v>138</v>
      </c>
      <c r="E9123" s="10">
        <v>7</v>
      </c>
      <c r="I9123" t="s">
        <v>10</v>
      </c>
      <c r="J9123" t="s">
        <v>34</v>
      </c>
      <c r="L9123" t="s">
        <v>186</v>
      </c>
    </row>
    <row r="9124" spans="1:12" x14ac:dyDescent="0.25">
      <c r="A9124" t="s">
        <v>215</v>
      </c>
      <c r="B9124">
        <v>2022</v>
      </c>
      <c r="C9124" t="s">
        <v>127</v>
      </c>
      <c r="D9124" s="9" t="s">
        <v>146</v>
      </c>
      <c r="E9124" s="10">
        <v>21</v>
      </c>
      <c r="I9124" t="s">
        <v>10</v>
      </c>
      <c r="J9124" t="s">
        <v>45</v>
      </c>
      <c r="L9124" t="s">
        <v>186</v>
      </c>
    </row>
    <row r="9125" spans="1:12" x14ac:dyDescent="0.25">
      <c r="A9125" t="s">
        <v>215</v>
      </c>
      <c r="B9125">
        <v>2022</v>
      </c>
      <c r="C9125" t="s">
        <v>127</v>
      </c>
      <c r="D9125" s="9" t="s">
        <v>147</v>
      </c>
      <c r="E9125" s="10">
        <v>16</v>
      </c>
      <c r="I9125" t="s">
        <v>18</v>
      </c>
      <c r="J9125" t="s">
        <v>19</v>
      </c>
      <c r="L9125" t="s">
        <v>188</v>
      </c>
    </row>
    <row r="9126" spans="1:12" x14ac:dyDescent="0.25">
      <c r="A9126" t="s">
        <v>215</v>
      </c>
      <c r="B9126">
        <v>2022</v>
      </c>
      <c r="C9126" t="s">
        <v>127</v>
      </c>
      <c r="D9126" s="9" t="s">
        <v>142</v>
      </c>
      <c r="E9126" s="10">
        <v>7</v>
      </c>
      <c r="I9126" t="s">
        <v>18</v>
      </c>
      <c r="J9126" t="s">
        <v>34</v>
      </c>
      <c r="L9126" t="s">
        <v>186</v>
      </c>
    </row>
    <row r="9127" spans="1:12" x14ac:dyDescent="0.25">
      <c r="A9127" t="s">
        <v>215</v>
      </c>
      <c r="B9127">
        <v>2022</v>
      </c>
      <c r="C9127" t="s">
        <v>127</v>
      </c>
      <c r="D9127" s="9" t="s">
        <v>156</v>
      </c>
      <c r="E9127" s="10">
        <v>1</v>
      </c>
      <c r="I9127" t="s">
        <v>10</v>
      </c>
      <c r="J9127" t="s">
        <v>21</v>
      </c>
      <c r="L9127" t="s">
        <v>186</v>
      </c>
    </row>
    <row r="9128" spans="1:12" x14ac:dyDescent="0.25">
      <c r="A9128" t="s">
        <v>215</v>
      </c>
      <c r="B9128">
        <v>2022</v>
      </c>
      <c r="C9128" t="s">
        <v>127</v>
      </c>
      <c r="D9128" s="9" t="s">
        <v>145</v>
      </c>
      <c r="E9128" s="10">
        <v>19</v>
      </c>
      <c r="I9128" t="s">
        <v>18</v>
      </c>
      <c r="J9128" t="s">
        <v>19</v>
      </c>
      <c r="L9128" t="s">
        <v>188</v>
      </c>
    </row>
    <row r="9129" spans="1:12" x14ac:dyDescent="0.25">
      <c r="A9129" t="s">
        <v>215</v>
      </c>
      <c r="B9129">
        <v>2022</v>
      </c>
      <c r="C9129" t="s">
        <v>127</v>
      </c>
      <c r="D9129" s="9" t="s">
        <v>43</v>
      </c>
      <c r="E9129" s="10">
        <v>2</v>
      </c>
      <c r="I9129" t="s">
        <v>18</v>
      </c>
      <c r="J9129" t="s">
        <v>34</v>
      </c>
      <c r="L9129" t="s">
        <v>186</v>
      </c>
    </row>
    <row r="9130" spans="1:12" x14ac:dyDescent="0.25">
      <c r="A9130" t="s">
        <v>215</v>
      </c>
      <c r="B9130">
        <v>2022</v>
      </c>
      <c r="C9130" t="s">
        <v>127</v>
      </c>
      <c r="D9130" s="9" t="s">
        <v>135</v>
      </c>
      <c r="E9130" s="10">
        <v>0</v>
      </c>
      <c r="I9130" t="s">
        <v>18</v>
      </c>
      <c r="J9130" t="s">
        <v>19</v>
      </c>
      <c r="L9130" t="s">
        <v>189</v>
      </c>
    </row>
    <row r="9131" spans="1:12" x14ac:dyDescent="0.25">
      <c r="A9131" t="s">
        <v>215</v>
      </c>
      <c r="B9131">
        <v>2022</v>
      </c>
      <c r="C9131" t="s">
        <v>127</v>
      </c>
      <c r="D9131" s="9" t="s">
        <v>48</v>
      </c>
      <c r="E9131" s="10">
        <v>4</v>
      </c>
      <c r="I9131" t="s">
        <v>18</v>
      </c>
      <c r="J9131" t="s">
        <v>19</v>
      </c>
      <c r="L9131" t="s">
        <v>188</v>
      </c>
    </row>
    <row r="9132" spans="1:12" x14ac:dyDescent="0.25">
      <c r="A9132" t="s">
        <v>215</v>
      </c>
      <c r="B9132">
        <v>2022</v>
      </c>
      <c r="C9132" t="s">
        <v>127</v>
      </c>
      <c r="D9132" s="9" t="s">
        <v>50</v>
      </c>
      <c r="E9132" s="10">
        <v>7</v>
      </c>
      <c r="I9132" t="s">
        <v>15</v>
      </c>
      <c r="J9132" t="s">
        <v>42</v>
      </c>
      <c r="L9132" t="s">
        <v>188</v>
      </c>
    </row>
    <row r="9133" spans="1:12" x14ac:dyDescent="0.25">
      <c r="A9133" t="s">
        <v>215</v>
      </c>
      <c r="B9133">
        <v>2022</v>
      </c>
      <c r="C9133" t="s">
        <v>127</v>
      </c>
      <c r="D9133" s="9" t="s">
        <v>107</v>
      </c>
      <c r="E9133" s="10">
        <v>1</v>
      </c>
      <c r="I9133" t="s">
        <v>10</v>
      </c>
      <c r="J9133" t="s">
        <v>11</v>
      </c>
      <c r="L9133" t="s">
        <v>189</v>
      </c>
    </row>
    <row r="9134" spans="1:12" x14ac:dyDescent="0.25">
      <c r="A9134" t="s">
        <v>215</v>
      </c>
      <c r="B9134">
        <v>2022</v>
      </c>
      <c r="C9134" t="s">
        <v>127</v>
      </c>
      <c r="D9134" s="9" t="s">
        <v>52</v>
      </c>
      <c r="E9134" s="10">
        <v>2</v>
      </c>
      <c r="I9134" t="s">
        <v>18</v>
      </c>
      <c r="J9134" t="s">
        <v>36</v>
      </c>
      <c r="L9134" t="s">
        <v>186</v>
      </c>
    </row>
    <row r="9135" spans="1:12" x14ac:dyDescent="0.25">
      <c r="A9135" t="s">
        <v>215</v>
      </c>
      <c r="B9135">
        <v>2022</v>
      </c>
      <c r="C9135" t="s">
        <v>127</v>
      </c>
      <c r="D9135" s="9" t="s">
        <v>87</v>
      </c>
      <c r="E9135" s="10">
        <v>8</v>
      </c>
      <c r="I9135" t="s">
        <v>18</v>
      </c>
      <c r="J9135" t="s">
        <v>19</v>
      </c>
      <c r="L9135" t="s">
        <v>188</v>
      </c>
    </row>
    <row r="9136" spans="1:12" x14ac:dyDescent="0.25">
      <c r="A9136" t="s">
        <v>215</v>
      </c>
      <c r="B9136">
        <v>2022</v>
      </c>
      <c r="C9136" t="s">
        <v>127</v>
      </c>
      <c r="D9136" s="9" t="s">
        <v>44</v>
      </c>
      <c r="E9136" s="10">
        <v>39</v>
      </c>
      <c r="I9136" t="s">
        <v>10</v>
      </c>
      <c r="J9136" t="s">
        <v>45</v>
      </c>
      <c r="L9136" t="s">
        <v>187</v>
      </c>
    </row>
    <row r="9137" spans="1:12" x14ac:dyDescent="0.25">
      <c r="A9137" t="s">
        <v>215</v>
      </c>
      <c r="B9137">
        <v>2022</v>
      </c>
      <c r="C9137" t="s">
        <v>127</v>
      </c>
      <c r="D9137" s="9" t="s">
        <v>134</v>
      </c>
      <c r="E9137" s="10">
        <v>6</v>
      </c>
      <c r="I9137" t="s">
        <v>18</v>
      </c>
      <c r="J9137" t="s">
        <v>19</v>
      </c>
      <c r="L9137" t="s">
        <v>186</v>
      </c>
    </row>
    <row r="9138" spans="1:12" x14ac:dyDescent="0.25">
      <c r="A9138" t="s">
        <v>215</v>
      </c>
      <c r="B9138">
        <v>2022</v>
      </c>
      <c r="C9138" t="s">
        <v>127</v>
      </c>
      <c r="D9138" s="9" t="s">
        <v>79</v>
      </c>
      <c r="E9138" s="10">
        <v>3</v>
      </c>
      <c r="I9138" t="s">
        <v>18</v>
      </c>
      <c r="J9138" t="s">
        <v>45</v>
      </c>
      <c r="L9138" t="s">
        <v>188</v>
      </c>
    </row>
    <row r="9139" spans="1:12" x14ac:dyDescent="0.25">
      <c r="A9139" t="s">
        <v>215</v>
      </c>
      <c r="B9139">
        <v>2022</v>
      </c>
      <c r="C9139" t="s">
        <v>127</v>
      </c>
      <c r="D9139" s="9" t="s">
        <v>74</v>
      </c>
      <c r="E9139" s="10">
        <v>4</v>
      </c>
      <c r="I9139" t="s">
        <v>18</v>
      </c>
      <c r="J9139" t="s">
        <v>19</v>
      </c>
      <c r="L9139" t="s">
        <v>186</v>
      </c>
    </row>
    <row r="9140" spans="1:12" x14ac:dyDescent="0.25">
      <c r="A9140" t="s">
        <v>215</v>
      </c>
      <c r="B9140">
        <v>2022</v>
      </c>
      <c r="C9140" t="s">
        <v>127</v>
      </c>
      <c r="D9140" s="9" t="s">
        <v>25</v>
      </c>
      <c r="E9140" s="10">
        <v>8</v>
      </c>
      <c r="I9140" t="s">
        <v>10</v>
      </c>
      <c r="J9140" t="s">
        <v>26</v>
      </c>
      <c r="L9140" t="s">
        <v>186</v>
      </c>
    </row>
    <row r="9141" spans="1:12" x14ac:dyDescent="0.25">
      <c r="A9141" t="s">
        <v>215</v>
      </c>
      <c r="B9141">
        <v>2022</v>
      </c>
      <c r="C9141" t="s">
        <v>127</v>
      </c>
      <c r="D9141" s="9" t="s">
        <v>23</v>
      </c>
      <c r="E9141" s="10">
        <v>7</v>
      </c>
      <c r="I9141" t="s">
        <v>18</v>
      </c>
      <c r="J9141" t="s">
        <v>19</v>
      </c>
      <c r="L9141" t="s">
        <v>188</v>
      </c>
    </row>
    <row r="9142" spans="1:12" x14ac:dyDescent="0.25">
      <c r="A9142" t="s">
        <v>215</v>
      </c>
      <c r="B9142">
        <v>2022</v>
      </c>
      <c r="C9142" t="s">
        <v>127</v>
      </c>
      <c r="D9142" s="9" t="s">
        <v>73</v>
      </c>
      <c r="E9142" s="10">
        <v>1</v>
      </c>
      <c r="I9142" t="s">
        <v>18</v>
      </c>
      <c r="J9142" t="s">
        <v>19</v>
      </c>
      <c r="L9142" t="s">
        <v>186</v>
      </c>
    </row>
    <row r="9143" spans="1:12" x14ac:dyDescent="0.25">
      <c r="A9143" t="s">
        <v>215</v>
      </c>
      <c r="B9143">
        <v>2022</v>
      </c>
      <c r="C9143" t="s">
        <v>127</v>
      </c>
      <c r="D9143" s="9" t="s">
        <v>20</v>
      </c>
      <c r="E9143" s="10">
        <v>2</v>
      </c>
      <c r="I9143" t="s">
        <v>10</v>
      </c>
      <c r="J9143" t="s">
        <v>21</v>
      </c>
      <c r="L9143" t="s">
        <v>186</v>
      </c>
    </row>
    <row r="9144" spans="1:12" x14ac:dyDescent="0.25">
      <c r="A9144" t="s">
        <v>215</v>
      </c>
      <c r="B9144">
        <v>2022</v>
      </c>
      <c r="C9144" t="s">
        <v>127</v>
      </c>
      <c r="D9144" s="9" t="s">
        <v>117</v>
      </c>
      <c r="E9144" s="10">
        <v>1</v>
      </c>
      <c r="I9144" t="s">
        <v>18</v>
      </c>
      <c r="J9144" t="s">
        <v>16</v>
      </c>
      <c r="L9144" t="s">
        <v>189</v>
      </c>
    </row>
    <row r="9145" spans="1:12" x14ac:dyDescent="0.25">
      <c r="A9145" t="s">
        <v>215</v>
      </c>
      <c r="B9145">
        <v>2022</v>
      </c>
      <c r="C9145" t="s">
        <v>127</v>
      </c>
      <c r="D9145" s="9" t="s">
        <v>160</v>
      </c>
      <c r="E9145" s="10">
        <v>3</v>
      </c>
      <c r="I9145" t="s">
        <v>18</v>
      </c>
      <c r="J9145" t="s">
        <v>16</v>
      </c>
      <c r="L9145" t="s">
        <v>189</v>
      </c>
    </row>
    <row r="9146" spans="1:12" x14ac:dyDescent="0.25">
      <c r="A9146" t="s">
        <v>215</v>
      </c>
      <c r="B9146">
        <v>2022</v>
      </c>
      <c r="C9146" t="s">
        <v>127</v>
      </c>
      <c r="D9146" s="9" t="s">
        <v>150</v>
      </c>
      <c r="E9146" s="10">
        <v>2</v>
      </c>
      <c r="I9146" t="s">
        <v>10</v>
      </c>
      <c r="J9146" t="s">
        <v>21</v>
      </c>
      <c r="L9146" t="s">
        <v>189</v>
      </c>
    </row>
    <row r="9147" spans="1:12" x14ac:dyDescent="0.25">
      <c r="A9147" t="s">
        <v>215</v>
      </c>
      <c r="B9147">
        <v>2022</v>
      </c>
      <c r="C9147" t="s">
        <v>127</v>
      </c>
      <c r="D9147" s="9" t="s">
        <v>133</v>
      </c>
      <c r="E9147" s="10">
        <v>3</v>
      </c>
      <c r="I9147" t="s">
        <v>10</v>
      </c>
      <c r="J9147" t="s">
        <v>21</v>
      </c>
      <c r="L9147" t="s">
        <v>186</v>
      </c>
    </row>
    <row r="9148" spans="1:12" x14ac:dyDescent="0.25">
      <c r="A9148" t="s">
        <v>215</v>
      </c>
      <c r="B9148">
        <v>2022</v>
      </c>
      <c r="C9148" t="s">
        <v>127</v>
      </c>
      <c r="D9148" s="9" t="s">
        <v>39</v>
      </c>
      <c r="E9148" s="10">
        <v>6</v>
      </c>
      <c r="I9148" t="s">
        <v>10</v>
      </c>
      <c r="J9148" t="s">
        <v>21</v>
      </c>
      <c r="L9148" t="s">
        <v>188</v>
      </c>
    </row>
    <row r="9149" spans="1:12" x14ac:dyDescent="0.25">
      <c r="A9149" t="s">
        <v>215</v>
      </c>
      <c r="B9149">
        <v>2022</v>
      </c>
      <c r="C9149" t="s">
        <v>127</v>
      </c>
      <c r="D9149" s="9" t="s">
        <v>63</v>
      </c>
      <c r="E9149" s="10">
        <v>5</v>
      </c>
      <c r="I9149" t="s">
        <v>18</v>
      </c>
      <c r="J9149" t="s">
        <v>19</v>
      </c>
      <c r="L9149" t="s">
        <v>186</v>
      </c>
    </row>
    <row r="9150" spans="1:12" x14ac:dyDescent="0.25">
      <c r="A9150" t="s">
        <v>215</v>
      </c>
      <c r="B9150">
        <v>2022</v>
      </c>
      <c r="C9150" t="s">
        <v>127</v>
      </c>
      <c r="D9150" s="9" t="s">
        <v>24</v>
      </c>
      <c r="E9150" s="10">
        <v>1</v>
      </c>
      <c r="I9150" t="s">
        <v>15</v>
      </c>
      <c r="J9150" t="s">
        <v>16</v>
      </c>
      <c r="L9150" t="s">
        <v>186</v>
      </c>
    </row>
    <row r="9151" spans="1:12" x14ac:dyDescent="0.25">
      <c r="A9151" t="s">
        <v>215</v>
      </c>
      <c r="B9151">
        <v>2022</v>
      </c>
      <c r="C9151" t="s">
        <v>127</v>
      </c>
      <c r="D9151" s="9" t="s">
        <v>157</v>
      </c>
      <c r="E9151" s="10">
        <v>4</v>
      </c>
      <c r="I9151" t="s">
        <v>18</v>
      </c>
      <c r="J9151" t="s">
        <v>16</v>
      </c>
      <c r="L9151" t="s">
        <v>189</v>
      </c>
    </row>
    <row r="9152" spans="1:12" x14ac:dyDescent="0.25">
      <c r="A9152" t="s">
        <v>215</v>
      </c>
      <c r="B9152">
        <v>2022</v>
      </c>
      <c r="C9152" t="s">
        <v>127</v>
      </c>
      <c r="D9152" s="9" t="s">
        <v>130</v>
      </c>
      <c r="E9152" s="10">
        <v>3</v>
      </c>
      <c r="I9152" t="s">
        <v>10</v>
      </c>
      <c r="J9152" t="s">
        <v>11</v>
      </c>
      <c r="L9152" t="s">
        <v>186</v>
      </c>
    </row>
    <row r="9153" spans="1:12" x14ac:dyDescent="0.25">
      <c r="A9153" t="s">
        <v>215</v>
      </c>
      <c r="B9153">
        <v>2022</v>
      </c>
      <c r="C9153" t="s">
        <v>127</v>
      </c>
      <c r="D9153" s="9" t="s">
        <v>71</v>
      </c>
      <c r="E9153" s="10">
        <v>2</v>
      </c>
      <c r="I9153" t="s">
        <v>18</v>
      </c>
      <c r="J9153" t="s">
        <v>72</v>
      </c>
      <c r="L9153" t="s">
        <v>186</v>
      </c>
    </row>
    <row r="9154" spans="1:12" x14ac:dyDescent="0.25">
      <c r="A9154" t="s">
        <v>215</v>
      </c>
      <c r="B9154">
        <v>2022</v>
      </c>
      <c r="C9154" t="s">
        <v>127</v>
      </c>
      <c r="D9154" s="9" t="s">
        <v>137</v>
      </c>
      <c r="E9154" s="10">
        <v>3</v>
      </c>
      <c r="I9154" t="s">
        <v>10</v>
      </c>
      <c r="J9154" t="s">
        <v>45</v>
      </c>
      <c r="L9154" t="s">
        <v>188</v>
      </c>
    </row>
    <row r="9155" spans="1:12" x14ac:dyDescent="0.25">
      <c r="A9155" t="s">
        <v>215</v>
      </c>
      <c r="B9155">
        <v>2022</v>
      </c>
      <c r="C9155" t="s">
        <v>127</v>
      </c>
      <c r="D9155" s="9" t="s">
        <v>29</v>
      </c>
      <c r="E9155" s="10">
        <v>11</v>
      </c>
      <c r="I9155" t="s">
        <v>10</v>
      </c>
      <c r="J9155" t="s">
        <v>21</v>
      </c>
      <c r="L9155" t="s">
        <v>188</v>
      </c>
    </row>
    <row r="9156" spans="1:12" x14ac:dyDescent="0.25">
      <c r="A9156" t="s">
        <v>215</v>
      </c>
      <c r="B9156">
        <v>2022</v>
      </c>
      <c r="C9156" t="s">
        <v>127</v>
      </c>
      <c r="D9156" s="9" t="s">
        <v>54</v>
      </c>
      <c r="E9156" s="10">
        <v>2</v>
      </c>
      <c r="I9156" t="s">
        <v>10</v>
      </c>
      <c r="J9156" t="s">
        <v>34</v>
      </c>
      <c r="L9156" t="s">
        <v>189</v>
      </c>
    </row>
    <row r="9157" spans="1:12" x14ac:dyDescent="0.25">
      <c r="A9157" t="s">
        <v>215</v>
      </c>
      <c r="B9157">
        <v>2022</v>
      </c>
      <c r="C9157" t="s">
        <v>127</v>
      </c>
      <c r="D9157" s="9" t="s">
        <v>47</v>
      </c>
      <c r="E9157" s="10">
        <v>2</v>
      </c>
      <c r="I9157" t="s">
        <v>18</v>
      </c>
      <c r="J9157" t="s">
        <v>34</v>
      </c>
      <c r="L9157" t="s">
        <v>186</v>
      </c>
    </row>
    <row r="9158" spans="1:12" x14ac:dyDescent="0.25">
      <c r="A9158" t="s">
        <v>215</v>
      </c>
      <c r="B9158">
        <v>2022</v>
      </c>
      <c r="C9158" t="s">
        <v>127</v>
      </c>
      <c r="D9158" s="9" t="s">
        <v>149</v>
      </c>
      <c r="E9158" s="10">
        <v>9</v>
      </c>
      <c r="I9158" t="s">
        <v>18</v>
      </c>
      <c r="J9158" t="s">
        <v>16</v>
      </c>
      <c r="L9158" t="s">
        <v>189</v>
      </c>
    </row>
    <row r="9159" spans="1:12" x14ac:dyDescent="0.25">
      <c r="A9159" t="s">
        <v>215</v>
      </c>
      <c r="B9159">
        <v>2022</v>
      </c>
      <c r="C9159" t="s">
        <v>127</v>
      </c>
      <c r="D9159" s="9" t="s">
        <v>153</v>
      </c>
      <c r="E9159" s="10">
        <v>1</v>
      </c>
      <c r="I9159" t="s">
        <v>18</v>
      </c>
      <c r="J9159" t="s">
        <v>19</v>
      </c>
      <c r="L9159" t="s">
        <v>189</v>
      </c>
    </row>
    <row r="9160" spans="1:12" x14ac:dyDescent="0.25">
      <c r="A9160" t="s">
        <v>215</v>
      </c>
      <c r="B9160">
        <v>2022</v>
      </c>
      <c r="C9160" t="s">
        <v>127</v>
      </c>
      <c r="D9160" s="9" t="s">
        <v>61</v>
      </c>
      <c r="E9160" s="10">
        <v>1</v>
      </c>
      <c r="I9160" t="s">
        <v>18</v>
      </c>
      <c r="J9160" t="s">
        <v>38</v>
      </c>
      <c r="L9160" t="s">
        <v>186</v>
      </c>
    </row>
    <row r="9161" spans="1:12" x14ac:dyDescent="0.25">
      <c r="A9161" t="s">
        <v>215</v>
      </c>
      <c r="B9161">
        <v>2022</v>
      </c>
      <c r="C9161" t="s">
        <v>127</v>
      </c>
      <c r="D9161" s="9" t="s">
        <v>9</v>
      </c>
      <c r="E9161" s="10">
        <v>2</v>
      </c>
      <c r="I9161" t="s">
        <v>10</v>
      </c>
      <c r="J9161" t="s">
        <v>11</v>
      </c>
      <c r="L9161" t="s">
        <v>186</v>
      </c>
    </row>
    <row r="9162" spans="1:12" x14ac:dyDescent="0.25">
      <c r="A9162" t="s">
        <v>215</v>
      </c>
      <c r="B9162">
        <v>2022</v>
      </c>
      <c r="C9162" t="s">
        <v>127</v>
      </c>
      <c r="D9162" s="9" t="s">
        <v>40</v>
      </c>
      <c r="E9162" s="10">
        <v>3</v>
      </c>
      <c r="I9162" t="s">
        <v>18</v>
      </c>
      <c r="J9162" t="s">
        <v>16</v>
      </c>
      <c r="L9162" t="s">
        <v>186</v>
      </c>
    </row>
    <row r="9163" spans="1:12" x14ac:dyDescent="0.25">
      <c r="A9163" t="s">
        <v>215</v>
      </c>
      <c r="B9163">
        <v>2022</v>
      </c>
      <c r="C9163" t="s">
        <v>127</v>
      </c>
      <c r="D9163" s="9" t="s">
        <v>140</v>
      </c>
      <c r="E9163" s="10">
        <v>4</v>
      </c>
      <c r="I9163" t="s">
        <v>10</v>
      </c>
      <c r="J9163" t="s">
        <v>34</v>
      </c>
      <c r="L9163" t="s">
        <v>189</v>
      </c>
    </row>
    <row r="9164" spans="1:12" x14ac:dyDescent="0.25">
      <c r="A9164" t="s">
        <v>215</v>
      </c>
      <c r="B9164">
        <v>2022</v>
      </c>
      <c r="C9164" t="s">
        <v>127</v>
      </c>
      <c r="D9164" s="9" t="s">
        <v>75</v>
      </c>
      <c r="E9164" s="10">
        <v>1</v>
      </c>
      <c r="I9164" t="s">
        <v>18</v>
      </c>
      <c r="J9164" t="s">
        <v>19</v>
      </c>
      <c r="L9164" t="s">
        <v>189</v>
      </c>
    </row>
    <row r="9165" spans="1:12" x14ac:dyDescent="0.25">
      <c r="A9165" t="s">
        <v>215</v>
      </c>
      <c r="B9165">
        <v>2022</v>
      </c>
      <c r="C9165" t="s">
        <v>127</v>
      </c>
      <c r="D9165" s="9" t="s">
        <v>139</v>
      </c>
      <c r="E9165" s="10">
        <v>1</v>
      </c>
      <c r="I9165" t="s">
        <v>15</v>
      </c>
      <c r="J9165" t="s">
        <v>13</v>
      </c>
      <c r="L9165" t="s">
        <v>189</v>
      </c>
    </row>
    <row r="9166" spans="1:12" x14ac:dyDescent="0.25">
      <c r="A9166" t="s">
        <v>215</v>
      </c>
      <c r="B9166">
        <v>2022</v>
      </c>
      <c r="C9166" t="s">
        <v>127</v>
      </c>
      <c r="D9166" s="9" t="s">
        <v>55</v>
      </c>
      <c r="E9166" s="10">
        <v>15</v>
      </c>
      <c r="I9166" t="s">
        <v>10</v>
      </c>
      <c r="J9166" t="s">
        <v>34</v>
      </c>
      <c r="L9166" t="s">
        <v>187</v>
      </c>
    </row>
    <row r="9167" spans="1:12" x14ac:dyDescent="0.25">
      <c r="A9167" t="s">
        <v>215</v>
      </c>
      <c r="B9167">
        <v>2022</v>
      </c>
      <c r="C9167" t="s">
        <v>127</v>
      </c>
      <c r="D9167" s="9" t="s">
        <v>131</v>
      </c>
      <c r="E9167" s="10">
        <v>3</v>
      </c>
      <c r="I9167" t="s">
        <v>10</v>
      </c>
      <c r="J9167" t="s">
        <v>45</v>
      </c>
      <c r="L9167" t="s">
        <v>186</v>
      </c>
    </row>
    <row r="9168" spans="1:12" x14ac:dyDescent="0.25">
      <c r="A9168" t="s">
        <v>215</v>
      </c>
      <c r="B9168">
        <v>2022</v>
      </c>
      <c r="C9168" t="s">
        <v>127</v>
      </c>
      <c r="D9168" s="9" t="s">
        <v>158</v>
      </c>
      <c r="E9168" s="10">
        <v>1</v>
      </c>
      <c r="I9168" t="s">
        <v>10</v>
      </c>
      <c r="J9168" t="s">
        <v>45</v>
      </c>
      <c r="L9168" t="s">
        <v>189</v>
      </c>
    </row>
    <row r="9169" spans="1:12" x14ac:dyDescent="0.25">
      <c r="A9169" t="s">
        <v>215</v>
      </c>
      <c r="B9169">
        <v>2022</v>
      </c>
      <c r="C9169" t="s">
        <v>127</v>
      </c>
      <c r="D9169" s="9" t="s">
        <v>136</v>
      </c>
      <c r="E9169" s="10">
        <v>2</v>
      </c>
      <c r="I9169" t="s">
        <v>18</v>
      </c>
      <c r="J9169" t="s">
        <v>16</v>
      </c>
      <c r="L9169" t="s">
        <v>189</v>
      </c>
    </row>
    <row r="9170" spans="1:12" x14ac:dyDescent="0.25">
      <c r="A9170" t="s">
        <v>215</v>
      </c>
      <c r="B9170">
        <v>2022</v>
      </c>
      <c r="C9170" t="s">
        <v>127</v>
      </c>
      <c r="D9170" s="9" t="s">
        <v>83</v>
      </c>
      <c r="E9170" s="10">
        <v>1</v>
      </c>
      <c r="I9170" t="s">
        <v>10</v>
      </c>
      <c r="J9170" t="s">
        <v>28</v>
      </c>
      <c r="L9170" t="s">
        <v>189</v>
      </c>
    </row>
    <row r="9171" spans="1:12" x14ac:dyDescent="0.25">
      <c r="A9171" t="s">
        <v>215</v>
      </c>
      <c r="B9171">
        <v>2022</v>
      </c>
      <c r="C9171" t="s">
        <v>127</v>
      </c>
      <c r="D9171" s="9" t="s">
        <v>154</v>
      </c>
      <c r="E9171" s="10">
        <v>1</v>
      </c>
      <c r="I9171" t="s">
        <v>18</v>
      </c>
      <c r="J9171" t="s">
        <v>36</v>
      </c>
      <c r="L9171" t="s">
        <v>186</v>
      </c>
    </row>
    <row r="9172" spans="1:12" x14ac:dyDescent="0.25">
      <c r="A9172" t="s">
        <v>215</v>
      </c>
      <c r="B9172">
        <v>2022</v>
      </c>
      <c r="C9172" t="s">
        <v>127</v>
      </c>
      <c r="D9172" s="9" t="s">
        <v>33</v>
      </c>
      <c r="E9172" s="10">
        <v>1</v>
      </c>
      <c r="I9172" t="s">
        <v>18</v>
      </c>
      <c r="J9172" t="s">
        <v>34</v>
      </c>
      <c r="L9172" t="s">
        <v>186</v>
      </c>
    </row>
    <row r="9173" spans="1:12" x14ac:dyDescent="0.25">
      <c r="A9173" t="s">
        <v>215</v>
      </c>
      <c r="B9173">
        <v>2022</v>
      </c>
      <c r="C9173" t="s">
        <v>128</v>
      </c>
      <c r="D9173" s="9" t="s">
        <v>62</v>
      </c>
      <c r="E9173" s="10">
        <v>15</v>
      </c>
      <c r="I9173" t="s">
        <v>18</v>
      </c>
      <c r="J9173" t="s">
        <v>16</v>
      </c>
      <c r="L9173" t="s">
        <v>186</v>
      </c>
    </row>
    <row r="9174" spans="1:12" x14ac:dyDescent="0.25">
      <c r="A9174" t="s">
        <v>215</v>
      </c>
      <c r="B9174">
        <v>2022</v>
      </c>
      <c r="C9174" t="s">
        <v>128</v>
      </c>
      <c r="D9174" s="9" t="s">
        <v>37</v>
      </c>
      <c r="E9174" s="10">
        <v>18</v>
      </c>
      <c r="I9174" t="s">
        <v>10</v>
      </c>
      <c r="J9174" t="s">
        <v>38</v>
      </c>
      <c r="L9174" t="s">
        <v>187</v>
      </c>
    </row>
    <row r="9175" spans="1:12" x14ac:dyDescent="0.25">
      <c r="A9175" t="s">
        <v>215</v>
      </c>
      <c r="B9175">
        <v>2022</v>
      </c>
      <c r="C9175" t="s">
        <v>128</v>
      </c>
      <c r="D9175" s="9" t="s">
        <v>142</v>
      </c>
      <c r="E9175" s="10">
        <v>15</v>
      </c>
      <c r="I9175" t="s">
        <v>18</v>
      </c>
      <c r="J9175" t="s">
        <v>34</v>
      </c>
      <c r="L9175" t="s">
        <v>186</v>
      </c>
    </row>
    <row r="9176" spans="1:12" x14ac:dyDescent="0.25">
      <c r="A9176" t="s">
        <v>215</v>
      </c>
      <c r="B9176">
        <v>2022</v>
      </c>
      <c r="C9176" t="s">
        <v>128</v>
      </c>
      <c r="D9176" s="9" t="s">
        <v>54</v>
      </c>
      <c r="E9176" s="10">
        <v>4</v>
      </c>
      <c r="I9176" t="s">
        <v>10</v>
      </c>
      <c r="J9176" t="s">
        <v>34</v>
      </c>
      <c r="L9176" t="s">
        <v>189</v>
      </c>
    </row>
    <row r="9177" spans="1:12" x14ac:dyDescent="0.25">
      <c r="A9177" t="s">
        <v>215</v>
      </c>
      <c r="B9177">
        <v>2022</v>
      </c>
      <c r="C9177" t="s">
        <v>128</v>
      </c>
      <c r="D9177" s="9" t="s">
        <v>69</v>
      </c>
      <c r="E9177" s="10">
        <v>2</v>
      </c>
      <c r="I9177" t="s">
        <v>18</v>
      </c>
      <c r="J9177" t="s">
        <v>19</v>
      </c>
      <c r="L9177" t="s">
        <v>186</v>
      </c>
    </row>
    <row r="9178" spans="1:12" x14ac:dyDescent="0.25">
      <c r="A9178" t="s">
        <v>215</v>
      </c>
      <c r="B9178">
        <v>2022</v>
      </c>
      <c r="C9178" t="s">
        <v>128</v>
      </c>
      <c r="D9178" s="9" t="s">
        <v>60</v>
      </c>
      <c r="E9178" s="10">
        <v>4</v>
      </c>
      <c r="I9178" t="s">
        <v>10</v>
      </c>
      <c r="J9178" t="s">
        <v>42</v>
      </c>
      <c r="L9178" t="s">
        <v>188</v>
      </c>
    </row>
    <row r="9179" spans="1:12" x14ac:dyDescent="0.25">
      <c r="A9179" t="s">
        <v>215</v>
      </c>
      <c r="B9179">
        <v>2022</v>
      </c>
      <c r="C9179" t="s">
        <v>128</v>
      </c>
      <c r="D9179" s="9" t="s">
        <v>138</v>
      </c>
      <c r="E9179" s="10">
        <v>8</v>
      </c>
      <c r="I9179" t="s">
        <v>10</v>
      </c>
      <c r="J9179" t="s">
        <v>34</v>
      </c>
      <c r="L9179" t="s">
        <v>186</v>
      </c>
    </row>
    <row r="9180" spans="1:12" x14ac:dyDescent="0.25">
      <c r="A9180" t="s">
        <v>215</v>
      </c>
      <c r="B9180">
        <v>2022</v>
      </c>
      <c r="C9180" t="s">
        <v>128</v>
      </c>
      <c r="D9180" s="9" t="s">
        <v>20</v>
      </c>
      <c r="E9180" s="10">
        <v>3</v>
      </c>
      <c r="I9180" t="s">
        <v>10</v>
      </c>
      <c r="J9180" t="s">
        <v>21</v>
      </c>
      <c r="L9180" t="s">
        <v>186</v>
      </c>
    </row>
    <row r="9181" spans="1:12" x14ac:dyDescent="0.25">
      <c r="A9181" t="s">
        <v>215</v>
      </c>
      <c r="B9181">
        <v>2022</v>
      </c>
      <c r="C9181" t="s">
        <v>128</v>
      </c>
      <c r="D9181" s="9" t="s">
        <v>22</v>
      </c>
      <c r="E9181" s="10">
        <v>28</v>
      </c>
      <c r="I9181" t="s">
        <v>15</v>
      </c>
      <c r="J9181" t="s">
        <v>16</v>
      </c>
      <c r="L9181" t="s">
        <v>187</v>
      </c>
    </row>
    <row r="9182" spans="1:12" x14ac:dyDescent="0.25">
      <c r="A9182" t="s">
        <v>215</v>
      </c>
      <c r="B9182">
        <v>2022</v>
      </c>
      <c r="C9182" t="s">
        <v>128</v>
      </c>
      <c r="D9182" s="9" t="s">
        <v>143</v>
      </c>
      <c r="E9182" s="10">
        <v>3</v>
      </c>
      <c r="I9182" t="s">
        <v>10</v>
      </c>
      <c r="J9182" t="s">
        <v>45</v>
      </c>
      <c r="L9182" t="s">
        <v>186</v>
      </c>
    </row>
    <row r="9183" spans="1:12" x14ac:dyDescent="0.25">
      <c r="A9183" t="s">
        <v>215</v>
      </c>
      <c r="B9183">
        <v>2022</v>
      </c>
      <c r="C9183" t="s">
        <v>128</v>
      </c>
      <c r="D9183" s="9" t="s">
        <v>80</v>
      </c>
      <c r="E9183" s="10">
        <v>2</v>
      </c>
      <c r="I9183" t="s">
        <v>10</v>
      </c>
      <c r="J9183" t="s">
        <v>26</v>
      </c>
      <c r="L9183" t="s">
        <v>189</v>
      </c>
    </row>
    <row r="9184" spans="1:12" x14ac:dyDescent="0.25">
      <c r="A9184" t="s">
        <v>215</v>
      </c>
      <c r="B9184">
        <v>2022</v>
      </c>
      <c r="C9184" t="s">
        <v>128</v>
      </c>
      <c r="D9184" s="9" t="s">
        <v>14</v>
      </c>
      <c r="E9184" s="10">
        <v>132</v>
      </c>
      <c r="I9184" t="s">
        <v>15</v>
      </c>
      <c r="J9184" t="s">
        <v>16</v>
      </c>
      <c r="L9184" t="s">
        <v>187</v>
      </c>
    </row>
    <row r="9185" spans="1:12" x14ac:dyDescent="0.25">
      <c r="A9185" t="s">
        <v>215</v>
      </c>
      <c r="B9185">
        <v>2022</v>
      </c>
      <c r="C9185" t="s">
        <v>128</v>
      </c>
      <c r="D9185" s="9" t="s">
        <v>148</v>
      </c>
      <c r="E9185" s="10">
        <v>1</v>
      </c>
      <c r="I9185" t="s">
        <v>18</v>
      </c>
      <c r="J9185" t="s">
        <v>38</v>
      </c>
      <c r="L9185" t="s">
        <v>186</v>
      </c>
    </row>
    <row r="9186" spans="1:12" x14ac:dyDescent="0.25">
      <c r="A9186" t="s">
        <v>215</v>
      </c>
      <c r="B9186">
        <v>2022</v>
      </c>
      <c r="C9186" t="s">
        <v>128</v>
      </c>
      <c r="D9186" s="9" t="s">
        <v>146</v>
      </c>
      <c r="E9186" s="10">
        <v>7</v>
      </c>
      <c r="I9186" t="s">
        <v>10</v>
      </c>
      <c r="J9186" t="s">
        <v>45</v>
      </c>
      <c r="L9186" t="s">
        <v>186</v>
      </c>
    </row>
    <row r="9187" spans="1:12" x14ac:dyDescent="0.25">
      <c r="A9187" t="s">
        <v>215</v>
      </c>
      <c r="B9187">
        <v>2022</v>
      </c>
      <c r="C9187" t="s">
        <v>128</v>
      </c>
      <c r="D9187" s="9" t="s">
        <v>55</v>
      </c>
      <c r="E9187" s="10">
        <v>97</v>
      </c>
      <c r="I9187" t="s">
        <v>10</v>
      </c>
      <c r="J9187" t="s">
        <v>34</v>
      </c>
      <c r="L9187" t="s">
        <v>187</v>
      </c>
    </row>
    <row r="9188" spans="1:12" x14ac:dyDescent="0.25">
      <c r="A9188" t="s">
        <v>215</v>
      </c>
      <c r="B9188">
        <v>2022</v>
      </c>
      <c r="C9188" t="s">
        <v>128</v>
      </c>
      <c r="D9188" s="9" t="s">
        <v>153</v>
      </c>
      <c r="E9188" s="10">
        <v>2</v>
      </c>
      <c r="I9188" t="s">
        <v>18</v>
      </c>
      <c r="J9188" t="s">
        <v>19</v>
      </c>
      <c r="L9188" t="s">
        <v>189</v>
      </c>
    </row>
    <row r="9189" spans="1:12" x14ac:dyDescent="0.25">
      <c r="A9189" t="s">
        <v>215</v>
      </c>
      <c r="B9189">
        <v>2022</v>
      </c>
      <c r="C9189" t="s">
        <v>128</v>
      </c>
      <c r="D9189" s="9" t="s">
        <v>74</v>
      </c>
      <c r="E9189" s="10">
        <v>8</v>
      </c>
      <c r="I9189" t="s">
        <v>18</v>
      </c>
      <c r="J9189" t="s">
        <v>19</v>
      </c>
      <c r="L9189" t="s">
        <v>186</v>
      </c>
    </row>
    <row r="9190" spans="1:12" x14ac:dyDescent="0.25">
      <c r="A9190" t="s">
        <v>215</v>
      </c>
      <c r="B9190">
        <v>2022</v>
      </c>
      <c r="C9190" t="s">
        <v>128</v>
      </c>
      <c r="D9190" s="9" t="s">
        <v>75</v>
      </c>
      <c r="E9190" s="10">
        <v>2</v>
      </c>
      <c r="I9190" t="s">
        <v>18</v>
      </c>
      <c r="J9190" t="s">
        <v>19</v>
      </c>
      <c r="L9190" t="s">
        <v>189</v>
      </c>
    </row>
    <row r="9191" spans="1:12" x14ac:dyDescent="0.25">
      <c r="A9191" t="s">
        <v>215</v>
      </c>
      <c r="B9191">
        <v>2022</v>
      </c>
      <c r="C9191" t="s">
        <v>128</v>
      </c>
      <c r="D9191" s="9" t="s">
        <v>147</v>
      </c>
      <c r="E9191" s="10">
        <v>13</v>
      </c>
      <c r="I9191" t="s">
        <v>18</v>
      </c>
      <c r="J9191" t="s">
        <v>19</v>
      </c>
      <c r="L9191" t="s">
        <v>188</v>
      </c>
    </row>
    <row r="9192" spans="1:12" x14ac:dyDescent="0.25">
      <c r="A9192" t="s">
        <v>215</v>
      </c>
      <c r="B9192">
        <v>2022</v>
      </c>
      <c r="C9192" t="s">
        <v>128</v>
      </c>
      <c r="D9192" s="9" t="s">
        <v>131</v>
      </c>
      <c r="E9192" s="10">
        <v>8</v>
      </c>
      <c r="I9192" t="s">
        <v>10</v>
      </c>
      <c r="J9192" t="s">
        <v>45</v>
      </c>
      <c r="L9192" t="s">
        <v>186</v>
      </c>
    </row>
    <row r="9193" spans="1:12" x14ac:dyDescent="0.25">
      <c r="A9193" t="s">
        <v>215</v>
      </c>
      <c r="B9193">
        <v>2022</v>
      </c>
      <c r="C9193" t="s">
        <v>128</v>
      </c>
      <c r="D9193" s="9" t="s">
        <v>137</v>
      </c>
      <c r="E9193" s="10">
        <v>3</v>
      </c>
      <c r="I9193" t="s">
        <v>10</v>
      </c>
      <c r="J9193" t="s">
        <v>45</v>
      </c>
      <c r="L9193" t="s">
        <v>188</v>
      </c>
    </row>
    <row r="9194" spans="1:12" x14ac:dyDescent="0.25">
      <c r="A9194" t="s">
        <v>215</v>
      </c>
      <c r="B9194">
        <v>2022</v>
      </c>
      <c r="C9194" t="s">
        <v>128</v>
      </c>
      <c r="D9194" s="9" t="s">
        <v>30</v>
      </c>
      <c r="E9194" s="10">
        <v>2</v>
      </c>
      <c r="I9194" t="s">
        <v>10</v>
      </c>
      <c r="J9194" t="s">
        <v>13</v>
      </c>
      <c r="L9194" t="s">
        <v>186</v>
      </c>
    </row>
    <row r="9195" spans="1:12" x14ac:dyDescent="0.25">
      <c r="A9195" t="s">
        <v>215</v>
      </c>
      <c r="B9195">
        <v>2022</v>
      </c>
      <c r="C9195" t="s">
        <v>128</v>
      </c>
      <c r="D9195" s="9" t="s">
        <v>63</v>
      </c>
      <c r="E9195" s="10">
        <v>3</v>
      </c>
      <c r="I9195" t="s">
        <v>18</v>
      </c>
      <c r="J9195" t="s">
        <v>19</v>
      </c>
      <c r="L9195" t="s">
        <v>186</v>
      </c>
    </row>
    <row r="9196" spans="1:12" x14ac:dyDescent="0.25">
      <c r="A9196" t="s">
        <v>215</v>
      </c>
      <c r="B9196">
        <v>2022</v>
      </c>
      <c r="C9196" t="s">
        <v>128</v>
      </c>
      <c r="D9196" s="9" t="s">
        <v>44</v>
      </c>
      <c r="E9196" s="10">
        <v>48</v>
      </c>
      <c r="I9196" t="s">
        <v>10</v>
      </c>
      <c r="J9196" t="s">
        <v>45</v>
      </c>
      <c r="L9196" t="s">
        <v>187</v>
      </c>
    </row>
    <row r="9197" spans="1:12" x14ac:dyDescent="0.25">
      <c r="A9197" t="s">
        <v>215</v>
      </c>
      <c r="B9197">
        <v>2022</v>
      </c>
      <c r="C9197" t="s">
        <v>128</v>
      </c>
      <c r="D9197" s="9" t="s">
        <v>52</v>
      </c>
      <c r="E9197" s="10">
        <v>4</v>
      </c>
      <c r="I9197" t="s">
        <v>18</v>
      </c>
      <c r="J9197" t="s">
        <v>36</v>
      </c>
      <c r="L9197" t="s">
        <v>186</v>
      </c>
    </row>
    <row r="9198" spans="1:12" x14ac:dyDescent="0.25">
      <c r="A9198" t="s">
        <v>215</v>
      </c>
      <c r="B9198">
        <v>2022</v>
      </c>
      <c r="C9198" t="s">
        <v>128</v>
      </c>
      <c r="D9198" s="9" t="s">
        <v>87</v>
      </c>
      <c r="E9198" s="10">
        <v>21</v>
      </c>
      <c r="I9198" t="s">
        <v>18</v>
      </c>
      <c r="J9198" t="s">
        <v>19</v>
      </c>
      <c r="L9198" t="s">
        <v>188</v>
      </c>
    </row>
    <row r="9199" spans="1:12" x14ac:dyDescent="0.25">
      <c r="A9199" t="s">
        <v>215</v>
      </c>
      <c r="B9199">
        <v>2022</v>
      </c>
      <c r="C9199" t="s">
        <v>128</v>
      </c>
      <c r="D9199" s="9" t="s">
        <v>116</v>
      </c>
      <c r="E9199" s="10">
        <v>1</v>
      </c>
      <c r="I9199" t="s">
        <v>18</v>
      </c>
      <c r="J9199" t="s">
        <v>16</v>
      </c>
      <c r="L9199" t="s">
        <v>189</v>
      </c>
    </row>
    <row r="9200" spans="1:12" x14ac:dyDescent="0.25">
      <c r="A9200" t="s">
        <v>215</v>
      </c>
      <c r="B9200">
        <v>2022</v>
      </c>
      <c r="C9200" t="s">
        <v>128</v>
      </c>
      <c r="D9200" s="9" t="s">
        <v>105</v>
      </c>
      <c r="E9200" s="10">
        <v>2</v>
      </c>
      <c r="I9200" t="s">
        <v>18</v>
      </c>
      <c r="J9200" t="s">
        <v>16</v>
      </c>
      <c r="L9200" t="s">
        <v>189</v>
      </c>
    </row>
    <row r="9201" spans="1:12" x14ac:dyDescent="0.25">
      <c r="A9201" t="s">
        <v>215</v>
      </c>
      <c r="B9201">
        <v>2022</v>
      </c>
      <c r="C9201" t="s">
        <v>128</v>
      </c>
      <c r="D9201" s="9" t="s">
        <v>135</v>
      </c>
      <c r="E9201" s="10">
        <v>3</v>
      </c>
      <c r="I9201" t="s">
        <v>18</v>
      </c>
      <c r="J9201" t="s">
        <v>19</v>
      </c>
      <c r="L9201" t="s">
        <v>189</v>
      </c>
    </row>
    <row r="9202" spans="1:12" x14ac:dyDescent="0.25">
      <c r="A9202" t="s">
        <v>215</v>
      </c>
      <c r="B9202">
        <v>2022</v>
      </c>
      <c r="C9202" t="s">
        <v>128</v>
      </c>
      <c r="D9202" s="9" t="s">
        <v>133</v>
      </c>
      <c r="E9202" s="10">
        <v>4</v>
      </c>
      <c r="I9202" t="s">
        <v>10</v>
      </c>
      <c r="J9202" t="s">
        <v>21</v>
      </c>
      <c r="L9202" t="s">
        <v>186</v>
      </c>
    </row>
    <row r="9203" spans="1:12" x14ac:dyDescent="0.25">
      <c r="A9203" t="s">
        <v>215</v>
      </c>
      <c r="B9203">
        <v>2022</v>
      </c>
      <c r="C9203" t="s">
        <v>128</v>
      </c>
      <c r="D9203" s="9" t="s">
        <v>46</v>
      </c>
      <c r="E9203" s="10">
        <v>12</v>
      </c>
      <c r="I9203" t="s">
        <v>10</v>
      </c>
      <c r="J9203" t="s">
        <v>45</v>
      </c>
      <c r="L9203" t="s">
        <v>188</v>
      </c>
    </row>
    <row r="9204" spans="1:12" x14ac:dyDescent="0.25">
      <c r="A9204" t="s">
        <v>215</v>
      </c>
      <c r="B9204">
        <v>2022</v>
      </c>
      <c r="C9204" t="s">
        <v>128</v>
      </c>
      <c r="D9204" s="9" t="s">
        <v>64</v>
      </c>
      <c r="E9204" s="10">
        <v>6</v>
      </c>
      <c r="I9204" t="s">
        <v>18</v>
      </c>
      <c r="J9204" t="s">
        <v>19</v>
      </c>
      <c r="L9204" t="s">
        <v>188</v>
      </c>
    </row>
    <row r="9205" spans="1:12" x14ac:dyDescent="0.25">
      <c r="A9205" t="s">
        <v>215</v>
      </c>
      <c r="B9205">
        <v>2022</v>
      </c>
      <c r="C9205" t="s">
        <v>128</v>
      </c>
      <c r="D9205" s="9" t="s">
        <v>41</v>
      </c>
      <c r="E9205" s="10">
        <v>18</v>
      </c>
      <c r="I9205" t="s">
        <v>15</v>
      </c>
      <c r="J9205" t="s">
        <v>42</v>
      </c>
      <c r="L9205" t="s">
        <v>187</v>
      </c>
    </row>
    <row r="9206" spans="1:12" x14ac:dyDescent="0.25">
      <c r="A9206" t="s">
        <v>215</v>
      </c>
      <c r="B9206">
        <v>2022</v>
      </c>
      <c r="C9206" t="s">
        <v>128</v>
      </c>
      <c r="D9206" s="9" t="s">
        <v>23</v>
      </c>
      <c r="E9206" s="10">
        <v>2</v>
      </c>
      <c r="I9206" t="s">
        <v>18</v>
      </c>
      <c r="J9206" t="s">
        <v>19</v>
      </c>
      <c r="L9206" t="s">
        <v>188</v>
      </c>
    </row>
    <row r="9207" spans="1:12" x14ac:dyDescent="0.25">
      <c r="A9207" t="s">
        <v>215</v>
      </c>
      <c r="B9207">
        <v>2022</v>
      </c>
      <c r="C9207" t="s">
        <v>128</v>
      </c>
      <c r="D9207" s="9" t="s">
        <v>27</v>
      </c>
      <c r="E9207" s="10">
        <v>13</v>
      </c>
      <c r="I9207" t="s">
        <v>18</v>
      </c>
      <c r="J9207" t="s">
        <v>28</v>
      </c>
      <c r="L9207" t="s">
        <v>188</v>
      </c>
    </row>
    <row r="9208" spans="1:12" x14ac:dyDescent="0.25">
      <c r="A9208" t="s">
        <v>215</v>
      </c>
      <c r="B9208">
        <v>2022</v>
      </c>
      <c r="C9208" t="s">
        <v>128</v>
      </c>
      <c r="D9208" s="9" t="s">
        <v>65</v>
      </c>
      <c r="E9208" s="10">
        <v>1</v>
      </c>
      <c r="I9208" t="s">
        <v>10</v>
      </c>
      <c r="J9208" t="s">
        <v>28</v>
      </c>
      <c r="L9208" t="s">
        <v>189</v>
      </c>
    </row>
    <row r="9209" spans="1:12" x14ac:dyDescent="0.25">
      <c r="A9209" t="s">
        <v>215</v>
      </c>
      <c r="B9209">
        <v>2022</v>
      </c>
      <c r="C9209" t="s">
        <v>128</v>
      </c>
      <c r="D9209" s="9" t="s">
        <v>12</v>
      </c>
      <c r="E9209" s="10">
        <v>2</v>
      </c>
      <c r="I9209" t="s">
        <v>10</v>
      </c>
      <c r="J9209" t="s">
        <v>13</v>
      </c>
      <c r="L9209" t="s">
        <v>188</v>
      </c>
    </row>
    <row r="9210" spans="1:12" x14ac:dyDescent="0.25">
      <c r="A9210" t="s">
        <v>215</v>
      </c>
      <c r="B9210">
        <v>2022</v>
      </c>
      <c r="C9210" t="s">
        <v>128</v>
      </c>
      <c r="D9210" s="9" t="s">
        <v>25</v>
      </c>
      <c r="E9210" s="10">
        <v>8</v>
      </c>
      <c r="I9210" t="s">
        <v>10</v>
      </c>
      <c r="J9210" t="s">
        <v>26</v>
      </c>
      <c r="L9210" t="s">
        <v>186</v>
      </c>
    </row>
    <row r="9211" spans="1:12" x14ac:dyDescent="0.25">
      <c r="A9211" t="s">
        <v>215</v>
      </c>
      <c r="B9211">
        <v>2022</v>
      </c>
      <c r="C9211" t="s">
        <v>128</v>
      </c>
      <c r="D9211" s="9" t="s">
        <v>48</v>
      </c>
      <c r="E9211" s="10">
        <v>4</v>
      </c>
      <c r="I9211" t="s">
        <v>18</v>
      </c>
      <c r="J9211" t="s">
        <v>19</v>
      </c>
      <c r="L9211" t="s">
        <v>188</v>
      </c>
    </row>
    <row r="9212" spans="1:12" x14ac:dyDescent="0.25">
      <c r="A9212" t="s">
        <v>215</v>
      </c>
      <c r="B9212">
        <v>2022</v>
      </c>
      <c r="C9212" t="s">
        <v>128</v>
      </c>
      <c r="D9212" s="9" t="s">
        <v>59</v>
      </c>
      <c r="E9212" s="10">
        <v>2</v>
      </c>
      <c r="I9212" t="s">
        <v>18</v>
      </c>
      <c r="J9212" t="s">
        <v>38</v>
      </c>
      <c r="L9212" t="s">
        <v>186</v>
      </c>
    </row>
    <row r="9213" spans="1:12" x14ac:dyDescent="0.25">
      <c r="A9213" t="s">
        <v>215</v>
      </c>
      <c r="B9213">
        <v>2022</v>
      </c>
      <c r="C9213" t="s">
        <v>128</v>
      </c>
      <c r="D9213" s="9" t="s">
        <v>130</v>
      </c>
      <c r="E9213" s="10">
        <v>2</v>
      </c>
      <c r="I9213" t="s">
        <v>10</v>
      </c>
      <c r="J9213" t="s">
        <v>11</v>
      </c>
      <c r="L9213" t="s">
        <v>186</v>
      </c>
    </row>
    <row r="9214" spans="1:12" x14ac:dyDescent="0.25">
      <c r="A9214" t="s">
        <v>215</v>
      </c>
      <c r="B9214">
        <v>2022</v>
      </c>
      <c r="C9214" t="s">
        <v>128</v>
      </c>
      <c r="D9214" s="9" t="s">
        <v>29</v>
      </c>
      <c r="E9214" s="10">
        <v>3</v>
      </c>
      <c r="I9214" t="s">
        <v>10</v>
      </c>
      <c r="J9214" t="s">
        <v>21</v>
      </c>
      <c r="L9214" t="s">
        <v>188</v>
      </c>
    </row>
    <row r="9215" spans="1:12" x14ac:dyDescent="0.25">
      <c r="A9215" t="s">
        <v>215</v>
      </c>
      <c r="B9215">
        <v>2022</v>
      </c>
      <c r="C9215" t="s">
        <v>128</v>
      </c>
      <c r="D9215" s="9" t="s">
        <v>39</v>
      </c>
      <c r="E9215" s="10">
        <v>4</v>
      </c>
      <c r="I9215" t="s">
        <v>10</v>
      </c>
      <c r="J9215" t="s">
        <v>21</v>
      </c>
      <c r="L9215" t="s">
        <v>188</v>
      </c>
    </row>
    <row r="9216" spans="1:12" x14ac:dyDescent="0.25">
      <c r="A9216" t="s">
        <v>215</v>
      </c>
      <c r="B9216">
        <v>2022</v>
      </c>
      <c r="C9216" t="s">
        <v>128</v>
      </c>
      <c r="D9216" s="9" t="s">
        <v>155</v>
      </c>
      <c r="E9216" s="10">
        <v>3</v>
      </c>
      <c r="I9216" t="s">
        <v>18</v>
      </c>
      <c r="J9216" t="s">
        <v>16</v>
      </c>
      <c r="L9216" t="s">
        <v>186</v>
      </c>
    </row>
    <row r="9217" spans="1:12" x14ac:dyDescent="0.25">
      <c r="A9217" t="s">
        <v>215</v>
      </c>
      <c r="B9217">
        <v>2022</v>
      </c>
      <c r="C9217" t="s">
        <v>128</v>
      </c>
      <c r="D9217" s="9" t="s">
        <v>43</v>
      </c>
      <c r="E9217" s="10">
        <v>2</v>
      </c>
      <c r="I9217" t="s">
        <v>18</v>
      </c>
      <c r="J9217" t="s">
        <v>34</v>
      </c>
      <c r="L9217" t="s">
        <v>186</v>
      </c>
    </row>
    <row r="9218" spans="1:12" x14ac:dyDescent="0.25">
      <c r="A9218" t="s">
        <v>215</v>
      </c>
      <c r="B9218">
        <v>2022</v>
      </c>
      <c r="C9218" t="s">
        <v>128</v>
      </c>
      <c r="D9218" s="9" t="s">
        <v>156</v>
      </c>
      <c r="E9218" s="10">
        <v>1</v>
      </c>
      <c r="I9218" t="s">
        <v>10</v>
      </c>
      <c r="J9218" t="s">
        <v>21</v>
      </c>
      <c r="L9218" t="s">
        <v>186</v>
      </c>
    </row>
    <row r="9219" spans="1:12" x14ac:dyDescent="0.25">
      <c r="A9219" t="s">
        <v>215</v>
      </c>
      <c r="B9219">
        <v>2022</v>
      </c>
      <c r="C9219" t="s">
        <v>128</v>
      </c>
      <c r="D9219" s="9" t="s">
        <v>9</v>
      </c>
      <c r="E9219" s="10">
        <v>6</v>
      </c>
      <c r="I9219" t="s">
        <v>10</v>
      </c>
      <c r="J9219" t="s">
        <v>11</v>
      </c>
      <c r="L9219" t="s">
        <v>186</v>
      </c>
    </row>
    <row r="9220" spans="1:12" x14ac:dyDescent="0.25">
      <c r="A9220" t="s">
        <v>215</v>
      </c>
      <c r="B9220">
        <v>2022</v>
      </c>
      <c r="C9220" t="s">
        <v>128</v>
      </c>
      <c r="D9220" s="9" t="s">
        <v>134</v>
      </c>
      <c r="E9220" s="10">
        <v>8</v>
      </c>
      <c r="I9220" t="s">
        <v>18</v>
      </c>
      <c r="J9220" t="s">
        <v>19</v>
      </c>
      <c r="L9220" t="s">
        <v>186</v>
      </c>
    </row>
    <row r="9221" spans="1:12" x14ac:dyDescent="0.25">
      <c r="A9221" t="s">
        <v>215</v>
      </c>
      <c r="B9221">
        <v>2022</v>
      </c>
      <c r="C9221" t="s">
        <v>128</v>
      </c>
      <c r="D9221" s="9" t="s">
        <v>145</v>
      </c>
      <c r="E9221" s="10">
        <v>14</v>
      </c>
      <c r="I9221" t="s">
        <v>18</v>
      </c>
      <c r="J9221" t="s">
        <v>19</v>
      </c>
      <c r="L9221" t="s">
        <v>188</v>
      </c>
    </row>
    <row r="9222" spans="1:12" x14ac:dyDescent="0.25">
      <c r="A9222" t="s">
        <v>215</v>
      </c>
      <c r="B9222">
        <v>2022</v>
      </c>
      <c r="C9222" t="s">
        <v>128</v>
      </c>
      <c r="D9222" s="9" t="s">
        <v>53</v>
      </c>
      <c r="E9222" s="10">
        <v>2</v>
      </c>
      <c r="I9222" t="s">
        <v>18</v>
      </c>
      <c r="J9222" t="s">
        <v>16</v>
      </c>
      <c r="L9222" t="s">
        <v>186</v>
      </c>
    </row>
    <row r="9223" spans="1:12" x14ac:dyDescent="0.25">
      <c r="A9223" t="s">
        <v>215</v>
      </c>
      <c r="B9223">
        <v>2022</v>
      </c>
      <c r="C9223" t="s">
        <v>128</v>
      </c>
      <c r="D9223" s="9" t="s">
        <v>35</v>
      </c>
      <c r="E9223" s="10">
        <v>19</v>
      </c>
      <c r="I9223" t="s">
        <v>18</v>
      </c>
      <c r="J9223" t="s">
        <v>36</v>
      </c>
      <c r="L9223" t="s">
        <v>187</v>
      </c>
    </row>
    <row r="9224" spans="1:12" x14ac:dyDescent="0.25">
      <c r="A9224" t="s">
        <v>215</v>
      </c>
      <c r="B9224">
        <v>2022</v>
      </c>
      <c r="C9224" t="s">
        <v>128</v>
      </c>
      <c r="D9224" s="9" t="s">
        <v>51</v>
      </c>
      <c r="E9224" s="10">
        <v>2</v>
      </c>
      <c r="I9224" t="s">
        <v>15</v>
      </c>
      <c r="J9224" t="s">
        <v>42</v>
      </c>
      <c r="L9224" t="s">
        <v>186</v>
      </c>
    </row>
    <row r="9225" spans="1:12" x14ac:dyDescent="0.25">
      <c r="A9225" t="s">
        <v>215</v>
      </c>
      <c r="B9225">
        <v>2022</v>
      </c>
      <c r="C9225" t="s">
        <v>128</v>
      </c>
      <c r="D9225" s="9" t="s">
        <v>73</v>
      </c>
      <c r="E9225" s="10">
        <v>2</v>
      </c>
      <c r="I9225" t="s">
        <v>18</v>
      </c>
      <c r="J9225" t="s">
        <v>19</v>
      </c>
      <c r="L9225" t="s">
        <v>186</v>
      </c>
    </row>
    <row r="9226" spans="1:12" x14ac:dyDescent="0.25">
      <c r="A9226" t="s">
        <v>215</v>
      </c>
      <c r="B9226">
        <v>2022</v>
      </c>
      <c r="C9226" t="s">
        <v>128</v>
      </c>
      <c r="D9226" s="9" t="s">
        <v>40</v>
      </c>
      <c r="E9226" s="10">
        <v>1</v>
      </c>
      <c r="I9226" t="s">
        <v>18</v>
      </c>
      <c r="J9226" t="s">
        <v>16</v>
      </c>
      <c r="L9226" t="s">
        <v>186</v>
      </c>
    </row>
    <row r="9227" spans="1:12" x14ac:dyDescent="0.25">
      <c r="A9227" t="s">
        <v>215</v>
      </c>
      <c r="B9227">
        <v>2022</v>
      </c>
      <c r="C9227" t="s">
        <v>128</v>
      </c>
      <c r="D9227" s="9" t="s">
        <v>67</v>
      </c>
      <c r="E9227" s="10">
        <v>1</v>
      </c>
      <c r="I9227" t="s">
        <v>10</v>
      </c>
      <c r="J9227" t="s">
        <v>68</v>
      </c>
      <c r="L9227" t="s">
        <v>186</v>
      </c>
    </row>
    <row r="9228" spans="1:12" x14ac:dyDescent="0.25">
      <c r="A9228" t="s">
        <v>215</v>
      </c>
      <c r="B9228">
        <v>2022</v>
      </c>
      <c r="C9228" t="s">
        <v>128</v>
      </c>
      <c r="D9228" s="9" t="s">
        <v>50</v>
      </c>
      <c r="E9228" s="10">
        <v>4</v>
      </c>
      <c r="I9228" t="s">
        <v>15</v>
      </c>
      <c r="J9228" t="s">
        <v>42</v>
      </c>
      <c r="L9228" t="s">
        <v>188</v>
      </c>
    </row>
    <row r="9229" spans="1:12" x14ac:dyDescent="0.25">
      <c r="A9229" t="s">
        <v>215</v>
      </c>
      <c r="B9229">
        <v>2022</v>
      </c>
      <c r="C9229" t="s">
        <v>128</v>
      </c>
      <c r="D9229" s="9" t="s">
        <v>47</v>
      </c>
      <c r="E9229" s="10">
        <v>4</v>
      </c>
      <c r="I9229" t="s">
        <v>18</v>
      </c>
      <c r="J9229" t="s">
        <v>34</v>
      </c>
      <c r="L9229" t="s">
        <v>186</v>
      </c>
    </row>
    <row r="9230" spans="1:12" x14ac:dyDescent="0.25">
      <c r="A9230" t="s">
        <v>215</v>
      </c>
      <c r="B9230">
        <v>2022</v>
      </c>
      <c r="C9230" t="s">
        <v>128</v>
      </c>
      <c r="D9230" s="9" t="s">
        <v>33</v>
      </c>
      <c r="E9230" s="10">
        <v>3</v>
      </c>
      <c r="I9230" t="s">
        <v>18</v>
      </c>
      <c r="J9230" t="s">
        <v>34</v>
      </c>
      <c r="L9230" t="s">
        <v>186</v>
      </c>
    </row>
    <row r="9231" spans="1:12" x14ac:dyDescent="0.25">
      <c r="A9231" t="s">
        <v>215</v>
      </c>
      <c r="B9231">
        <v>2022</v>
      </c>
      <c r="C9231" t="s">
        <v>128</v>
      </c>
      <c r="D9231" s="9" t="s">
        <v>83</v>
      </c>
      <c r="E9231" s="10">
        <v>1</v>
      </c>
      <c r="I9231" t="s">
        <v>10</v>
      </c>
      <c r="J9231" t="s">
        <v>28</v>
      </c>
      <c r="L9231" t="s">
        <v>189</v>
      </c>
    </row>
    <row r="9232" spans="1:12" x14ac:dyDescent="0.25">
      <c r="A9232" t="s">
        <v>215</v>
      </c>
      <c r="B9232">
        <v>2022</v>
      </c>
      <c r="C9232" t="s">
        <v>128</v>
      </c>
      <c r="D9232" s="9" t="s">
        <v>71</v>
      </c>
      <c r="E9232" s="10">
        <v>2</v>
      </c>
      <c r="I9232" t="s">
        <v>18</v>
      </c>
      <c r="J9232" t="s">
        <v>72</v>
      </c>
      <c r="L9232" t="s">
        <v>186</v>
      </c>
    </row>
    <row r="9233" spans="1:12" x14ac:dyDescent="0.25">
      <c r="A9233" t="s">
        <v>215</v>
      </c>
      <c r="B9233">
        <v>2022</v>
      </c>
      <c r="C9233" t="s">
        <v>128</v>
      </c>
      <c r="D9233" s="9" t="s">
        <v>152</v>
      </c>
      <c r="E9233" s="10">
        <v>1</v>
      </c>
      <c r="I9233" t="s">
        <v>10</v>
      </c>
      <c r="J9233" t="s">
        <v>13</v>
      </c>
      <c r="L9233" t="s">
        <v>189</v>
      </c>
    </row>
    <row r="9234" spans="1:12" x14ac:dyDescent="0.25">
      <c r="A9234" t="s">
        <v>215</v>
      </c>
      <c r="B9234">
        <v>2022</v>
      </c>
      <c r="C9234" t="s">
        <v>128</v>
      </c>
      <c r="D9234" s="9" t="s">
        <v>24</v>
      </c>
      <c r="E9234" s="10">
        <v>2</v>
      </c>
      <c r="I9234" t="s">
        <v>15</v>
      </c>
      <c r="J9234" t="s">
        <v>16</v>
      </c>
      <c r="L9234" t="s">
        <v>186</v>
      </c>
    </row>
    <row r="9235" spans="1:12" x14ac:dyDescent="0.25">
      <c r="A9235" t="s">
        <v>215</v>
      </c>
      <c r="B9235">
        <v>2022</v>
      </c>
      <c r="C9235" t="s">
        <v>129</v>
      </c>
      <c r="D9235" s="9" t="s">
        <v>44</v>
      </c>
      <c r="E9235" s="10">
        <v>85</v>
      </c>
      <c r="I9235" t="s">
        <v>10</v>
      </c>
      <c r="J9235" t="s">
        <v>45</v>
      </c>
      <c r="L9235" t="s">
        <v>187</v>
      </c>
    </row>
    <row r="9236" spans="1:12" x14ac:dyDescent="0.25">
      <c r="A9236" t="s">
        <v>215</v>
      </c>
      <c r="B9236">
        <v>2022</v>
      </c>
      <c r="C9236" t="s">
        <v>129</v>
      </c>
      <c r="D9236" s="9" t="s">
        <v>60</v>
      </c>
      <c r="E9236" s="10">
        <v>14</v>
      </c>
      <c r="I9236" t="s">
        <v>10</v>
      </c>
      <c r="J9236" t="s">
        <v>42</v>
      </c>
      <c r="L9236" t="s">
        <v>188</v>
      </c>
    </row>
    <row r="9237" spans="1:12" x14ac:dyDescent="0.25">
      <c r="A9237" t="s">
        <v>215</v>
      </c>
      <c r="B9237">
        <v>2022</v>
      </c>
      <c r="C9237" t="s">
        <v>129</v>
      </c>
      <c r="D9237" s="9" t="s">
        <v>55</v>
      </c>
      <c r="E9237" s="10">
        <v>124</v>
      </c>
      <c r="I9237" t="s">
        <v>10</v>
      </c>
      <c r="J9237" t="s">
        <v>34</v>
      </c>
      <c r="L9237" t="s">
        <v>187</v>
      </c>
    </row>
    <row r="9238" spans="1:12" x14ac:dyDescent="0.25">
      <c r="A9238" t="s">
        <v>215</v>
      </c>
      <c r="B9238">
        <v>2022</v>
      </c>
      <c r="C9238" t="s">
        <v>129</v>
      </c>
      <c r="D9238" s="9" t="s">
        <v>76</v>
      </c>
      <c r="E9238" s="10">
        <v>3</v>
      </c>
      <c r="I9238" t="s">
        <v>18</v>
      </c>
      <c r="J9238" t="s">
        <v>72</v>
      </c>
      <c r="L9238" t="s">
        <v>189</v>
      </c>
    </row>
    <row r="9239" spans="1:12" x14ac:dyDescent="0.25">
      <c r="A9239" t="s">
        <v>215</v>
      </c>
      <c r="B9239">
        <v>2022</v>
      </c>
      <c r="C9239" t="s">
        <v>129</v>
      </c>
      <c r="D9239" s="9" t="s">
        <v>135</v>
      </c>
      <c r="E9239" s="10">
        <v>1</v>
      </c>
      <c r="I9239" t="s">
        <v>18</v>
      </c>
      <c r="J9239" t="s">
        <v>19</v>
      </c>
      <c r="L9239" t="s">
        <v>189</v>
      </c>
    </row>
    <row r="9240" spans="1:12" x14ac:dyDescent="0.25">
      <c r="A9240" t="s">
        <v>215</v>
      </c>
      <c r="B9240">
        <v>2022</v>
      </c>
      <c r="C9240" t="s">
        <v>129</v>
      </c>
      <c r="D9240" s="9" t="s">
        <v>48</v>
      </c>
      <c r="E9240" s="10">
        <v>3</v>
      </c>
      <c r="I9240" t="s">
        <v>18</v>
      </c>
      <c r="J9240" t="s">
        <v>19</v>
      </c>
      <c r="L9240" t="s">
        <v>188</v>
      </c>
    </row>
    <row r="9241" spans="1:12" x14ac:dyDescent="0.25">
      <c r="A9241" t="s">
        <v>215</v>
      </c>
      <c r="B9241">
        <v>2022</v>
      </c>
      <c r="C9241" t="s">
        <v>129</v>
      </c>
      <c r="D9241" s="9" t="s">
        <v>14</v>
      </c>
      <c r="E9241" s="10">
        <v>148</v>
      </c>
      <c r="I9241" t="s">
        <v>15</v>
      </c>
      <c r="J9241" t="s">
        <v>16</v>
      </c>
      <c r="L9241" t="s">
        <v>187</v>
      </c>
    </row>
    <row r="9242" spans="1:12" x14ac:dyDescent="0.25">
      <c r="A9242" t="s">
        <v>215</v>
      </c>
      <c r="B9242">
        <v>2022</v>
      </c>
      <c r="C9242" t="s">
        <v>129</v>
      </c>
      <c r="D9242" s="9" t="s">
        <v>147</v>
      </c>
      <c r="E9242" s="10">
        <v>17</v>
      </c>
      <c r="I9242" t="s">
        <v>18</v>
      </c>
      <c r="J9242" t="s">
        <v>19</v>
      </c>
      <c r="L9242" t="s">
        <v>188</v>
      </c>
    </row>
    <row r="9243" spans="1:12" x14ac:dyDescent="0.25">
      <c r="A9243" t="s">
        <v>215</v>
      </c>
      <c r="B9243">
        <v>2022</v>
      </c>
      <c r="C9243" t="s">
        <v>129</v>
      </c>
      <c r="D9243" s="9" t="s">
        <v>62</v>
      </c>
      <c r="E9243" s="10">
        <v>9</v>
      </c>
      <c r="I9243" t="s">
        <v>18</v>
      </c>
      <c r="J9243" t="s">
        <v>16</v>
      </c>
      <c r="L9243" t="s">
        <v>186</v>
      </c>
    </row>
    <row r="9244" spans="1:12" x14ac:dyDescent="0.25">
      <c r="A9244" t="s">
        <v>215</v>
      </c>
      <c r="B9244">
        <v>2022</v>
      </c>
      <c r="C9244" t="s">
        <v>129</v>
      </c>
      <c r="D9244" s="9" t="s">
        <v>41</v>
      </c>
      <c r="E9244" s="10">
        <v>18</v>
      </c>
      <c r="I9244" t="s">
        <v>15</v>
      </c>
      <c r="J9244" t="s">
        <v>42</v>
      </c>
      <c r="L9244" t="s">
        <v>187</v>
      </c>
    </row>
    <row r="9245" spans="1:12" x14ac:dyDescent="0.25">
      <c r="A9245" t="s">
        <v>215</v>
      </c>
      <c r="B9245">
        <v>2022</v>
      </c>
      <c r="C9245" t="s">
        <v>129</v>
      </c>
      <c r="D9245" s="9" t="s">
        <v>140</v>
      </c>
      <c r="E9245" s="10">
        <v>4</v>
      </c>
      <c r="I9245" t="s">
        <v>10</v>
      </c>
      <c r="J9245" t="s">
        <v>34</v>
      </c>
      <c r="L9245" t="s">
        <v>189</v>
      </c>
    </row>
    <row r="9246" spans="1:12" x14ac:dyDescent="0.25">
      <c r="A9246" t="s">
        <v>215</v>
      </c>
      <c r="B9246">
        <v>2022</v>
      </c>
      <c r="C9246" t="s">
        <v>129</v>
      </c>
      <c r="D9246" s="9" t="s">
        <v>37</v>
      </c>
      <c r="E9246" s="10">
        <v>9</v>
      </c>
      <c r="I9246" t="s">
        <v>10</v>
      </c>
      <c r="J9246" t="s">
        <v>38</v>
      </c>
      <c r="L9246" t="s">
        <v>187</v>
      </c>
    </row>
    <row r="9247" spans="1:12" x14ac:dyDescent="0.25">
      <c r="A9247" t="s">
        <v>215</v>
      </c>
      <c r="B9247">
        <v>2022</v>
      </c>
      <c r="C9247" t="s">
        <v>129</v>
      </c>
      <c r="D9247" s="9" t="s">
        <v>142</v>
      </c>
      <c r="E9247" s="10">
        <v>9</v>
      </c>
      <c r="I9247" t="s">
        <v>18</v>
      </c>
      <c r="J9247" t="s">
        <v>34</v>
      </c>
      <c r="L9247" t="s">
        <v>186</v>
      </c>
    </row>
    <row r="9248" spans="1:12" x14ac:dyDescent="0.25">
      <c r="A9248" t="s">
        <v>215</v>
      </c>
      <c r="B9248">
        <v>2022</v>
      </c>
      <c r="C9248" t="s">
        <v>129</v>
      </c>
      <c r="D9248" s="9" t="s">
        <v>63</v>
      </c>
      <c r="E9248" s="10">
        <v>3</v>
      </c>
      <c r="I9248" t="s">
        <v>18</v>
      </c>
      <c r="J9248" t="s">
        <v>19</v>
      </c>
      <c r="L9248" t="s">
        <v>186</v>
      </c>
    </row>
    <row r="9249" spans="1:12" x14ac:dyDescent="0.25">
      <c r="A9249" t="s">
        <v>215</v>
      </c>
      <c r="B9249">
        <v>2022</v>
      </c>
      <c r="C9249" t="s">
        <v>129</v>
      </c>
      <c r="D9249" s="9" t="s">
        <v>33</v>
      </c>
      <c r="E9249" s="10">
        <v>3</v>
      </c>
      <c r="I9249" t="s">
        <v>18</v>
      </c>
      <c r="J9249" t="s">
        <v>34</v>
      </c>
      <c r="L9249" t="s">
        <v>186</v>
      </c>
    </row>
    <row r="9250" spans="1:12" x14ac:dyDescent="0.25">
      <c r="A9250" t="s">
        <v>215</v>
      </c>
      <c r="B9250">
        <v>2022</v>
      </c>
      <c r="C9250" t="s">
        <v>129</v>
      </c>
      <c r="D9250" s="9" t="s">
        <v>87</v>
      </c>
      <c r="E9250" s="10">
        <v>31</v>
      </c>
      <c r="I9250" t="s">
        <v>18</v>
      </c>
      <c r="J9250" t="s">
        <v>19</v>
      </c>
      <c r="L9250" t="s">
        <v>188</v>
      </c>
    </row>
    <row r="9251" spans="1:12" x14ac:dyDescent="0.25">
      <c r="A9251" t="s">
        <v>215</v>
      </c>
      <c r="B9251">
        <v>2022</v>
      </c>
      <c r="C9251" t="s">
        <v>129</v>
      </c>
      <c r="D9251" s="9" t="s">
        <v>50</v>
      </c>
      <c r="E9251" s="10">
        <v>7</v>
      </c>
      <c r="I9251" t="s">
        <v>15</v>
      </c>
      <c r="J9251" t="s">
        <v>42</v>
      </c>
      <c r="L9251" t="s">
        <v>188</v>
      </c>
    </row>
    <row r="9252" spans="1:12" x14ac:dyDescent="0.25">
      <c r="A9252" t="s">
        <v>215</v>
      </c>
      <c r="B9252">
        <v>2022</v>
      </c>
      <c r="C9252" t="s">
        <v>129</v>
      </c>
      <c r="D9252" s="9" t="s">
        <v>54</v>
      </c>
      <c r="E9252" s="10">
        <v>6</v>
      </c>
      <c r="I9252" t="s">
        <v>10</v>
      </c>
      <c r="J9252" t="s">
        <v>34</v>
      </c>
      <c r="L9252" t="s">
        <v>189</v>
      </c>
    </row>
    <row r="9253" spans="1:12" x14ac:dyDescent="0.25">
      <c r="A9253" t="s">
        <v>215</v>
      </c>
      <c r="B9253">
        <v>2022</v>
      </c>
      <c r="C9253" t="s">
        <v>129</v>
      </c>
      <c r="D9253" s="9" t="s">
        <v>30</v>
      </c>
      <c r="E9253" s="10">
        <v>3</v>
      </c>
      <c r="I9253" t="s">
        <v>10</v>
      </c>
      <c r="J9253" t="s">
        <v>13</v>
      </c>
      <c r="L9253" t="s">
        <v>186</v>
      </c>
    </row>
    <row r="9254" spans="1:12" x14ac:dyDescent="0.25">
      <c r="A9254" t="s">
        <v>215</v>
      </c>
      <c r="B9254">
        <v>2022</v>
      </c>
      <c r="C9254" t="s">
        <v>129</v>
      </c>
      <c r="D9254" s="9" t="s">
        <v>83</v>
      </c>
      <c r="E9254" s="10">
        <v>1</v>
      </c>
      <c r="I9254" t="s">
        <v>10</v>
      </c>
      <c r="J9254" t="s">
        <v>28</v>
      </c>
      <c r="L9254" t="s">
        <v>189</v>
      </c>
    </row>
    <row r="9255" spans="1:12" x14ac:dyDescent="0.25">
      <c r="A9255" t="s">
        <v>215</v>
      </c>
      <c r="B9255">
        <v>2022</v>
      </c>
      <c r="C9255" t="s">
        <v>129</v>
      </c>
      <c r="D9255" s="9" t="s">
        <v>137</v>
      </c>
      <c r="E9255" s="10">
        <v>18</v>
      </c>
      <c r="I9255" t="s">
        <v>10</v>
      </c>
      <c r="J9255" t="s">
        <v>45</v>
      </c>
      <c r="L9255" t="s">
        <v>188</v>
      </c>
    </row>
    <row r="9256" spans="1:12" x14ac:dyDescent="0.25">
      <c r="A9256" t="s">
        <v>215</v>
      </c>
      <c r="B9256">
        <v>2022</v>
      </c>
      <c r="C9256" t="s">
        <v>129</v>
      </c>
      <c r="D9256" s="9" t="s">
        <v>131</v>
      </c>
      <c r="E9256" s="10">
        <v>4</v>
      </c>
      <c r="I9256" t="s">
        <v>10</v>
      </c>
      <c r="J9256" t="s">
        <v>45</v>
      </c>
      <c r="L9256" t="s">
        <v>186</v>
      </c>
    </row>
    <row r="9257" spans="1:12" x14ac:dyDescent="0.25">
      <c r="A9257" t="s">
        <v>215</v>
      </c>
      <c r="B9257">
        <v>2022</v>
      </c>
      <c r="C9257" t="s">
        <v>129</v>
      </c>
      <c r="D9257" s="9" t="s">
        <v>132</v>
      </c>
      <c r="E9257" s="10">
        <v>1</v>
      </c>
      <c r="I9257" t="s">
        <v>18</v>
      </c>
      <c r="J9257" t="s">
        <v>16</v>
      </c>
      <c r="L9257" t="s">
        <v>189</v>
      </c>
    </row>
    <row r="9258" spans="1:12" x14ac:dyDescent="0.25">
      <c r="A9258" t="s">
        <v>215</v>
      </c>
      <c r="B9258">
        <v>2022</v>
      </c>
      <c r="C9258" t="s">
        <v>129</v>
      </c>
      <c r="D9258" s="9" t="s">
        <v>111</v>
      </c>
      <c r="E9258" s="10">
        <v>1</v>
      </c>
      <c r="I9258" t="s">
        <v>18</v>
      </c>
      <c r="J9258" t="s">
        <v>16</v>
      </c>
      <c r="L9258" t="s">
        <v>189</v>
      </c>
    </row>
    <row r="9259" spans="1:12" x14ac:dyDescent="0.25">
      <c r="A9259" t="s">
        <v>215</v>
      </c>
      <c r="B9259">
        <v>2022</v>
      </c>
      <c r="C9259" t="s">
        <v>129</v>
      </c>
      <c r="D9259" s="9" t="s">
        <v>109</v>
      </c>
      <c r="E9259" s="10">
        <v>3</v>
      </c>
      <c r="I9259" t="s">
        <v>18</v>
      </c>
      <c r="J9259" t="s">
        <v>16</v>
      </c>
      <c r="L9259" t="s">
        <v>189</v>
      </c>
    </row>
    <row r="9260" spans="1:12" x14ac:dyDescent="0.25">
      <c r="A9260" t="s">
        <v>215</v>
      </c>
      <c r="B9260">
        <v>2022</v>
      </c>
      <c r="C9260" t="s">
        <v>129</v>
      </c>
      <c r="D9260" s="9" t="s">
        <v>117</v>
      </c>
      <c r="E9260" s="10">
        <v>3</v>
      </c>
      <c r="I9260" t="s">
        <v>18</v>
      </c>
      <c r="J9260" t="s">
        <v>16</v>
      </c>
      <c r="L9260" t="s">
        <v>189</v>
      </c>
    </row>
    <row r="9261" spans="1:12" x14ac:dyDescent="0.25">
      <c r="A9261" t="s">
        <v>215</v>
      </c>
      <c r="B9261">
        <v>2022</v>
      </c>
      <c r="C9261" t="s">
        <v>129</v>
      </c>
      <c r="D9261" s="9" t="s">
        <v>139</v>
      </c>
      <c r="E9261" s="10">
        <v>2</v>
      </c>
      <c r="I9261" t="s">
        <v>15</v>
      </c>
      <c r="J9261" t="s">
        <v>13</v>
      </c>
      <c r="L9261" t="s">
        <v>189</v>
      </c>
    </row>
    <row r="9262" spans="1:12" x14ac:dyDescent="0.25">
      <c r="A9262" t="s">
        <v>215</v>
      </c>
      <c r="B9262">
        <v>2022</v>
      </c>
      <c r="C9262" t="s">
        <v>129</v>
      </c>
      <c r="D9262" s="9" t="s">
        <v>145</v>
      </c>
      <c r="E9262" s="10">
        <v>9</v>
      </c>
      <c r="I9262" t="s">
        <v>18</v>
      </c>
      <c r="J9262" t="s">
        <v>19</v>
      </c>
      <c r="L9262" t="s">
        <v>188</v>
      </c>
    </row>
    <row r="9263" spans="1:12" x14ac:dyDescent="0.25">
      <c r="A9263" t="s">
        <v>215</v>
      </c>
      <c r="B9263">
        <v>2022</v>
      </c>
      <c r="C9263" t="s">
        <v>129</v>
      </c>
      <c r="D9263" s="9" t="s">
        <v>64</v>
      </c>
      <c r="E9263" s="10">
        <v>6</v>
      </c>
      <c r="I9263" t="s">
        <v>18</v>
      </c>
      <c r="J9263" t="s">
        <v>19</v>
      </c>
      <c r="L9263" t="s">
        <v>188</v>
      </c>
    </row>
    <row r="9264" spans="1:12" x14ac:dyDescent="0.25">
      <c r="A9264" t="s">
        <v>215</v>
      </c>
      <c r="B9264">
        <v>2022</v>
      </c>
      <c r="C9264" t="s">
        <v>129</v>
      </c>
      <c r="D9264" s="9" t="s">
        <v>27</v>
      </c>
      <c r="E9264" s="10">
        <v>11</v>
      </c>
      <c r="I9264" t="s">
        <v>18</v>
      </c>
      <c r="J9264" t="s">
        <v>28</v>
      </c>
      <c r="L9264" t="s">
        <v>188</v>
      </c>
    </row>
    <row r="9265" spans="1:12" x14ac:dyDescent="0.25">
      <c r="A9265" t="s">
        <v>215</v>
      </c>
      <c r="B9265">
        <v>2022</v>
      </c>
      <c r="C9265" t="s">
        <v>129</v>
      </c>
      <c r="D9265" s="9" t="s">
        <v>22</v>
      </c>
      <c r="E9265" s="10">
        <v>45</v>
      </c>
      <c r="I9265" t="s">
        <v>15</v>
      </c>
      <c r="J9265" t="s">
        <v>16</v>
      </c>
      <c r="L9265" t="s">
        <v>187</v>
      </c>
    </row>
    <row r="9266" spans="1:12" x14ac:dyDescent="0.25">
      <c r="A9266" t="s">
        <v>215</v>
      </c>
      <c r="B9266">
        <v>2022</v>
      </c>
      <c r="C9266" t="s">
        <v>129</v>
      </c>
      <c r="D9266" s="9" t="s">
        <v>9</v>
      </c>
      <c r="E9266" s="10">
        <v>2</v>
      </c>
      <c r="I9266" t="s">
        <v>10</v>
      </c>
      <c r="J9266" t="s">
        <v>11</v>
      </c>
      <c r="L9266" t="s">
        <v>186</v>
      </c>
    </row>
    <row r="9267" spans="1:12" x14ac:dyDescent="0.25">
      <c r="A9267" t="s">
        <v>215</v>
      </c>
      <c r="B9267">
        <v>2022</v>
      </c>
      <c r="C9267" t="s">
        <v>129</v>
      </c>
      <c r="D9267" s="9" t="s">
        <v>46</v>
      </c>
      <c r="E9267" s="10">
        <v>21</v>
      </c>
      <c r="I9267" t="s">
        <v>10</v>
      </c>
      <c r="J9267" t="s">
        <v>45</v>
      </c>
      <c r="L9267" t="s">
        <v>188</v>
      </c>
    </row>
    <row r="9268" spans="1:12" x14ac:dyDescent="0.25">
      <c r="A9268" t="s">
        <v>215</v>
      </c>
      <c r="B9268">
        <v>2022</v>
      </c>
      <c r="C9268" t="s">
        <v>129</v>
      </c>
      <c r="D9268" s="9" t="s">
        <v>35</v>
      </c>
      <c r="E9268" s="10">
        <v>10</v>
      </c>
      <c r="I9268" t="s">
        <v>18</v>
      </c>
      <c r="J9268" t="s">
        <v>36</v>
      </c>
      <c r="L9268" t="s">
        <v>187</v>
      </c>
    </row>
    <row r="9269" spans="1:12" x14ac:dyDescent="0.25">
      <c r="A9269" t="s">
        <v>215</v>
      </c>
      <c r="B9269">
        <v>2022</v>
      </c>
      <c r="C9269" t="s">
        <v>129</v>
      </c>
      <c r="D9269" s="9" t="s">
        <v>52</v>
      </c>
      <c r="E9269" s="10">
        <v>10</v>
      </c>
      <c r="I9269" t="s">
        <v>18</v>
      </c>
      <c r="J9269" t="s">
        <v>36</v>
      </c>
      <c r="L9269" t="s">
        <v>186</v>
      </c>
    </row>
    <row r="9270" spans="1:12" x14ac:dyDescent="0.25">
      <c r="A9270" t="s">
        <v>215</v>
      </c>
      <c r="B9270">
        <v>2022</v>
      </c>
      <c r="C9270" t="s">
        <v>129</v>
      </c>
      <c r="D9270" s="9" t="s">
        <v>81</v>
      </c>
      <c r="E9270" s="10">
        <v>4</v>
      </c>
      <c r="I9270" t="s">
        <v>10</v>
      </c>
      <c r="J9270" t="s">
        <v>68</v>
      </c>
      <c r="L9270" t="s">
        <v>186</v>
      </c>
    </row>
    <row r="9271" spans="1:12" x14ac:dyDescent="0.25">
      <c r="A9271" t="s">
        <v>215</v>
      </c>
      <c r="B9271">
        <v>2022</v>
      </c>
      <c r="C9271" t="s">
        <v>129</v>
      </c>
      <c r="D9271" s="9" t="s">
        <v>20</v>
      </c>
      <c r="E9271" s="10">
        <v>6</v>
      </c>
      <c r="I9271" t="s">
        <v>10</v>
      </c>
      <c r="J9271" t="s">
        <v>21</v>
      </c>
      <c r="L9271" t="s">
        <v>186</v>
      </c>
    </row>
    <row r="9272" spans="1:12" x14ac:dyDescent="0.25">
      <c r="A9272" t="s">
        <v>215</v>
      </c>
      <c r="B9272">
        <v>2022</v>
      </c>
      <c r="C9272" t="s">
        <v>129</v>
      </c>
      <c r="D9272" s="9" t="s">
        <v>53</v>
      </c>
      <c r="E9272" s="10">
        <v>1</v>
      </c>
      <c r="I9272" t="s">
        <v>18</v>
      </c>
      <c r="J9272" t="s">
        <v>16</v>
      </c>
      <c r="L9272" t="s">
        <v>186</v>
      </c>
    </row>
    <row r="9273" spans="1:12" x14ac:dyDescent="0.25">
      <c r="A9273" t="s">
        <v>215</v>
      </c>
      <c r="B9273">
        <v>2022</v>
      </c>
      <c r="C9273" t="s">
        <v>129</v>
      </c>
      <c r="D9273" s="9" t="s">
        <v>69</v>
      </c>
      <c r="E9273" s="10">
        <v>1</v>
      </c>
      <c r="I9273" t="s">
        <v>18</v>
      </c>
      <c r="J9273" t="s">
        <v>19</v>
      </c>
      <c r="L9273" t="s">
        <v>186</v>
      </c>
    </row>
    <row r="9274" spans="1:12" x14ac:dyDescent="0.25">
      <c r="A9274" t="s">
        <v>215</v>
      </c>
      <c r="B9274">
        <v>2022</v>
      </c>
      <c r="C9274" t="s">
        <v>129</v>
      </c>
      <c r="D9274" s="9" t="s">
        <v>39</v>
      </c>
      <c r="E9274" s="10">
        <v>5</v>
      </c>
      <c r="I9274" t="s">
        <v>10</v>
      </c>
      <c r="J9274" t="s">
        <v>21</v>
      </c>
      <c r="L9274" t="s">
        <v>188</v>
      </c>
    </row>
    <row r="9275" spans="1:12" x14ac:dyDescent="0.25">
      <c r="A9275" t="s">
        <v>215</v>
      </c>
      <c r="B9275">
        <v>2022</v>
      </c>
      <c r="C9275" t="s">
        <v>129</v>
      </c>
      <c r="D9275" s="9" t="s">
        <v>29</v>
      </c>
      <c r="E9275" s="10">
        <v>6</v>
      </c>
      <c r="I9275" t="s">
        <v>10</v>
      </c>
      <c r="J9275" t="s">
        <v>21</v>
      </c>
      <c r="L9275" t="s">
        <v>188</v>
      </c>
    </row>
    <row r="9276" spans="1:12" x14ac:dyDescent="0.25">
      <c r="A9276" t="s">
        <v>215</v>
      </c>
      <c r="B9276">
        <v>2022</v>
      </c>
      <c r="C9276" t="s">
        <v>129</v>
      </c>
      <c r="D9276" s="9" t="s">
        <v>74</v>
      </c>
      <c r="E9276" s="10">
        <v>4</v>
      </c>
      <c r="I9276" t="s">
        <v>18</v>
      </c>
      <c r="J9276" t="s">
        <v>19</v>
      </c>
      <c r="L9276" t="s">
        <v>186</v>
      </c>
    </row>
    <row r="9277" spans="1:12" x14ac:dyDescent="0.25">
      <c r="A9277" t="s">
        <v>215</v>
      </c>
      <c r="B9277">
        <v>2022</v>
      </c>
      <c r="C9277" t="s">
        <v>129</v>
      </c>
      <c r="D9277" s="9" t="s">
        <v>23</v>
      </c>
      <c r="E9277" s="10">
        <v>3</v>
      </c>
      <c r="I9277" t="s">
        <v>18</v>
      </c>
      <c r="J9277" t="s">
        <v>19</v>
      </c>
      <c r="L9277" t="s">
        <v>188</v>
      </c>
    </row>
    <row r="9278" spans="1:12" x14ac:dyDescent="0.25">
      <c r="A9278" t="s">
        <v>215</v>
      </c>
      <c r="B9278">
        <v>2022</v>
      </c>
      <c r="C9278" t="s">
        <v>129</v>
      </c>
      <c r="D9278" s="9" t="s">
        <v>155</v>
      </c>
      <c r="E9278" s="10">
        <v>7</v>
      </c>
      <c r="I9278" t="s">
        <v>18</v>
      </c>
      <c r="J9278" t="s">
        <v>16</v>
      </c>
      <c r="L9278" t="s">
        <v>186</v>
      </c>
    </row>
    <row r="9279" spans="1:12" x14ac:dyDescent="0.25">
      <c r="A9279" t="s">
        <v>215</v>
      </c>
      <c r="B9279">
        <v>2022</v>
      </c>
      <c r="C9279" t="s">
        <v>129</v>
      </c>
      <c r="D9279" s="9" t="s">
        <v>133</v>
      </c>
      <c r="E9279" s="10">
        <v>5</v>
      </c>
      <c r="I9279" t="s">
        <v>10</v>
      </c>
      <c r="J9279" t="s">
        <v>21</v>
      </c>
      <c r="L9279" t="s">
        <v>186</v>
      </c>
    </row>
    <row r="9280" spans="1:12" x14ac:dyDescent="0.25">
      <c r="A9280" t="s">
        <v>215</v>
      </c>
      <c r="B9280">
        <v>2022</v>
      </c>
      <c r="C9280" t="s">
        <v>129</v>
      </c>
      <c r="D9280" s="9" t="s">
        <v>47</v>
      </c>
      <c r="E9280" s="10">
        <v>10</v>
      </c>
      <c r="I9280" t="s">
        <v>18</v>
      </c>
      <c r="J9280" t="s">
        <v>34</v>
      </c>
      <c r="L9280" t="s">
        <v>186</v>
      </c>
    </row>
    <row r="9281" spans="1:12" x14ac:dyDescent="0.25">
      <c r="A9281" t="s">
        <v>215</v>
      </c>
      <c r="B9281">
        <v>2022</v>
      </c>
      <c r="C9281" t="s">
        <v>129</v>
      </c>
      <c r="D9281" s="9" t="s">
        <v>143</v>
      </c>
      <c r="E9281" s="10">
        <v>3</v>
      </c>
      <c r="I9281" t="s">
        <v>10</v>
      </c>
      <c r="J9281" t="s">
        <v>45</v>
      </c>
      <c r="L9281" t="s">
        <v>186</v>
      </c>
    </row>
    <row r="9282" spans="1:12" x14ac:dyDescent="0.25">
      <c r="A9282" t="s">
        <v>215</v>
      </c>
      <c r="B9282">
        <v>2022</v>
      </c>
      <c r="C9282" t="s">
        <v>129</v>
      </c>
      <c r="D9282" s="9" t="s">
        <v>12</v>
      </c>
      <c r="E9282" s="10">
        <v>4</v>
      </c>
      <c r="I9282" t="s">
        <v>10</v>
      </c>
      <c r="J9282" t="s">
        <v>13</v>
      </c>
      <c r="L9282" t="s">
        <v>188</v>
      </c>
    </row>
    <row r="9283" spans="1:12" x14ac:dyDescent="0.25">
      <c r="A9283" t="s">
        <v>215</v>
      </c>
      <c r="B9283">
        <v>2022</v>
      </c>
      <c r="C9283" t="s">
        <v>129</v>
      </c>
      <c r="D9283" s="9" t="s">
        <v>148</v>
      </c>
      <c r="E9283" s="10">
        <v>3</v>
      </c>
      <c r="I9283" t="s">
        <v>18</v>
      </c>
      <c r="J9283" t="s">
        <v>38</v>
      </c>
      <c r="L9283" t="s">
        <v>186</v>
      </c>
    </row>
    <row r="9284" spans="1:12" x14ac:dyDescent="0.25">
      <c r="A9284" t="s">
        <v>215</v>
      </c>
      <c r="B9284">
        <v>2022</v>
      </c>
      <c r="C9284" t="s">
        <v>129</v>
      </c>
      <c r="D9284" s="9" t="s">
        <v>134</v>
      </c>
      <c r="E9284" s="10">
        <v>21</v>
      </c>
      <c r="I9284" t="s">
        <v>18</v>
      </c>
      <c r="J9284" t="s">
        <v>19</v>
      </c>
      <c r="L9284" t="s">
        <v>186</v>
      </c>
    </row>
    <row r="9285" spans="1:12" x14ac:dyDescent="0.25">
      <c r="A9285" t="s">
        <v>215</v>
      </c>
      <c r="B9285">
        <v>2022</v>
      </c>
      <c r="C9285" t="s">
        <v>129</v>
      </c>
      <c r="D9285" s="9" t="s">
        <v>152</v>
      </c>
      <c r="E9285" s="10">
        <v>6</v>
      </c>
      <c r="I9285" t="s">
        <v>10</v>
      </c>
      <c r="J9285" t="s">
        <v>13</v>
      </c>
      <c r="L9285" t="s">
        <v>189</v>
      </c>
    </row>
    <row r="9286" spans="1:12" x14ac:dyDescent="0.25">
      <c r="A9286" t="s">
        <v>215</v>
      </c>
      <c r="B9286">
        <v>2022</v>
      </c>
      <c r="C9286" t="s">
        <v>129</v>
      </c>
      <c r="D9286" s="9" t="s">
        <v>151</v>
      </c>
      <c r="E9286" s="10">
        <v>1</v>
      </c>
      <c r="I9286" t="s">
        <v>10</v>
      </c>
      <c r="J9286" t="s">
        <v>13</v>
      </c>
      <c r="L9286" t="s">
        <v>189</v>
      </c>
    </row>
    <row r="9287" spans="1:12" x14ac:dyDescent="0.25">
      <c r="A9287" t="s">
        <v>215</v>
      </c>
      <c r="B9287">
        <v>2022</v>
      </c>
      <c r="C9287" t="s">
        <v>129</v>
      </c>
      <c r="D9287" s="9" t="s">
        <v>130</v>
      </c>
      <c r="E9287" s="10">
        <v>2</v>
      </c>
      <c r="I9287" t="s">
        <v>10</v>
      </c>
      <c r="J9287" t="s">
        <v>11</v>
      </c>
      <c r="L9287" t="s">
        <v>186</v>
      </c>
    </row>
    <row r="9288" spans="1:12" x14ac:dyDescent="0.25">
      <c r="A9288" t="s">
        <v>215</v>
      </c>
      <c r="B9288">
        <v>2022</v>
      </c>
      <c r="C9288" t="s">
        <v>129</v>
      </c>
      <c r="D9288" s="9" t="s">
        <v>100</v>
      </c>
      <c r="E9288" s="10">
        <v>1</v>
      </c>
      <c r="I9288" t="s">
        <v>10</v>
      </c>
      <c r="J9288" t="s">
        <v>32</v>
      </c>
      <c r="L9288" t="s">
        <v>189</v>
      </c>
    </row>
    <row r="9289" spans="1:12" x14ac:dyDescent="0.25">
      <c r="A9289" t="s">
        <v>215</v>
      </c>
      <c r="B9289">
        <v>2022</v>
      </c>
      <c r="C9289" t="s">
        <v>129</v>
      </c>
      <c r="D9289" s="9" t="s">
        <v>138</v>
      </c>
      <c r="E9289" s="10">
        <v>1</v>
      </c>
      <c r="I9289" t="s">
        <v>10</v>
      </c>
      <c r="J9289" t="s">
        <v>34</v>
      </c>
      <c r="L9289" t="s">
        <v>186</v>
      </c>
    </row>
    <row r="9290" spans="1:12" x14ac:dyDescent="0.25">
      <c r="A9290" t="s">
        <v>215</v>
      </c>
      <c r="B9290">
        <v>2022</v>
      </c>
      <c r="C9290" t="s">
        <v>129</v>
      </c>
      <c r="D9290" s="9" t="s">
        <v>71</v>
      </c>
      <c r="E9290" s="10">
        <v>2</v>
      </c>
      <c r="I9290" t="s">
        <v>18</v>
      </c>
      <c r="J9290" t="s">
        <v>72</v>
      </c>
      <c r="L9290" t="s">
        <v>186</v>
      </c>
    </row>
    <row r="9291" spans="1:12" x14ac:dyDescent="0.25">
      <c r="A9291" t="s">
        <v>215</v>
      </c>
      <c r="B9291">
        <v>2022</v>
      </c>
      <c r="C9291" t="s">
        <v>129</v>
      </c>
      <c r="D9291" s="9" t="s">
        <v>73</v>
      </c>
      <c r="E9291" s="10">
        <v>1</v>
      </c>
      <c r="I9291" t="s">
        <v>18</v>
      </c>
      <c r="J9291" t="s">
        <v>19</v>
      </c>
      <c r="L9291" t="s">
        <v>186</v>
      </c>
    </row>
    <row r="9292" spans="1:12" x14ac:dyDescent="0.25">
      <c r="A9292" t="s">
        <v>215</v>
      </c>
      <c r="B9292">
        <v>2022</v>
      </c>
      <c r="C9292" t="s">
        <v>129</v>
      </c>
      <c r="D9292" s="9" t="s">
        <v>156</v>
      </c>
      <c r="E9292" s="10">
        <v>1</v>
      </c>
      <c r="I9292" t="s">
        <v>10</v>
      </c>
      <c r="J9292" t="s">
        <v>21</v>
      </c>
      <c r="L9292" t="s">
        <v>186</v>
      </c>
    </row>
    <row r="9293" spans="1:12" x14ac:dyDescent="0.25">
      <c r="A9293" t="s">
        <v>215</v>
      </c>
      <c r="B9293">
        <v>2022</v>
      </c>
      <c r="C9293" t="s">
        <v>129</v>
      </c>
      <c r="D9293" s="9" t="s">
        <v>99</v>
      </c>
      <c r="E9293" s="10">
        <v>1</v>
      </c>
      <c r="I9293" t="s">
        <v>10</v>
      </c>
      <c r="J9293" t="s">
        <v>26</v>
      </c>
      <c r="L9293" t="s">
        <v>189</v>
      </c>
    </row>
    <row r="9294" spans="1:12" x14ac:dyDescent="0.25">
      <c r="A9294" t="s">
        <v>215</v>
      </c>
      <c r="B9294">
        <v>2022</v>
      </c>
      <c r="C9294" t="s">
        <v>129</v>
      </c>
      <c r="D9294" s="9" t="s">
        <v>56</v>
      </c>
      <c r="E9294" s="10">
        <v>1</v>
      </c>
      <c r="I9294" t="s">
        <v>10</v>
      </c>
      <c r="J9294" t="s">
        <v>11</v>
      </c>
      <c r="L9294" t="s">
        <v>189</v>
      </c>
    </row>
    <row r="9295" spans="1:12" x14ac:dyDescent="0.25">
      <c r="A9295" t="s">
        <v>215</v>
      </c>
      <c r="B9295">
        <v>2022</v>
      </c>
      <c r="C9295" t="s">
        <v>129</v>
      </c>
      <c r="D9295" s="9" t="s">
        <v>146</v>
      </c>
      <c r="E9295" s="10">
        <v>1</v>
      </c>
      <c r="I9295" t="s">
        <v>10</v>
      </c>
      <c r="J9295" t="s">
        <v>45</v>
      </c>
      <c r="L9295" t="s">
        <v>186</v>
      </c>
    </row>
    <row r="9296" spans="1:12" x14ac:dyDescent="0.25">
      <c r="A9296" t="s">
        <v>215</v>
      </c>
      <c r="B9296">
        <v>2022</v>
      </c>
      <c r="C9296" t="s">
        <v>129</v>
      </c>
      <c r="D9296" s="9" t="s">
        <v>153</v>
      </c>
      <c r="E9296" s="10">
        <v>1</v>
      </c>
      <c r="I9296" t="s">
        <v>18</v>
      </c>
      <c r="J9296" t="s">
        <v>19</v>
      </c>
      <c r="L9296" t="s">
        <v>189</v>
      </c>
    </row>
    <row r="9297" spans="1:12" x14ac:dyDescent="0.25">
      <c r="A9297" t="s">
        <v>215</v>
      </c>
      <c r="B9297">
        <v>2023</v>
      </c>
      <c r="D9297" s="3" t="s">
        <v>27</v>
      </c>
      <c r="F9297" s="25">
        <v>1011171.73</v>
      </c>
      <c r="G9297" s="4">
        <v>42</v>
      </c>
      <c r="H9297" s="5">
        <v>0.66979999999999995</v>
      </c>
      <c r="I9297" t="s">
        <v>18</v>
      </c>
      <c r="J9297" t="s">
        <v>28</v>
      </c>
      <c r="K9297" s="4">
        <v>113</v>
      </c>
      <c r="L9297" t="s">
        <v>188</v>
      </c>
    </row>
    <row r="9298" spans="1:12" x14ac:dyDescent="0.25">
      <c r="A9298" t="s">
        <v>215</v>
      </c>
      <c r="B9298">
        <v>2023</v>
      </c>
      <c r="D9298" s="3" t="s">
        <v>138</v>
      </c>
      <c r="F9298" s="25">
        <v>2577732.19</v>
      </c>
      <c r="G9298" s="4">
        <v>40</v>
      </c>
      <c r="H9298" s="5">
        <v>0.48909999999999998</v>
      </c>
      <c r="I9298" t="s">
        <v>10</v>
      </c>
      <c r="J9298" t="s">
        <v>34</v>
      </c>
      <c r="K9298" s="4">
        <v>89</v>
      </c>
      <c r="L9298" t="s">
        <v>186</v>
      </c>
    </row>
    <row r="9299" spans="1:12" x14ac:dyDescent="0.25">
      <c r="A9299" t="s">
        <v>215</v>
      </c>
      <c r="B9299">
        <v>2023</v>
      </c>
      <c r="D9299" s="3" t="s">
        <v>29</v>
      </c>
      <c r="F9299" s="25">
        <v>720023.61</v>
      </c>
      <c r="G9299" s="4">
        <v>13</v>
      </c>
      <c r="H9299" s="5">
        <v>0.3856</v>
      </c>
      <c r="I9299" t="s">
        <v>10</v>
      </c>
      <c r="J9299" t="s">
        <v>21</v>
      </c>
      <c r="K9299" s="4">
        <v>35</v>
      </c>
      <c r="L9299" t="s">
        <v>188</v>
      </c>
    </row>
    <row r="9300" spans="1:12" x14ac:dyDescent="0.25">
      <c r="A9300" t="s">
        <v>215</v>
      </c>
      <c r="B9300">
        <v>2023</v>
      </c>
      <c r="D9300" s="3" t="s">
        <v>48</v>
      </c>
      <c r="F9300" s="25">
        <v>2120213.92</v>
      </c>
      <c r="G9300" s="4">
        <v>13</v>
      </c>
      <c r="H9300" s="5">
        <v>0.27750000000000002</v>
      </c>
      <c r="I9300" t="s">
        <v>18</v>
      </c>
      <c r="J9300" t="s">
        <v>19</v>
      </c>
      <c r="K9300" s="4">
        <v>48</v>
      </c>
      <c r="L9300" t="s">
        <v>188</v>
      </c>
    </row>
    <row r="9301" spans="1:12" x14ac:dyDescent="0.25">
      <c r="A9301" t="s">
        <v>215</v>
      </c>
      <c r="B9301">
        <v>2023</v>
      </c>
      <c r="D9301" s="3" t="s">
        <v>20</v>
      </c>
      <c r="F9301" s="25">
        <v>456076.95</v>
      </c>
      <c r="G9301" s="4">
        <v>6</v>
      </c>
      <c r="H9301" s="5">
        <v>0.33289999999999997</v>
      </c>
      <c r="I9301" t="s">
        <v>10</v>
      </c>
      <c r="J9301" t="s">
        <v>21</v>
      </c>
      <c r="K9301" s="4">
        <v>24</v>
      </c>
      <c r="L9301" t="s">
        <v>186</v>
      </c>
    </row>
    <row r="9302" spans="1:12" x14ac:dyDescent="0.25">
      <c r="A9302" t="s">
        <v>215</v>
      </c>
      <c r="B9302">
        <v>2023</v>
      </c>
      <c r="D9302" s="3" t="s">
        <v>54</v>
      </c>
      <c r="F9302" s="25">
        <v>566216.1399999999</v>
      </c>
      <c r="G9302" s="4">
        <v>12</v>
      </c>
      <c r="H9302" s="5">
        <v>0.58099999999999996</v>
      </c>
      <c r="I9302" t="s">
        <v>10</v>
      </c>
      <c r="J9302" t="s">
        <v>34</v>
      </c>
      <c r="K9302" s="4">
        <v>18</v>
      </c>
      <c r="L9302" t="s">
        <v>189</v>
      </c>
    </row>
    <row r="9303" spans="1:12" x14ac:dyDescent="0.25">
      <c r="A9303" t="s">
        <v>215</v>
      </c>
      <c r="B9303">
        <v>2023</v>
      </c>
      <c r="D9303" s="3" t="s">
        <v>40</v>
      </c>
      <c r="F9303" s="25">
        <v>280001.87</v>
      </c>
      <c r="G9303" s="4">
        <v>4</v>
      </c>
      <c r="H9303" s="5">
        <v>0.37690000000000001</v>
      </c>
      <c r="I9303" t="s">
        <v>18</v>
      </c>
      <c r="J9303" t="s">
        <v>16</v>
      </c>
      <c r="K9303" s="4">
        <v>11</v>
      </c>
      <c r="L9303" t="s">
        <v>186</v>
      </c>
    </row>
    <row r="9304" spans="1:12" x14ac:dyDescent="0.25">
      <c r="A9304" t="s">
        <v>215</v>
      </c>
      <c r="B9304">
        <v>2023</v>
      </c>
      <c r="D9304" s="3" t="s">
        <v>67</v>
      </c>
      <c r="F9304" s="25">
        <v>278079.07999999996</v>
      </c>
      <c r="G9304" s="4">
        <v>4</v>
      </c>
      <c r="H9304" s="5">
        <v>0.40279999999999999</v>
      </c>
      <c r="I9304" t="s">
        <v>10</v>
      </c>
      <c r="J9304" t="s">
        <v>68</v>
      </c>
      <c r="K9304" s="4">
        <v>9</v>
      </c>
      <c r="L9304" t="s">
        <v>186</v>
      </c>
    </row>
    <row r="9305" spans="1:12" x14ac:dyDescent="0.25">
      <c r="A9305" t="s">
        <v>215</v>
      </c>
      <c r="B9305">
        <v>2023</v>
      </c>
      <c r="D9305" s="3" t="s">
        <v>43</v>
      </c>
      <c r="F9305" s="25">
        <v>224497.72999999998</v>
      </c>
      <c r="G9305" s="4">
        <v>8</v>
      </c>
      <c r="H9305" s="5">
        <v>0.57979999999999998</v>
      </c>
      <c r="I9305" t="s">
        <v>18</v>
      </c>
      <c r="J9305" t="s">
        <v>34</v>
      </c>
      <c r="K9305" s="4">
        <v>13</v>
      </c>
      <c r="L9305" t="s">
        <v>186</v>
      </c>
    </row>
    <row r="9306" spans="1:12" x14ac:dyDescent="0.25">
      <c r="A9306" t="s">
        <v>215</v>
      </c>
      <c r="B9306">
        <v>2023</v>
      </c>
      <c r="D9306" s="3" t="s">
        <v>71</v>
      </c>
      <c r="F9306" s="25">
        <v>352154.71</v>
      </c>
      <c r="G9306" s="4">
        <v>11</v>
      </c>
      <c r="H9306" s="5">
        <v>0.69379999999999997</v>
      </c>
      <c r="I9306" t="s">
        <v>18</v>
      </c>
      <c r="J9306" t="s">
        <v>72</v>
      </c>
      <c r="K9306" s="4">
        <v>29</v>
      </c>
      <c r="L9306" t="s">
        <v>186</v>
      </c>
    </row>
    <row r="9307" spans="1:12" x14ac:dyDescent="0.25">
      <c r="A9307" t="s">
        <v>215</v>
      </c>
      <c r="B9307">
        <v>2023</v>
      </c>
      <c r="D9307" s="3" t="s">
        <v>99</v>
      </c>
      <c r="F9307" s="25">
        <v>31511</v>
      </c>
      <c r="G9307" s="4">
        <v>1</v>
      </c>
      <c r="H9307" s="5">
        <v>0.5</v>
      </c>
      <c r="I9307" t="s">
        <v>10</v>
      </c>
      <c r="J9307" t="s">
        <v>26</v>
      </c>
      <c r="K9307" s="4">
        <v>2</v>
      </c>
      <c r="L9307" t="s">
        <v>189</v>
      </c>
    </row>
    <row r="9308" spans="1:12" x14ac:dyDescent="0.25">
      <c r="A9308" t="s">
        <v>215</v>
      </c>
      <c r="B9308">
        <v>2023</v>
      </c>
      <c r="D9308" s="3" t="s">
        <v>73</v>
      </c>
      <c r="F9308" s="25">
        <v>250706.78</v>
      </c>
      <c r="G9308" s="4">
        <v>3</v>
      </c>
      <c r="H9308" s="5">
        <v>0.44700000000000001</v>
      </c>
      <c r="I9308" t="s">
        <v>18</v>
      </c>
      <c r="J9308" t="s">
        <v>19</v>
      </c>
      <c r="K9308" s="4">
        <v>9</v>
      </c>
      <c r="L9308" t="s">
        <v>186</v>
      </c>
    </row>
    <row r="9309" spans="1:12" x14ac:dyDescent="0.25">
      <c r="A9309" t="s">
        <v>215</v>
      </c>
      <c r="B9309">
        <v>2023</v>
      </c>
      <c r="D9309" s="3" t="s">
        <v>130</v>
      </c>
      <c r="F9309" s="25">
        <v>154800.82999999999</v>
      </c>
      <c r="G9309" s="4">
        <v>4</v>
      </c>
      <c r="H9309" s="5">
        <v>0.52049999999999996</v>
      </c>
      <c r="I9309" t="s">
        <v>10</v>
      </c>
      <c r="J9309" t="s">
        <v>11</v>
      </c>
      <c r="K9309" s="4">
        <v>8</v>
      </c>
      <c r="L9309" t="s">
        <v>186</v>
      </c>
    </row>
    <row r="9310" spans="1:12" x14ac:dyDescent="0.25">
      <c r="A9310" t="s">
        <v>215</v>
      </c>
      <c r="B9310">
        <v>2023</v>
      </c>
      <c r="D9310" s="3" t="s">
        <v>60</v>
      </c>
      <c r="F9310" s="25">
        <v>1764822.81</v>
      </c>
      <c r="G9310" s="4">
        <v>42</v>
      </c>
      <c r="H9310" s="5">
        <v>0.48409999999999997</v>
      </c>
      <c r="I9310" t="s">
        <v>10</v>
      </c>
      <c r="J9310" t="s">
        <v>42</v>
      </c>
      <c r="K9310" s="4">
        <v>81</v>
      </c>
      <c r="L9310" t="s">
        <v>188</v>
      </c>
    </row>
    <row r="9311" spans="1:12" x14ac:dyDescent="0.25">
      <c r="A9311" t="s">
        <v>215</v>
      </c>
      <c r="B9311">
        <v>2023</v>
      </c>
      <c r="D9311" s="3" t="s">
        <v>47</v>
      </c>
      <c r="F9311" s="25">
        <v>1830675.73</v>
      </c>
      <c r="G9311" s="4">
        <v>18</v>
      </c>
      <c r="H9311" s="5">
        <v>0.44269999999999998</v>
      </c>
      <c r="I9311" t="s">
        <v>18</v>
      </c>
      <c r="J9311" t="s">
        <v>34</v>
      </c>
      <c r="K9311" s="4">
        <v>43</v>
      </c>
      <c r="L9311" t="s">
        <v>186</v>
      </c>
    </row>
    <row r="9312" spans="1:12" x14ac:dyDescent="0.25">
      <c r="A9312" t="s">
        <v>215</v>
      </c>
      <c r="B9312">
        <v>2023</v>
      </c>
      <c r="D9312" s="3" t="s">
        <v>9</v>
      </c>
      <c r="F9312" s="25">
        <v>255397.90000000002</v>
      </c>
      <c r="G9312" s="4">
        <v>5</v>
      </c>
      <c r="H9312" s="5">
        <v>0.371</v>
      </c>
      <c r="I9312" t="s">
        <v>10</v>
      </c>
      <c r="J9312" t="s">
        <v>11</v>
      </c>
      <c r="K9312" s="4">
        <v>15</v>
      </c>
      <c r="L9312" t="s">
        <v>186</v>
      </c>
    </row>
    <row r="9313" spans="1:12" x14ac:dyDescent="0.25">
      <c r="A9313" t="s">
        <v>215</v>
      </c>
      <c r="B9313">
        <v>2023</v>
      </c>
      <c r="D9313" s="3" t="s">
        <v>23</v>
      </c>
      <c r="F9313" s="25">
        <v>1215371.83</v>
      </c>
      <c r="G9313" s="4">
        <v>15</v>
      </c>
      <c r="H9313" s="5">
        <v>0.46</v>
      </c>
      <c r="I9313" t="s">
        <v>18</v>
      </c>
      <c r="J9313" t="s">
        <v>19</v>
      </c>
      <c r="K9313" s="4">
        <v>39</v>
      </c>
      <c r="L9313" t="s">
        <v>188</v>
      </c>
    </row>
    <row r="9314" spans="1:12" x14ac:dyDescent="0.25">
      <c r="A9314" t="s">
        <v>215</v>
      </c>
      <c r="B9314">
        <v>2023</v>
      </c>
      <c r="D9314" s="3" t="s">
        <v>75</v>
      </c>
      <c r="F9314" s="25">
        <v>239565.9</v>
      </c>
      <c r="G9314" s="4">
        <v>6</v>
      </c>
      <c r="H9314" s="5">
        <v>0.54690000000000005</v>
      </c>
      <c r="I9314" t="s">
        <v>18</v>
      </c>
      <c r="J9314" t="s">
        <v>19</v>
      </c>
      <c r="K9314" s="4">
        <v>13</v>
      </c>
      <c r="L9314" t="s">
        <v>189</v>
      </c>
    </row>
    <row r="9315" spans="1:12" x14ac:dyDescent="0.25">
      <c r="A9315" t="s">
        <v>215</v>
      </c>
      <c r="B9315">
        <v>2023</v>
      </c>
      <c r="D9315" s="3" t="s">
        <v>84</v>
      </c>
      <c r="F9315" s="25">
        <v>184051.87</v>
      </c>
      <c r="G9315" s="4">
        <v>2</v>
      </c>
      <c r="H9315" s="5">
        <v>0.3</v>
      </c>
      <c r="I9315" t="s">
        <v>18</v>
      </c>
      <c r="J9315" t="s">
        <v>19</v>
      </c>
      <c r="K9315" s="4">
        <v>10</v>
      </c>
      <c r="L9315" t="s">
        <v>189</v>
      </c>
    </row>
    <row r="9316" spans="1:12" x14ac:dyDescent="0.25">
      <c r="A9316" t="s">
        <v>215</v>
      </c>
      <c r="B9316">
        <v>2023</v>
      </c>
      <c r="D9316" s="3" t="s">
        <v>150</v>
      </c>
      <c r="F9316" s="25">
        <v>145037.79999999999</v>
      </c>
      <c r="G9316" s="4">
        <v>3</v>
      </c>
      <c r="H9316" s="5">
        <v>0.52439999999999998</v>
      </c>
      <c r="I9316" t="s">
        <v>10</v>
      </c>
      <c r="J9316" t="s">
        <v>21</v>
      </c>
      <c r="K9316" s="4">
        <v>6</v>
      </c>
      <c r="L9316" t="s">
        <v>189</v>
      </c>
    </row>
    <row r="9317" spans="1:12" x14ac:dyDescent="0.25">
      <c r="A9317" t="s">
        <v>215</v>
      </c>
      <c r="B9317">
        <v>2023</v>
      </c>
      <c r="D9317" s="3" t="s">
        <v>61</v>
      </c>
      <c r="F9317" s="25">
        <v>240345.37</v>
      </c>
      <c r="G9317" s="4">
        <v>4</v>
      </c>
      <c r="H9317" s="5">
        <v>0.58360000000000001</v>
      </c>
      <c r="I9317" t="s">
        <v>18</v>
      </c>
      <c r="J9317" t="s">
        <v>38</v>
      </c>
      <c r="K9317" s="4">
        <v>10</v>
      </c>
      <c r="L9317" t="s">
        <v>186</v>
      </c>
    </row>
    <row r="9318" spans="1:12" x14ac:dyDescent="0.25">
      <c r="A9318" t="s">
        <v>215</v>
      </c>
      <c r="B9318">
        <v>2023</v>
      </c>
      <c r="D9318" s="3" t="s">
        <v>144</v>
      </c>
      <c r="F9318" s="25">
        <v>156818.01999999999</v>
      </c>
      <c r="G9318" s="4">
        <v>8</v>
      </c>
      <c r="H9318" s="5">
        <v>0.72219999999999995</v>
      </c>
      <c r="I9318" t="s">
        <v>10</v>
      </c>
      <c r="J9318" t="s">
        <v>13</v>
      </c>
      <c r="K9318" s="4">
        <v>11</v>
      </c>
      <c r="L9318" t="s">
        <v>189</v>
      </c>
    </row>
    <row r="9319" spans="1:12" x14ac:dyDescent="0.25">
      <c r="A9319" t="s">
        <v>215</v>
      </c>
      <c r="B9319">
        <v>2023</v>
      </c>
      <c r="D9319" s="3" t="s">
        <v>57</v>
      </c>
      <c r="F9319" s="25">
        <v>31905.56</v>
      </c>
      <c r="G9319" s="4">
        <v>1</v>
      </c>
      <c r="H9319" s="5">
        <v>0.33329999999999999</v>
      </c>
      <c r="I9319" t="s">
        <v>10</v>
      </c>
      <c r="J9319" t="s">
        <v>11</v>
      </c>
      <c r="K9319" s="4">
        <v>3</v>
      </c>
      <c r="L9319" t="s">
        <v>189</v>
      </c>
    </row>
    <row r="9320" spans="1:12" x14ac:dyDescent="0.25">
      <c r="A9320" t="s">
        <v>215</v>
      </c>
      <c r="B9320">
        <v>2023</v>
      </c>
      <c r="D9320" s="3" t="s">
        <v>143</v>
      </c>
      <c r="F9320" s="25">
        <v>1059304.47</v>
      </c>
      <c r="G9320" s="4">
        <v>16</v>
      </c>
      <c r="H9320" s="5">
        <v>0.52390000000000003</v>
      </c>
      <c r="I9320" t="s">
        <v>10</v>
      </c>
      <c r="J9320" t="s">
        <v>45</v>
      </c>
      <c r="K9320" s="4">
        <v>38</v>
      </c>
      <c r="L9320" t="s">
        <v>186</v>
      </c>
    </row>
    <row r="9321" spans="1:12" x14ac:dyDescent="0.25">
      <c r="A9321" t="s">
        <v>215</v>
      </c>
      <c r="B9321">
        <v>2023</v>
      </c>
      <c r="D9321" s="3" t="s">
        <v>133</v>
      </c>
      <c r="F9321" s="25">
        <v>954763.92</v>
      </c>
      <c r="G9321" s="4">
        <v>17</v>
      </c>
      <c r="H9321" s="5">
        <v>0.51659999999999995</v>
      </c>
      <c r="I9321" t="s">
        <v>10</v>
      </c>
      <c r="J9321" t="s">
        <v>21</v>
      </c>
      <c r="K9321" s="4">
        <v>37</v>
      </c>
      <c r="L9321" t="s">
        <v>186</v>
      </c>
    </row>
    <row r="9322" spans="1:12" x14ac:dyDescent="0.25">
      <c r="A9322" t="s">
        <v>215</v>
      </c>
      <c r="B9322">
        <v>2023</v>
      </c>
      <c r="D9322" s="3" t="s">
        <v>39</v>
      </c>
      <c r="F9322" s="25">
        <v>572030.49</v>
      </c>
      <c r="G9322" s="4">
        <v>17</v>
      </c>
      <c r="H9322" s="5">
        <v>0.54769999999999996</v>
      </c>
      <c r="I9322" t="s">
        <v>10</v>
      </c>
      <c r="J9322" t="s">
        <v>21</v>
      </c>
      <c r="K9322" s="4">
        <v>35</v>
      </c>
      <c r="L9322" t="s">
        <v>188</v>
      </c>
    </row>
    <row r="9323" spans="1:12" x14ac:dyDescent="0.25">
      <c r="A9323" t="s">
        <v>215</v>
      </c>
      <c r="B9323">
        <v>2023</v>
      </c>
      <c r="D9323" s="3" t="s">
        <v>30</v>
      </c>
      <c r="F9323" s="25">
        <v>223608.31</v>
      </c>
      <c r="G9323" s="4">
        <v>3</v>
      </c>
      <c r="H9323" s="5">
        <v>0.54879999999999995</v>
      </c>
      <c r="I9323" t="s">
        <v>10</v>
      </c>
      <c r="J9323" t="s">
        <v>13</v>
      </c>
      <c r="K9323" s="4">
        <v>7</v>
      </c>
      <c r="L9323" t="s">
        <v>186</v>
      </c>
    </row>
    <row r="9324" spans="1:12" x14ac:dyDescent="0.25">
      <c r="A9324" t="s">
        <v>215</v>
      </c>
      <c r="B9324">
        <v>2023</v>
      </c>
      <c r="D9324" s="3" t="s">
        <v>90</v>
      </c>
      <c r="F9324" s="25">
        <v>526576.89</v>
      </c>
      <c r="G9324" s="4">
        <v>12</v>
      </c>
      <c r="H9324" s="5">
        <v>0.3987</v>
      </c>
      <c r="I9324" t="s">
        <v>10</v>
      </c>
      <c r="J9324" t="s">
        <v>68</v>
      </c>
      <c r="K9324" s="4">
        <v>32</v>
      </c>
      <c r="L9324" t="s">
        <v>186</v>
      </c>
    </row>
    <row r="9325" spans="1:12" x14ac:dyDescent="0.25">
      <c r="A9325" t="s">
        <v>215</v>
      </c>
      <c r="B9325">
        <v>2023</v>
      </c>
      <c r="D9325" s="3" t="s">
        <v>59</v>
      </c>
      <c r="F9325" s="25">
        <v>613890.39</v>
      </c>
      <c r="G9325" s="4">
        <v>11</v>
      </c>
      <c r="H9325" s="5">
        <v>0.61519999999999997</v>
      </c>
      <c r="I9325" t="s">
        <v>18</v>
      </c>
      <c r="J9325" t="s">
        <v>38</v>
      </c>
      <c r="K9325" s="4">
        <v>28</v>
      </c>
      <c r="L9325" t="s">
        <v>186</v>
      </c>
    </row>
    <row r="9326" spans="1:12" x14ac:dyDescent="0.25">
      <c r="A9326" t="s">
        <v>215</v>
      </c>
      <c r="B9326">
        <v>2023</v>
      </c>
      <c r="D9326" s="3" t="s">
        <v>137</v>
      </c>
      <c r="F9326" s="25">
        <v>3423907.11</v>
      </c>
      <c r="G9326" s="4">
        <v>74</v>
      </c>
      <c r="H9326" s="5">
        <v>0.50370000000000004</v>
      </c>
      <c r="I9326" t="s">
        <v>10</v>
      </c>
      <c r="J9326" t="s">
        <v>45</v>
      </c>
      <c r="K9326" s="4">
        <v>150</v>
      </c>
      <c r="L9326" t="s">
        <v>188</v>
      </c>
    </row>
    <row r="9327" spans="1:12" x14ac:dyDescent="0.25">
      <c r="A9327" t="s">
        <v>215</v>
      </c>
      <c r="B9327">
        <v>2023</v>
      </c>
      <c r="D9327" s="3" t="s">
        <v>147</v>
      </c>
      <c r="F9327" s="25">
        <v>5355166.25</v>
      </c>
      <c r="G9327" s="4">
        <v>53</v>
      </c>
      <c r="H9327" s="5">
        <v>0.44990000000000002</v>
      </c>
      <c r="I9327" t="s">
        <v>18</v>
      </c>
      <c r="J9327" t="s">
        <v>19</v>
      </c>
      <c r="K9327" s="4">
        <v>135</v>
      </c>
      <c r="L9327" t="s">
        <v>188</v>
      </c>
    </row>
    <row r="9328" spans="1:12" x14ac:dyDescent="0.25">
      <c r="A9328" t="s">
        <v>215</v>
      </c>
      <c r="B9328">
        <v>2023</v>
      </c>
      <c r="D9328" s="3" t="s">
        <v>37</v>
      </c>
      <c r="F9328" s="25">
        <v>3481644.07</v>
      </c>
      <c r="G9328" s="4">
        <v>63</v>
      </c>
      <c r="H9328" s="5">
        <v>0.4098</v>
      </c>
      <c r="I9328" t="s">
        <v>10</v>
      </c>
      <c r="J9328" t="s">
        <v>38</v>
      </c>
      <c r="K9328" s="4">
        <v>160</v>
      </c>
      <c r="L9328" t="s">
        <v>187</v>
      </c>
    </row>
    <row r="9329" spans="1:12" x14ac:dyDescent="0.25">
      <c r="A9329" t="s">
        <v>215</v>
      </c>
      <c r="B9329">
        <v>2023</v>
      </c>
      <c r="D9329" s="3" t="s">
        <v>156</v>
      </c>
      <c r="F9329" s="25">
        <v>418152.26</v>
      </c>
      <c r="G9329" s="4">
        <v>11</v>
      </c>
      <c r="H9329" s="5">
        <v>0.46460000000000001</v>
      </c>
      <c r="I9329" t="s">
        <v>10</v>
      </c>
      <c r="J9329" t="s">
        <v>21</v>
      </c>
      <c r="K9329" s="4">
        <v>26</v>
      </c>
      <c r="L9329" t="s">
        <v>186</v>
      </c>
    </row>
    <row r="9330" spans="1:12" x14ac:dyDescent="0.25">
      <c r="A9330" t="s">
        <v>215</v>
      </c>
      <c r="B9330">
        <v>2023</v>
      </c>
      <c r="D9330" s="3" t="s">
        <v>76</v>
      </c>
      <c r="F9330" s="25">
        <v>152264.37</v>
      </c>
      <c r="G9330" s="4">
        <v>4</v>
      </c>
      <c r="H9330" s="5">
        <v>0.751</v>
      </c>
      <c r="I9330" t="s">
        <v>18</v>
      </c>
      <c r="J9330" t="s">
        <v>72</v>
      </c>
      <c r="K9330" s="4">
        <v>6</v>
      </c>
      <c r="L9330" t="s">
        <v>189</v>
      </c>
    </row>
    <row r="9331" spans="1:12" x14ac:dyDescent="0.25">
      <c r="A9331" t="s">
        <v>215</v>
      </c>
      <c r="B9331">
        <v>2023</v>
      </c>
      <c r="D9331" s="3" t="s">
        <v>139</v>
      </c>
      <c r="F9331" s="25">
        <v>269551.01</v>
      </c>
      <c r="G9331" s="4">
        <v>8</v>
      </c>
      <c r="H9331" s="5">
        <v>0.44829999999999998</v>
      </c>
      <c r="I9331" t="s">
        <v>15</v>
      </c>
      <c r="J9331" t="s">
        <v>13</v>
      </c>
      <c r="K9331" s="4">
        <v>18</v>
      </c>
      <c r="L9331" t="s">
        <v>189</v>
      </c>
    </row>
    <row r="9332" spans="1:12" x14ac:dyDescent="0.25">
      <c r="A9332" t="s">
        <v>215</v>
      </c>
      <c r="B9332">
        <v>2023</v>
      </c>
      <c r="D9332" s="3" t="s">
        <v>134</v>
      </c>
      <c r="F9332" s="25">
        <v>3843706.59</v>
      </c>
      <c r="G9332" s="4">
        <v>43</v>
      </c>
      <c r="H9332" s="5">
        <v>0.52929999999999999</v>
      </c>
      <c r="I9332" t="s">
        <v>18</v>
      </c>
      <c r="J9332" t="s">
        <v>19</v>
      </c>
      <c r="K9332" s="4">
        <v>93</v>
      </c>
      <c r="L9332" t="s">
        <v>186</v>
      </c>
    </row>
    <row r="9333" spans="1:12" x14ac:dyDescent="0.25">
      <c r="A9333" t="s">
        <v>215</v>
      </c>
      <c r="B9333">
        <v>2023</v>
      </c>
      <c r="D9333" s="3" t="s">
        <v>14</v>
      </c>
      <c r="F9333" s="25">
        <v>12159431.17</v>
      </c>
      <c r="G9333" s="4">
        <v>231</v>
      </c>
      <c r="H9333" s="5">
        <v>0.52780000000000005</v>
      </c>
      <c r="I9333" t="s">
        <v>15</v>
      </c>
      <c r="J9333" t="s">
        <v>16</v>
      </c>
      <c r="K9333" s="4">
        <v>562</v>
      </c>
      <c r="L9333" t="s">
        <v>187</v>
      </c>
    </row>
    <row r="9334" spans="1:12" x14ac:dyDescent="0.25">
      <c r="A9334" t="s">
        <v>215</v>
      </c>
      <c r="B9334">
        <v>2023</v>
      </c>
      <c r="D9334" s="3" t="s">
        <v>87</v>
      </c>
      <c r="F9334" s="25">
        <v>5229442.5999999996</v>
      </c>
      <c r="G9334" s="4">
        <v>40</v>
      </c>
      <c r="H9334" s="5">
        <v>0.38650000000000001</v>
      </c>
      <c r="I9334" t="s">
        <v>18</v>
      </c>
      <c r="J9334" t="s">
        <v>19</v>
      </c>
      <c r="K9334" s="4">
        <v>115</v>
      </c>
      <c r="L9334" t="s">
        <v>188</v>
      </c>
    </row>
    <row r="9335" spans="1:12" x14ac:dyDescent="0.25">
      <c r="A9335" t="s">
        <v>215</v>
      </c>
      <c r="B9335">
        <v>2023</v>
      </c>
      <c r="D9335" s="3" t="s">
        <v>151</v>
      </c>
      <c r="F9335" s="25">
        <v>240102.71</v>
      </c>
      <c r="G9335" s="4">
        <v>6</v>
      </c>
      <c r="H9335" s="5">
        <v>0.49149999999999999</v>
      </c>
      <c r="I9335" t="s">
        <v>10</v>
      </c>
      <c r="J9335" t="s">
        <v>13</v>
      </c>
      <c r="K9335" s="4">
        <v>12</v>
      </c>
      <c r="L9335" t="s">
        <v>189</v>
      </c>
    </row>
    <row r="9336" spans="1:12" x14ac:dyDescent="0.25">
      <c r="A9336" t="s">
        <v>215</v>
      </c>
      <c r="B9336">
        <v>2023</v>
      </c>
      <c r="D9336" s="3" t="s">
        <v>159</v>
      </c>
      <c r="F9336" s="25">
        <v>128836.31</v>
      </c>
      <c r="G9336" s="4">
        <v>1</v>
      </c>
      <c r="H9336" s="5">
        <v>0.28570000000000001</v>
      </c>
      <c r="I9336" t="s">
        <v>10</v>
      </c>
      <c r="J9336" t="s">
        <v>13</v>
      </c>
      <c r="K9336" s="4">
        <v>7</v>
      </c>
      <c r="L9336" t="s">
        <v>189</v>
      </c>
    </row>
    <row r="9337" spans="1:12" x14ac:dyDescent="0.25">
      <c r="A9337" t="s">
        <v>215</v>
      </c>
      <c r="B9337">
        <v>2023</v>
      </c>
      <c r="D9337" s="3" t="s">
        <v>44</v>
      </c>
      <c r="F9337" s="25">
        <v>5627200.7200000007</v>
      </c>
      <c r="G9337" s="4">
        <v>109</v>
      </c>
      <c r="H9337" s="5">
        <v>0.58099999999999996</v>
      </c>
      <c r="I9337" t="s">
        <v>10</v>
      </c>
      <c r="J9337" t="s">
        <v>45</v>
      </c>
      <c r="K9337" s="4">
        <v>226</v>
      </c>
      <c r="L9337" t="s">
        <v>187</v>
      </c>
    </row>
    <row r="9338" spans="1:12" x14ac:dyDescent="0.25">
      <c r="A9338" t="s">
        <v>215</v>
      </c>
      <c r="B9338">
        <v>2023</v>
      </c>
      <c r="D9338" s="3" t="s">
        <v>51</v>
      </c>
      <c r="F9338" s="25">
        <v>313131</v>
      </c>
      <c r="G9338" s="4">
        <v>11</v>
      </c>
      <c r="H9338" s="5">
        <v>0.56730000000000003</v>
      </c>
      <c r="I9338" t="s">
        <v>15</v>
      </c>
      <c r="J9338" t="s">
        <v>42</v>
      </c>
      <c r="K9338" s="4">
        <v>21</v>
      </c>
      <c r="L9338" t="s">
        <v>186</v>
      </c>
    </row>
    <row r="9339" spans="1:12" x14ac:dyDescent="0.25">
      <c r="A9339" t="s">
        <v>215</v>
      </c>
      <c r="B9339">
        <v>2023</v>
      </c>
      <c r="D9339" s="3" t="s">
        <v>148</v>
      </c>
      <c r="F9339" s="25">
        <v>658259.68999999994</v>
      </c>
      <c r="G9339" s="4">
        <v>12</v>
      </c>
      <c r="H9339" s="5">
        <v>0.5252</v>
      </c>
      <c r="I9339" t="s">
        <v>18</v>
      </c>
      <c r="J9339" t="s">
        <v>38</v>
      </c>
      <c r="K9339" s="4">
        <v>26</v>
      </c>
      <c r="L9339" t="s">
        <v>186</v>
      </c>
    </row>
    <row r="9340" spans="1:12" x14ac:dyDescent="0.25">
      <c r="A9340" t="s">
        <v>215</v>
      </c>
      <c r="B9340">
        <v>2023</v>
      </c>
      <c r="D9340" s="3" t="s">
        <v>56</v>
      </c>
      <c r="F9340" s="25">
        <v>63811.12</v>
      </c>
      <c r="G9340" s="4">
        <v>0</v>
      </c>
      <c r="H9340" s="5">
        <v>0</v>
      </c>
      <c r="I9340" t="s">
        <v>10</v>
      </c>
      <c r="J9340" t="s">
        <v>11</v>
      </c>
      <c r="K9340" s="4">
        <v>6</v>
      </c>
      <c r="L9340" t="s">
        <v>189</v>
      </c>
    </row>
    <row r="9341" spans="1:12" x14ac:dyDescent="0.25">
      <c r="A9341" t="s">
        <v>215</v>
      </c>
      <c r="B9341">
        <v>2023</v>
      </c>
      <c r="D9341" s="3" t="s">
        <v>55</v>
      </c>
      <c r="F9341" s="25">
        <v>15405131.42</v>
      </c>
      <c r="G9341" s="4">
        <v>202</v>
      </c>
      <c r="H9341" s="5">
        <v>0.63349999999999995</v>
      </c>
      <c r="I9341" t="s">
        <v>10</v>
      </c>
      <c r="J9341" t="s">
        <v>34</v>
      </c>
      <c r="K9341" s="4">
        <v>395</v>
      </c>
      <c r="L9341" t="s">
        <v>187</v>
      </c>
    </row>
    <row r="9342" spans="1:12" x14ac:dyDescent="0.25">
      <c r="A9342" t="s">
        <v>215</v>
      </c>
      <c r="B9342">
        <v>2023</v>
      </c>
      <c r="D9342" s="3" t="s">
        <v>35</v>
      </c>
      <c r="F9342" s="25">
        <v>2841846.93</v>
      </c>
      <c r="G9342" s="4">
        <v>58</v>
      </c>
      <c r="H9342" s="5">
        <v>0.55200000000000005</v>
      </c>
      <c r="I9342" t="s">
        <v>18</v>
      </c>
      <c r="J9342" t="s">
        <v>36</v>
      </c>
      <c r="K9342" s="4">
        <v>123</v>
      </c>
      <c r="L9342" t="s">
        <v>187</v>
      </c>
    </row>
    <row r="9343" spans="1:12" x14ac:dyDescent="0.25">
      <c r="A9343" t="s">
        <v>215</v>
      </c>
      <c r="B9343">
        <v>2023</v>
      </c>
      <c r="D9343" s="3" t="s">
        <v>154</v>
      </c>
      <c r="F9343" s="25">
        <v>727038.02</v>
      </c>
      <c r="G9343" s="4">
        <v>10</v>
      </c>
      <c r="H9343" s="5">
        <v>0.31019999999999998</v>
      </c>
      <c r="I9343" t="s">
        <v>18</v>
      </c>
      <c r="J9343" t="s">
        <v>36</v>
      </c>
      <c r="K9343" s="4">
        <v>35</v>
      </c>
      <c r="L9343" t="s">
        <v>186</v>
      </c>
    </row>
    <row r="9344" spans="1:12" x14ac:dyDescent="0.25">
      <c r="A9344" t="s">
        <v>215</v>
      </c>
      <c r="B9344">
        <v>2023</v>
      </c>
      <c r="D9344" s="3" t="s">
        <v>158</v>
      </c>
      <c r="F9344" s="25">
        <v>175736.21</v>
      </c>
      <c r="G9344" s="4">
        <v>4</v>
      </c>
      <c r="H9344" s="5">
        <v>0.28739999999999999</v>
      </c>
      <c r="I9344" t="s">
        <v>10</v>
      </c>
      <c r="J9344" t="s">
        <v>45</v>
      </c>
      <c r="K9344" s="4">
        <v>12</v>
      </c>
      <c r="L9344" t="s">
        <v>189</v>
      </c>
    </row>
    <row r="9345" spans="1:12" x14ac:dyDescent="0.25">
      <c r="A9345" t="s">
        <v>215</v>
      </c>
      <c r="B9345">
        <v>2023</v>
      </c>
      <c r="D9345" s="3" t="s">
        <v>46</v>
      </c>
      <c r="F9345" s="25">
        <v>2303949.6500000004</v>
      </c>
      <c r="G9345" s="4">
        <v>28</v>
      </c>
      <c r="H9345" s="5">
        <v>0.6069</v>
      </c>
      <c r="I9345" t="s">
        <v>10</v>
      </c>
      <c r="J9345" t="s">
        <v>45</v>
      </c>
      <c r="K9345" s="4">
        <v>52</v>
      </c>
      <c r="L9345" t="s">
        <v>188</v>
      </c>
    </row>
    <row r="9346" spans="1:12" x14ac:dyDescent="0.25">
      <c r="A9346" t="s">
        <v>215</v>
      </c>
      <c r="B9346">
        <v>2023</v>
      </c>
      <c r="D9346" s="3" t="s">
        <v>41</v>
      </c>
      <c r="F9346" s="25">
        <v>1438342.8599999999</v>
      </c>
      <c r="G9346" s="4">
        <v>30</v>
      </c>
      <c r="H9346" s="5">
        <v>0.39410000000000001</v>
      </c>
      <c r="I9346" t="s">
        <v>15</v>
      </c>
      <c r="J9346" t="s">
        <v>42</v>
      </c>
      <c r="K9346" s="4">
        <v>84</v>
      </c>
      <c r="L9346" t="s">
        <v>187</v>
      </c>
    </row>
    <row r="9347" spans="1:12" x14ac:dyDescent="0.25">
      <c r="A9347" t="s">
        <v>215</v>
      </c>
      <c r="B9347">
        <v>2023</v>
      </c>
      <c r="D9347" s="3" t="s">
        <v>110</v>
      </c>
      <c r="F9347" s="25">
        <v>104603.62</v>
      </c>
      <c r="G9347" s="4">
        <v>2</v>
      </c>
      <c r="H9347" s="5">
        <v>0.5</v>
      </c>
      <c r="I9347" t="s">
        <v>10</v>
      </c>
      <c r="J9347" t="s">
        <v>19</v>
      </c>
      <c r="K9347" s="4">
        <v>6</v>
      </c>
      <c r="L9347" t="s">
        <v>189</v>
      </c>
    </row>
    <row r="9348" spans="1:12" x14ac:dyDescent="0.25">
      <c r="A9348" t="s">
        <v>215</v>
      </c>
      <c r="B9348">
        <v>2023</v>
      </c>
      <c r="D9348" s="3" t="s">
        <v>22</v>
      </c>
      <c r="F9348" s="25">
        <v>2963373.1</v>
      </c>
      <c r="G9348" s="4">
        <v>63</v>
      </c>
      <c r="H9348" s="5">
        <v>0.44350000000000001</v>
      </c>
      <c r="I9348" t="s">
        <v>15</v>
      </c>
      <c r="J9348" t="s">
        <v>16</v>
      </c>
      <c r="K9348" s="4">
        <v>166</v>
      </c>
      <c r="L9348" t="s">
        <v>187</v>
      </c>
    </row>
    <row r="9349" spans="1:12" x14ac:dyDescent="0.25">
      <c r="A9349" t="s">
        <v>215</v>
      </c>
      <c r="B9349">
        <v>2023</v>
      </c>
      <c r="D9349" s="3" t="s">
        <v>86</v>
      </c>
      <c r="F9349" s="25">
        <v>31905.56</v>
      </c>
      <c r="G9349" s="4">
        <v>2</v>
      </c>
      <c r="H9349" s="5">
        <v>0.66669999999999996</v>
      </c>
      <c r="I9349" t="s">
        <v>10</v>
      </c>
      <c r="J9349" t="s">
        <v>11</v>
      </c>
      <c r="K9349" s="4">
        <v>3</v>
      </c>
      <c r="L9349" t="s">
        <v>189</v>
      </c>
    </row>
    <row r="9350" spans="1:12" x14ac:dyDescent="0.25">
      <c r="A9350" t="s">
        <v>215</v>
      </c>
      <c r="B9350">
        <v>2023</v>
      </c>
      <c r="D9350" s="3" t="s">
        <v>145</v>
      </c>
      <c r="F9350" s="25">
        <v>3379169.82</v>
      </c>
      <c r="G9350" s="4">
        <v>21</v>
      </c>
      <c r="H9350" s="5">
        <v>0.33710000000000001</v>
      </c>
      <c r="I9350" t="s">
        <v>18</v>
      </c>
      <c r="J9350" t="s">
        <v>19</v>
      </c>
      <c r="K9350" s="4">
        <v>71</v>
      </c>
      <c r="L9350" t="s">
        <v>188</v>
      </c>
    </row>
    <row r="9351" spans="1:12" x14ac:dyDescent="0.25">
      <c r="A9351" t="s">
        <v>215</v>
      </c>
      <c r="B9351">
        <v>2023</v>
      </c>
      <c r="D9351" s="3" t="s">
        <v>88</v>
      </c>
      <c r="F9351" s="25">
        <v>10635.19</v>
      </c>
      <c r="G9351" s="4">
        <v>1</v>
      </c>
      <c r="H9351" s="5">
        <v>1</v>
      </c>
      <c r="I9351" t="s">
        <v>10</v>
      </c>
      <c r="J9351" t="s">
        <v>11</v>
      </c>
      <c r="K9351" s="4">
        <v>1</v>
      </c>
      <c r="L9351" t="s">
        <v>189</v>
      </c>
    </row>
    <row r="9352" spans="1:12" x14ac:dyDescent="0.25">
      <c r="A9352" t="s">
        <v>215</v>
      </c>
      <c r="B9352">
        <v>2023</v>
      </c>
      <c r="D9352" s="3" t="s">
        <v>63</v>
      </c>
      <c r="F9352" s="25">
        <v>1050590.27</v>
      </c>
      <c r="G9352" s="4">
        <v>11</v>
      </c>
      <c r="H9352" s="5">
        <v>0.50490000000000002</v>
      </c>
      <c r="I9352" t="s">
        <v>18</v>
      </c>
      <c r="J9352" t="s">
        <v>19</v>
      </c>
      <c r="K9352" s="4">
        <v>26</v>
      </c>
      <c r="L9352" t="s">
        <v>186</v>
      </c>
    </row>
    <row r="9353" spans="1:12" x14ac:dyDescent="0.25">
      <c r="A9353" t="s">
        <v>215</v>
      </c>
      <c r="B9353">
        <v>2023</v>
      </c>
      <c r="D9353" s="3" t="s">
        <v>80</v>
      </c>
      <c r="F9353" s="25">
        <v>38924.75</v>
      </c>
      <c r="G9353" s="4">
        <v>4</v>
      </c>
      <c r="H9353" s="5">
        <v>0.76490000000000002</v>
      </c>
      <c r="I9353" t="s">
        <v>10</v>
      </c>
      <c r="J9353" t="s">
        <v>26</v>
      </c>
      <c r="K9353" s="4">
        <v>6</v>
      </c>
      <c r="L9353" t="s">
        <v>189</v>
      </c>
    </row>
    <row r="9354" spans="1:12" x14ac:dyDescent="0.25">
      <c r="A9354" t="s">
        <v>215</v>
      </c>
      <c r="B9354">
        <v>2023</v>
      </c>
      <c r="D9354" s="3" t="s">
        <v>155</v>
      </c>
      <c r="F9354" s="25">
        <v>1281510.03</v>
      </c>
      <c r="G9354" s="4">
        <v>29</v>
      </c>
      <c r="H9354" s="5">
        <v>0.47</v>
      </c>
      <c r="I9354" t="s">
        <v>18</v>
      </c>
      <c r="J9354" t="s">
        <v>16</v>
      </c>
      <c r="K9354" s="4">
        <v>65</v>
      </c>
      <c r="L9354" t="s">
        <v>186</v>
      </c>
    </row>
    <row r="9355" spans="1:12" x14ac:dyDescent="0.25">
      <c r="A9355" t="s">
        <v>215</v>
      </c>
      <c r="B9355">
        <v>2023</v>
      </c>
      <c r="D9355" s="3" t="s">
        <v>70</v>
      </c>
      <c r="F9355" s="25">
        <v>10635.19</v>
      </c>
      <c r="G9355" s="4">
        <v>0</v>
      </c>
      <c r="H9355" s="5">
        <v>0</v>
      </c>
      <c r="I9355" t="s">
        <v>10</v>
      </c>
      <c r="J9355" t="s">
        <v>11</v>
      </c>
      <c r="K9355" s="4">
        <v>1</v>
      </c>
      <c r="L9355" t="s">
        <v>189</v>
      </c>
    </row>
    <row r="9356" spans="1:12" x14ac:dyDescent="0.25">
      <c r="A9356" t="s">
        <v>215</v>
      </c>
      <c r="B9356">
        <v>2023</v>
      </c>
      <c r="D9356" s="3" t="s">
        <v>81</v>
      </c>
      <c r="F9356" s="25">
        <v>440199</v>
      </c>
      <c r="G9356" s="4">
        <v>8</v>
      </c>
      <c r="H9356" s="5">
        <v>0.31659999999999999</v>
      </c>
      <c r="I9356" t="s">
        <v>10</v>
      </c>
      <c r="J9356" t="s">
        <v>68</v>
      </c>
      <c r="K9356" s="4">
        <v>27</v>
      </c>
      <c r="L9356" t="s">
        <v>186</v>
      </c>
    </row>
    <row r="9357" spans="1:12" x14ac:dyDescent="0.25">
      <c r="A9357" t="s">
        <v>215</v>
      </c>
      <c r="B9357">
        <v>2023</v>
      </c>
      <c r="D9357" s="3" t="s">
        <v>96</v>
      </c>
      <c r="F9357" s="25">
        <v>147241.5</v>
      </c>
      <c r="G9357" s="4">
        <v>3</v>
      </c>
      <c r="H9357" s="5">
        <v>0.75</v>
      </c>
      <c r="I9357" t="s">
        <v>18</v>
      </c>
      <c r="J9357" t="s">
        <v>19</v>
      </c>
      <c r="K9357" s="4">
        <v>8</v>
      </c>
      <c r="L9357" t="s">
        <v>189</v>
      </c>
    </row>
    <row r="9358" spans="1:12" x14ac:dyDescent="0.25">
      <c r="A9358" t="s">
        <v>215</v>
      </c>
      <c r="B9358">
        <v>2023</v>
      </c>
      <c r="D9358" s="3" t="s">
        <v>131</v>
      </c>
      <c r="F9358" s="25">
        <v>608136.35</v>
      </c>
      <c r="G9358" s="4">
        <v>6</v>
      </c>
      <c r="H9358" s="5">
        <v>0.44319999999999998</v>
      </c>
      <c r="I9358" t="s">
        <v>10</v>
      </c>
      <c r="J9358" t="s">
        <v>45</v>
      </c>
      <c r="K9358" s="4">
        <v>13</v>
      </c>
      <c r="L9358" t="s">
        <v>186</v>
      </c>
    </row>
    <row r="9359" spans="1:12" x14ac:dyDescent="0.25">
      <c r="A9359" t="s">
        <v>215</v>
      </c>
      <c r="B9359">
        <v>2023</v>
      </c>
      <c r="D9359" s="3" t="s">
        <v>58</v>
      </c>
      <c r="F9359" s="25">
        <v>90950.26</v>
      </c>
      <c r="G9359" s="4">
        <v>2</v>
      </c>
      <c r="H9359" s="5">
        <v>0.39879999999999999</v>
      </c>
      <c r="I9359" t="s">
        <v>18</v>
      </c>
      <c r="J9359" t="s">
        <v>38</v>
      </c>
      <c r="K9359" s="4">
        <v>5</v>
      </c>
      <c r="L9359" t="s">
        <v>189</v>
      </c>
    </row>
    <row r="9360" spans="1:12" x14ac:dyDescent="0.25">
      <c r="A9360" t="s">
        <v>215</v>
      </c>
      <c r="B9360">
        <v>2023</v>
      </c>
      <c r="D9360" s="3" t="s">
        <v>53</v>
      </c>
      <c r="F9360" s="25">
        <v>156818.01999999999</v>
      </c>
      <c r="G9360" s="4">
        <v>3</v>
      </c>
      <c r="H9360" s="5">
        <v>0.37040000000000001</v>
      </c>
      <c r="I9360" t="s">
        <v>18</v>
      </c>
      <c r="J9360" t="s">
        <v>16</v>
      </c>
      <c r="K9360" s="4">
        <v>11</v>
      </c>
      <c r="L9360" t="s">
        <v>186</v>
      </c>
    </row>
    <row r="9361" spans="1:12" x14ac:dyDescent="0.25">
      <c r="A9361" t="s">
        <v>215</v>
      </c>
      <c r="B9361">
        <v>2023</v>
      </c>
      <c r="D9361" s="3" t="s">
        <v>161</v>
      </c>
      <c r="F9361" s="25">
        <v>242008.38</v>
      </c>
      <c r="G9361" s="4">
        <v>4</v>
      </c>
      <c r="H9361" s="5">
        <v>0.55559999999999998</v>
      </c>
      <c r="I9361" t="s">
        <v>18</v>
      </c>
      <c r="J9361" t="s">
        <v>16</v>
      </c>
      <c r="K9361" s="4">
        <v>9</v>
      </c>
      <c r="L9361" t="s">
        <v>189</v>
      </c>
    </row>
    <row r="9362" spans="1:12" x14ac:dyDescent="0.25">
      <c r="A9362" t="s">
        <v>215</v>
      </c>
      <c r="B9362">
        <v>2023</v>
      </c>
      <c r="D9362" s="3" t="s">
        <v>166</v>
      </c>
      <c r="F9362" s="25">
        <v>53779.64</v>
      </c>
      <c r="G9362" s="4">
        <v>2</v>
      </c>
      <c r="H9362" s="5">
        <v>1</v>
      </c>
      <c r="I9362" t="s">
        <v>18</v>
      </c>
      <c r="J9362" t="s">
        <v>16</v>
      </c>
      <c r="K9362" s="4">
        <v>2</v>
      </c>
      <c r="L9362" t="s">
        <v>189</v>
      </c>
    </row>
    <row r="9363" spans="1:12" x14ac:dyDescent="0.25">
      <c r="A9363" t="s">
        <v>215</v>
      </c>
      <c r="B9363">
        <v>2023</v>
      </c>
      <c r="D9363" s="3" t="s">
        <v>142</v>
      </c>
      <c r="F9363" s="25">
        <v>1328650.8399999999</v>
      </c>
      <c r="G9363" s="4">
        <v>27</v>
      </c>
      <c r="H9363" s="5">
        <v>0.43709999999999999</v>
      </c>
      <c r="I9363" t="s">
        <v>18</v>
      </c>
      <c r="J9363" t="s">
        <v>34</v>
      </c>
      <c r="K9363" s="4">
        <v>68</v>
      </c>
      <c r="L9363" t="s">
        <v>186</v>
      </c>
    </row>
    <row r="9364" spans="1:12" x14ac:dyDescent="0.25">
      <c r="A9364" t="s">
        <v>215</v>
      </c>
      <c r="B9364">
        <v>2023</v>
      </c>
      <c r="D9364" s="3" t="s">
        <v>12</v>
      </c>
      <c r="F9364" s="25">
        <v>320250.26</v>
      </c>
      <c r="G9364" s="4">
        <v>8</v>
      </c>
      <c r="H9364" s="5">
        <v>0.44829999999999998</v>
      </c>
      <c r="I9364" t="s">
        <v>10</v>
      </c>
      <c r="J9364" t="s">
        <v>13</v>
      </c>
      <c r="K9364" s="4">
        <v>18</v>
      </c>
      <c r="L9364" t="s">
        <v>188</v>
      </c>
    </row>
    <row r="9365" spans="1:12" x14ac:dyDescent="0.25">
      <c r="A9365" t="s">
        <v>215</v>
      </c>
      <c r="B9365">
        <v>2023</v>
      </c>
      <c r="D9365" s="3" t="s">
        <v>157</v>
      </c>
      <c r="F9365" s="25">
        <v>55215.56</v>
      </c>
      <c r="G9365" s="4">
        <v>1</v>
      </c>
      <c r="H9365" s="5">
        <v>0.33329999999999999</v>
      </c>
      <c r="I9365" t="s">
        <v>18</v>
      </c>
      <c r="J9365" t="s">
        <v>16</v>
      </c>
      <c r="K9365" s="4">
        <v>3</v>
      </c>
      <c r="L9365" t="s">
        <v>189</v>
      </c>
    </row>
    <row r="9366" spans="1:12" x14ac:dyDescent="0.25">
      <c r="A9366" t="s">
        <v>215</v>
      </c>
      <c r="B9366">
        <v>2023</v>
      </c>
      <c r="D9366" s="3" t="s">
        <v>62</v>
      </c>
      <c r="F9366" s="25">
        <v>117394.99</v>
      </c>
      <c r="G9366" s="4">
        <v>4</v>
      </c>
      <c r="H9366" s="5">
        <v>0.39240000000000003</v>
      </c>
      <c r="I9366" t="s">
        <v>18</v>
      </c>
      <c r="J9366" t="s">
        <v>16</v>
      </c>
      <c r="K9366" s="4">
        <v>17</v>
      </c>
      <c r="L9366" t="s">
        <v>186</v>
      </c>
    </row>
    <row r="9367" spans="1:12" x14ac:dyDescent="0.25">
      <c r="A9367" t="s">
        <v>215</v>
      </c>
      <c r="B9367">
        <v>2023</v>
      </c>
      <c r="D9367" s="3" t="s">
        <v>103</v>
      </c>
      <c r="F9367" s="25">
        <v>18900.52</v>
      </c>
      <c r="G9367" s="4">
        <v>1</v>
      </c>
      <c r="H9367" s="5">
        <v>0.28570000000000001</v>
      </c>
      <c r="I9367" t="s">
        <v>10</v>
      </c>
      <c r="J9367" t="s">
        <v>104</v>
      </c>
      <c r="K9367" s="4">
        <v>3</v>
      </c>
      <c r="L9367" t="s">
        <v>189</v>
      </c>
    </row>
    <row r="9368" spans="1:12" x14ac:dyDescent="0.25">
      <c r="A9368" t="s">
        <v>215</v>
      </c>
      <c r="B9368">
        <v>2023</v>
      </c>
      <c r="D9368" s="3" t="s">
        <v>149</v>
      </c>
      <c r="F9368" s="25">
        <v>139879.42000000001</v>
      </c>
      <c r="G9368" s="4">
        <v>1</v>
      </c>
      <c r="H9368" s="5">
        <v>0.13159999999999999</v>
      </c>
      <c r="I9368" t="s">
        <v>18</v>
      </c>
      <c r="J9368" t="s">
        <v>16</v>
      </c>
      <c r="K9368" s="4">
        <v>8</v>
      </c>
      <c r="L9368" t="s">
        <v>189</v>
      </c>
    </row>
    <row r="9369" spans="1:12" x14ac:dyDescent="0.25">
      <c r="A9369" t="s">
        <v>215</v>
      </c>
      <c r="B9369">
        <v>2023</v>
      </c>
      <c r="D9369" s="3" t="s">
        <v>153</v>
      </c>
      <c r="F9369" s="25">
        <v>405030.68</v>
      </c>
      <c r="G9369" s="4">
        <v>3</v>
      </c>
      <c r="H9369" s="5">
        <v>0.2414</v>
      </c>
      <c r="I9369" t="s">
        <v>18</v>
      </c>
      <c r="J9369" t="s">
        <v>19</v>
      </c>
      <c r="K9369" s="4">
        <v>13</v>
      </c>
      <c r="L9369" t="s">
        <v>189</v>
      </c>
    </row>
    <row r="9370" spans="1:12" x14ac:dyDescent="0.25">
      <c r="A9370" t="s">
        <v>215</v>
      </c>
      <c r="B9370">
        <v>2023</v>
      </c>
      <c r="D9370" s="3" t="s">
        <v>50</v>
      </c>
      <c r="F9370" s="25">
        <v>322163.62</v>
      </c>
      <c r="G9370" s="4">
        <v>5</v>
      </c>
      <c r="H9370" s="5">
        <v>0.14019999999999999</v>
      </c>
      <c r="I9370" t="s">
        <v>15</v>
      </c>
      <c r="J9370" t="s">
        <v>42</v>
      </c>
      <c r="K9370" s="4">
        <v>24</v>
      </c>
      <c r="L9370" t="s">
        <v>188</v>
      </c>
    </row>
    <row r="9371" spans="1:12" x14ac:dyDescent="0.25">
      <c r="A9371" t="s">
        <v>215</v>
      </c>
      <c r="B9371">
        <v>2023</v>
      </c>
      <c r="D9371" s="3" t="s">
        <v>162</v>
      </c>
      <c r="F9371" s="25">
        <v>88642.75</v>
      </c>
      <c r="G9371" s="4">
        <v>2</v>
      </c>
      <c r="H9371" s="5">
        <v>5.4100000000000002E-2</v>
      </c>
      <c r="I9371" t="s">
        <v>15</v>
      </c>
      <c r="J9371" t="s">
        <v>16</v>
      </c>
      <c r="K9371" s="4">
        <v>7</v>
      </c>
      <c r="L9371" t="s">
        <v>189</v>
      </c>
    </row>
    <row r="9372" spans="1:12" x14ac:dyDescent="0.25">
      <c r="A9372" t="s">
        <v>215</v>
      </c>
      <c r="B9372">
        <v>2023</v>
      </c>
      <c r="D9372" s="3" t="s">
        <v>152</v>
      </c>
      <c r="F9372" s="25">
        <v>337771.61</v>
      </c>
      <c r="G9372" s="4">
        <v>9</v>
      </c>
      <c r="H9372" s="5">
        <v>0.50600000000000001</v>
      </c>
      <c r="I9372" t="s">
        <v>10</v>
      </c>
      <c r="J9372" t="s">
        <v>13</v>
      </c>
      <c r="K9372" s="4">
        <v>18</v>
      </c>
      <c r="L9372" t="s">
        <v>189</v>
      </c>
    </row>
    <row r="9373" spans="1:12" x14ac:dyDescent="0.25">
      <c r="A9373" t="s">
        <v>215</v>
      </c>
      <c r="B9373">
        <v>2023</v>
      </c>
      <c r="D9373" s="3" t="s">
        <v>74</v>
      </c>
      <c r="F9373" s="25">
        <v>58051.61</v>
      </c>
      <c r="G9373" s="4">
        <v>7</v>
      </c>
      <c r="H9373" s="5">
        <v>0.69769999999999999</v>
      </c>
      <c r="I9373" t="s">
        <v>18</v>
      </c>
      <c r="J9373" t="s">
        <v>19</v>
      </c>
      <c r="K9373" s="4">
        <v>10</v>
      </c>
      <c r="L9373" t="s">
        <v>186</v>
      </c>
    </row>
    <row r="9374" spans="1:12" x14ac:dyDescent="0.25">
      <c r="A9374" t="s">
        <v>215</v>
      </c>
      <c r="B9374">
        <v>2023</v>
      </c>
      <c r="D9374" s="3" t="s">
        <v>83</v>
      </c>
      <c r="F9374" s="25">
        <v>28166.25</v>
      </c>
      <c r="G9374" s="4">
        <v>1</v>
      </c>
      <c r="H9374" s="5">
        <v>0.5</v>
      </c>
      <c r="I9374" t="s">
        <v>10</v>
      </c>
      <c r="J9374" t="s">
        <v>28</v>
      </c>
      <c r="K9374" s="4">
        <v>2</v>
      </c>
      <c r="L9374" t="s">
        <v>189</v>
      </c>
    </row>
    <row r="9375" spans="1:12" x14ac:dyDescent="0.25">
      <c r="A9375" t="s">
        <v>215</v>
      </c>
      <c r="B9375">
        <v>2023</v>
      </c>
      <c r="D9375" s="3" t="s">
        <v>52</v>
      </c>
      <c r="F9375" s="25">
        <v>128836.31</v>
      </c>
      <c r="G9375" s="4">
        <v>2</v>
      </c>
      <c r="H9375" s="5">
        <v>0.2571</v>
      </c>
      <c r="I9375" t="s">
        <v>18</v>
      </c>
      <c r="J9375" t="s">
        <v>36</v>
      </c>
      <c r="K9375" s="4">
        <v>8</v>
      </c>
      <c r="L9375" t="s">
        <v>186</v>
      </c>
    </row>
    <row r="9376" spans="1:12" x14ac:dyDescent="0.25">
      <c r="A9376" t="s">
        <v>215</v>
      </c>
      <c r="B9376">
        <v>2023</v>
      </c>
      <c r="D9376" s="3" t="s">
        <v>140</v>
      </c>
      <c r="F9376" s="25">
        <v>567525.66</v>
      </c>
      <c r="G9376" s="4">
        <v>13</v>
      </c>
      <c r="H9376" s="5">
        <v>0.4204</v>
      </c>
      <c r="I9376" t="s">
        <v>10</v>
      </c>
      <c r="J9376" t="s">
        <v>34</v>
      </c>
      <c r="K9376" s="4">
        <v>26</v>
      </c>
      <c r="L9376" t="s">
        <v>189</v>
      </c>
    </row>
    <row r="9377" spans="1:12" x14ac:dyDescent="0.25">
      <c r="A9377" t="s">
        <v>215</v>
      </c>
      <c r="B9377">
        <v>2023</v>
      </c>
      <c r="D9377" s="3" t="s">
        <v>33</v>
      </c>
      <c r="F9377" s="25">
        <v>211052.62</v>
      </c>
      <c r="G9377" s="4">
        <v>5</v>
      </c>
      <c r="H9377" s="5">
        <v>0.56100000000000005</v>
      </c>
      <c r="I9377" t="s">
        <v>18</v>
      </c>
      <c r="J9377" t="s">
        <v>34</v>
      </c>
      <c r="K9377" s="4">
        <v>9</v>
      </c>
      <c r="L9377" t="s">
        <v>186</v>
      </c>
    </row>
    <row r="9378" spans="1:12" x14ac:dyDescent="0.25">
      <c r="A9378" t="s">
        <v>215</v>
      </c>
      <c r="B9378">
        <v>2023</v>
      </c>
      <c r="D9378" s="3" t="s">
        <v>92</v>
      </c>
      <c r="F9378" s="25">
        <v>13111.869999999999</v>
      </c>
      <c r="G9378" s="4">
        <v>0</v>
      </c>
      <c r="H9378" s="5">
        <v>0</v>
      </c>
      <c r="I9378" t="s">
        <v>10</v>
      </c>
      <c r="J9378" t="s">
        <v>28</v>
      </c>
      <c r="K9378" s="4">
        <v>1</v>
      </c>
      <c r="L9378" t="s">
        <v>189</v>
      </c>
    </row>
    <row r="9379" spans="1:12" x14ac:dyDescent="0.25">
      <c r="A9379" t="s">
        <v>215</v>
      </c>
      <c r="B9379">
        <v>2023</v>
      </c>
      <c r="D9379" s="3" t="s">
        <v>141</v>
      </c>
      <c r="F9379" s="25">
        <v>26078.06</v>
      </c>
      <c r="G9379" s="4">
        <v>1</v>
      </c>
      <c r="H9379" s="5">
        <v>1</v>
      </c>
      <c r="I9379" t="s">
        <v>18</v>
      </c>
      <c r="J9379" t="s">
        <v>16</v>
      </c>
      <c r="K9379" s="4">
        <v>3</v>
      </c>
      <c r="L9379" t="s">
        <v>189</v>
      </c>
    </row>
    <row r="9380" spans="1:12" x14ac:dyDescent="0.25">
      <c r="A9380" t="s">
        <v>215</v>
      </c>
      <c r="B9380">
        <v>2023</v>
      </c>
      <c r="D9380" s="3" t="s">
        <v>111</v>
      </c>
      <c r="F9380" s="25">
        <v>17385.37</v>
      </c>
      <c r="G9380" s="4">
        <v>0</v>
      </c>
      <c r="H9380" s="5">
        <v>0</v>
      </c>
      <c r="I9380" t="s">
        <v>18</v>
      </c>
      <c r="J9380" t="s">
        <v>16</v>
      </c>
      <c r="K9380" s="4">
        <v>2</v>
      </c>
      <c r="L9380" t="s">
        <v>189</v>
      </c>
    </row>
    <row r="9381" spans="1:12" x14ac:dyDescent="0.25">
      <c r="A9381" t="s">
        <v>215</v>
      </c>
      <c r="B9381">
        <v>2023</v>
      </c>
      <c r="D9381" s="3" t="s">
        <v>109</v>
      </c>
      <c r="F9381" s="25">
        <v>8692.69</v>
      </c>
      <c r="G9381" s="4">
        <v>0</v>
      </c>
      <c r="H9381" s="5">
        <v>0</v>
      </c>
      <c r="I9381" t="s">
        <v>18</v>
      </c>
      <c r="J9381" t="s">
        <v>16</v>
      </c>
      <c r="K9381" s="4">
        <v>1</v>
      </c>
      <c r="L9381" t="s">
        <v>189</v>
      </c>
    </row>
    <row r="9382" spans="1:12" x14ac:dyDescent="0.25">
      <c r="A9382" t="s">
        <v>215</v>
      </c>
      <c r="B9382">
        <v>2023</v>
      </c>
      <c r="D9382" s="3" t="s">
        <v>146</v>
      </c>
      <c r="F9382" s="25">
        <v>544286.07999999996</v>
      </c>
      <c r="G9382" s="4">
        <v>11</v>
      </c>
      <c r="H9382" s="5">
        <v>0.66080000000000005</v>
      </c>
      <c r="I9382" t="s">
        <v>10</v>
      </c>
      <c r="J9382" t="s">
        <v>45</v>
      </c>
      <c r="K9382" s="4">
        <v>21</v>
      </c>
      <c r="L9382" t="s">
        <v>186</v>
      </c>
    </row>
    <row r="9383" spans="1:12" x14ac:dyDescent="0.25">
      <c r="A9383" t="s">
        <v>215</v>
      </c>
      <c r="B9383">
        <v>2023</v>
      </c>
      <c r="D9383" s="3" t="s">
        <v>24</v>
      </c>
      <c r="F9383" s="25">
        <v>29040.37</v>
      </c>
      <c r="G9383" s="4">
        <v>1</v>
      </c>
      <c r="H9383" s="5">
        <v>0.5</v>
      </c>
      <c r="I9383" t="s">
        <v>15</v>
      </c>
      <c r="J9383" t="s">
        <v>16</v>
      </c>
      <c r="K9383" s="4">
        <v>2</v>
      </c>
      <c r="L9383" t="s">
        <v>186</v>
      </c>
    </row>
    <row r="9384" spans="1:12" x14ac:dyDescent="0.25">
      <c r="A9384" t="s">
        <v>215</v>
      </c>
      <c r="B9384">
        <v>2023</v>
      </c>
      <c r="D9384" s="3" t="s">
        <v>135</v>
      </c>
      <c r="F9384" s="25">
        <v>307264.65000000002</v>
      </c>
      <c r="G9384" s="4">
        <v>3</v>
      </c>
      <c r="H9384" s="5">
        <v>0.29549999999999998</v>
      </c>
      <c r="I9384" t="s">
        <v>18</v>
      </c>
      <c r="J9384" t="s">
        <v>19</v>
      </c>
      <c r="K9384" s="4">
        <v>10</v>
      </c>
      <c r="L9384" t="s">
        <v>189</v>
      </c>
    </row>
    <row r="9385" spans="1:12" x14ac:dyDescent="0.25">
      <c r="A9385" t="s">
        <v>215</v>
      </c>
      <c r="B9385">
        <v>2023</v>
      </c>
      <c r="D9385" s="3" t="s">
        <v>64</v>
      </c>
      <c r="F9385" s="25">
        <v>383391.22</v>
      </c>
      <c r="G9385" s="4">
        <v>5</v>
      </c>
      <c r="H9385" s="5">
        <v>0.3372</v>
      </c>
      <c r="I9385" t="s">
        <v>18</v>
      </c>
      <c r="J9385" t="s">
        <v>19</v>
      </c>
      <c r="K9385" s="4">
        <v>18</v>
      </c>
      <c r="L9385" t="s">
        <v>188</v>
      </c>
    </row>
    <row r="9386" spans="1:12" x14ac:dyDescent="0.25">
      <c r="A9386" t="s">
        <v>215</v>
      </c>
      <c r="B9386">
        <v>2023</v>
      </c>
      <c r="D9386" s="3" t="s">
        <v>132</v>
      </c>
      <c r="F9386" s="25">
        <v>20862.45</v>
      </c>
      <c r="G9386" s="4">
        <v>0</v>
      </c>
      <c r="H9386" s="5">
        <v>0</v>
      </c>
      <c r="I9386" t="s">
        <v>18</v>
      </c>
      <c r="J9386" t="s">
        <v>16</v>
      </c>
      <c r="K9386" s="4">
        <v>3</v>
      </c>
      <c r="L9386" t="s">
        <v>189</v>
      </c>
    </row>
    <row r="9387" spans="1:12" x14ac:dyDescent="0.25">
      <c r="A9387" t="s">
        <v>215</v>
      </c>
      <c r="B9387">
        <v>2023</v>
      </c>
      <c r="D9387" s="3" t="s">
        <v>105</v>
      </c>
      <c r="F9387" s="25">
        <v>20862.45</v>
      </c>
      <c r="G9387" s="4">
        <v>0</v>
      </c>
      <c r="H9387" s="5">
        <v>0</v>
      </c>
      <c r="I9387" t="s">
        <v>18</v>
      </c>
      <c r="J9387" t="s">
        <v>16</v>
      </c>
      <c r="K9387" s="4">
        <v>3</v>
      </c>
      <c r="L9387" t="s">
        <v>189</v>
      </c>
    </row>
    <row r="9388" spans="1:12" x14ac:dyDescent="0.25">
      <c r="A9388" t="s">
        <v>215</v>
      </c>
      <c r="B9388">
        <v>2023</v>
      </c>
      <c r="D9388" s="3" t="s">
        <v>17</v>
      </c>
      <c r="F9388" s="25">
        <v>14724.15</v>
      </c>
      <c r="G9388" s="4">
        <v>1</v>
      </c>
      <c r="H9388" s="5">
        <v>1</v>
      </c>
      <c r="I9388" t="s">
        <v>18</v>
      </c>
      <c r="J9388" t="s">
        <v>19</v>
      </c>
      <c r="K9388" s="4">
        <v>1</v>
      </c>
      <c r="L9388" t="s">
        <v>189</v>
      </c>
    </row>
    <row r="9389" spans="1:12" x14ac:dyDescent="0.25">
      <c r="A9389" t="s">
        <v>215</v>
      </c>
      <c r="B9389">
        <v>2023</v>
      </c>
      <c r="D9389" s="3" t="s">
        <v>100</v>
      </c>
      <c r="F9389" s="25">
        <v>3399.37</v>
      </c>
      <c r="G9389" s="4">
        <v>0</v>
      </c>
      <c r="H9389" s="5">
        <v>0</v>
      </c>
      <c r="I9389" t="s">
        <v>10</v>
      </c>
      <c r="J9389" t="s">
        <v>32</v>
      </c>
      <c r="K9389" s="4">
        <v>1</v>
      </c>
      <c r="L9389" t="s">
        <v>189</v>
      </c>
    </row>
    <row r="9390" spans="1:12" x14ac:dyDescent="0.25">
      <c r="A9390" t="s">
        <v>215</v>
      </c>
      <c r="B9390">
        <v>2023</v>
      </c>
      <c r="D9390" s="3" t="s">
        <v>49</v>
      </c>
      <c r="F9390" s="25">
        <v>33129.339999999997</v>
      </c>
      <c r="G9390" s="4">
        <v>1</v>
      </c>
      <c r="H9390" s="5">
        <v>0.44440000000000002</v>
      </c>
      <c r="I9390" t="s">
        <v>18</v>
      </c>
      <c r="J9390" t="s">
        <v>19</v>
      </c>
      <c r="K9390" s="4">
        <v>2</v>
      </c>
      <c r="L9390" t="s">
        <v>189</v>
      </c>
    </row>
    <row r="9391" spans="1:12" x14ac:dyDescent="0.25">
      <c r="A9391" t="s">
        <v>215</v>
      </c>
      <c r="B9391">
        <v>2023</v>
      </c>
      <c r="D9391" s="3" t="s">
        <v>94</v>
      </c>
      <c r="F9391" s="25">
        <v>14724.15</v>
      </c>
      <c r="G9391" s="4">
        <v>0</v>
      </c>
      <c r="H9391" s="5">
        <v>0</v>
      </c>
      <c r="I9391" t="s">
        <v>18</v>
      </c>
      <c r="J9391" t="s">
        <v>19</v>
      </c>
      <c r="K9391" s="4">
        <v>1</v>
      </c>
      <c r="L9391" t="s">
        <v>189</v>
      </c>
    </row>
    <row r="9392" spans="1:12" x14ac:dyDescent="0.25">
      <c r="A9392" t="s">
        <v>215</v>
      </c>
      <c r="B9392">
        <v>2023</v>
      </c>
      <c r="C9392" t="s">
        <v>118</v>
      </c>
      <c r="D9392" s="9" t="s">
        <v>87</v>
      </c>
      <c r="E9392" s="10">
        <v>13</v>
      </c>
      <c r="I9392" t="s">
        <v>18</v>
      </c>
      <c r="J9392" t="s">
        <v>19</v>
      </c>
      <c r="L9392" t="s">
        <v>188</v>
      </c>
    </row>
    <row r="9393" spans="1:12" x14ac:dyDescent="0.25">
      <c r="A9393" t="s">
        <v>215</v>
      </c>
      <c r="B9393">
        <v>2023</v>
      </c>
      <c r="C9393" t="s">
        <v>118</v>
      </c>
      <c r="D9393" s="9" t="s">
        <v>152</v>
      </c>
      <c r="E9393" s="10">
        <v>8</v>
      </c>
      <c r="I9393" t="s">
        <v>10</v>
      </c>
      <c r="J9393" t="s">
        <v>13</v>
      </c>
      <c r="L9393" t="s">
        <v>189</v>
      </c>
    </row>
    <row r="9394" spans="1:12" x14ac:dyDescent="0.25">
      <c r="A9394" t="s">
        <v>215</v>
      </c>
      <c r="B9394">
        <v>2023</v>
      </c>
      <c r="C9394" t="s">
        <v>118</v>
      </c>
      <c r="D9394" s="9" t="s">
        <v>14</v>
      </c>
      <c r="E9394" s="10">
        <v>91</v>
      </c>
      <c r="I9394" t="s">
        <v>15</v>
      </c>
      <c r="J9394" t="s">
        <v>16</v>
      </c>
      <c r="L9394" t="s">
        <v>187</v>
      </c>
    </row>
    <row r="9395" spans="1:12" x14ac:dyDescent="0.25">
      <c r="A9395" t="s">
        <v>215</v>
      </c>
      <c r="B9395">
        <v>2023</v>
      </c>
      <c r="C9395" t="s">
        <v>118</v>
      </c>
      <c r="D9395" s="9" t="s">
        <v>134</v>
      </c>
      <c r="E9395" s="10">
        <v>13</v>
      </c>
      <c r="I9395" t="s">
        <v>18</v>
      </c>
      <c r="J9395" t="s">
        <v>19</v>
      </c>
      <c r="L9395" t="s">
        <v>186</v>
      </c>
    </row>
    <row r="9396" spans="1:12" x14ac:dyDescent="0.25">
      <c r="A9396" t="s">
        <v>215</v>
      </c>
      <c r="B9396">
        <v>2023</v>
      </c>
      <c r="C9396" t="s">
        <v>118</v>
      </c>
      <c r="D9396" s="9" t="s">
        <v>64</v>
      </c>
      <c r="E9396" s="10">
        <v>13</v>
      </c>
      <c r="I9396" t="s">
        <v>18</v>
      </c>
      <c r="J9396" t="s">
        <v>19</v>
      </c>
      <c r="L9396" t="s">
        <v>188</v>
      </c>
    </row>
    <row r="9397" spans="1:12" x14ac:dyDescent="0.25">
      <c r="A9397" t="s">
        <v>215</v>
      </c>
      <c r="B9397">
        <v>2023</v>
      </c>
      <c r="C9397" t="s">
        <v>118</v>
      </c>
      <c r="D9397" s="9" t="s">
        <v>62</v>
      </c>
      <c r="E9397" s="10">
        <v>9</v>
      </c>
      <c r="I9397" t="s">
        <v>18</v>
      </c>
      <c r="J9397" t="s">
        <v>16</v>
      </c>
      <c r="L9397" t="s">
        <v>186</v>
      </c>
    </row>
    <row r="9398" spans="1:12" x14ac:dyDescent="0.25">
      <c r="A9398" t="s">
        <v>215</v>
      </c>
      <c r="B9398">
        <v>2023</v>
      </c>
      <c r="C9398" t="s">
        <v>118</v>
      </c>
      <c r="D9398" s="9" t="s">
        <v>74</v>
      </c>
      <c r="E9398" s="10">
        <v>7</v>
      </c>
      <c r="I9398" t="s">
        <v>18</v>
      </c>
      <c r="J9398" t="s">
        <v>19</v>
      </c>
      <c r="L9398" t="s">
        <v>186</v>
      </c>
    </row>
    <row r="9399" spans="1:12" x14ac:dyDescent="0.25">
      <c r="A9399" t="s">
        <v>215</v>
      </c>
      <c r="B9399">
        <v>2023</v>
      </c>
      <c r="C9399" t="s">
        <v>118</v>
      </c>
      <c r="D9399" s="9" t="s">
        <v>35</v>
      </c>
      <c r="E9399" s="10">
        <v>3</v>
      </c>
      <c r="I9399" t="s">
        <v>18</v>
      </c>
      <c r="J9399" t="s">
        <v>36</v>
      </c>
      <c r="L9399" t="s">
        <v>187</v>
      </c>
    </row>
    <row r="9400" spans="1:12" x14ac:dyDescent="0.25">
      <c r="A9400" t="s">
        <v>215</v>
      </c>
      <c r="B9400">
        <v>2023</v>
      </c>
      <c r="C9400" t="s">
        <v>118</v>
      </c>
      <c r="D9400" s="9" t="s">
        <v>50</v>
      </c>
      <c r="E9400" s="10">
        <v>14</v>
      </c>
      <c r="I9400" t="s">
        <v>15</v>
      </c>
      <c r="J9400" t="s">
        <v>42</v>
      </c>
      <c r="L9400" t="s">
        <v>188</v>
      </c>
    </row>
    <row r="9401" spans="1:12" x14ac:dyDescent="0.25">
      <c r="A9401" t="s">
        <v>215</v>
      </c>
      <c r="B9401">
        <v>2023</v>
      </c>
      <c r="C9401" t="s">
        <v>118</v>
      </c>
      <c r="D9401" s="9" t="s">
        <v>146</v>
      </c>
      <c r="E9401" s="10">
        <v>5</v>
      </c>
      <c r="I9401" t="s">
        <v>10</v>
      </c>
      <c r="J9401" t="s">
        <v>45</v>
      </c>
      <c r="L9401" t="s">
        <v>186</v>
      </c>
    </row>
    <row r="9402" spans="1:12" x14ac:dyDescent="0.25">
      <c r="A9402" t="s">
        <v>215</v>
      </c>
      <c r="B9402">
        <v>2023</v>
      </c>
      <c r="C9402" t="s">
        <v>118</v>
      </c>
      <c r="D9402" s="9" t="s">
        <v>135</v>
      </c>
      <c r="E9402" s="10">
        <v>6</v>
      </c>
      <c r="I9402" t="s">
        <v>18</v>
      </c>
      <c r="J9402" t="s">
        <v>19</v>
      </c>
      <c r="L9402" t="s">
        <v>189</v>
      </c>
    </row>
    <row r="9403" spans="1:12" x14ac:dyDescent="0.25">
      <c r="A9403" t="s">
        <v>215</v>
      </c>
      <c r="B9403">
        <v>2023</v>
      </c>
      <c r="C9403" t="s">
        <v>118</v>
      </c>
      <c r="D9403" s="9" t="s">
        <v>155</v>
      </c>
      <c r="E9403" s="10">
        <v>7</v>
      </c>
      <c r="I9403" t="s">
        <v>18</v>
      </c>
      <c r="J9403" t="s">
        <v>16</v>
      </c>
      <c r="L9403" t="s">
        <v>186</v>
      </c>
    </row>
    <row r="9404" spans="1:12" x14ac:dyDescent="0.25">
      <c r="A9404" t="s">
        <v>215</v>
      </c>
      <c r="B9404">
        <v>2023</v>
      </c>
      <c r="C9404" t="s">
        <v>118</v>
      </c>
      <c r="D9404" s="9" t="s">
        <v>55</v>
      </c>
      <c r="E9404" s="10">
        <v>71</v>
      </c>
      <c r="I9404" t="s">
        <v>10</v>
      </c>
      <c r="J9404" t="s">
        <v>34</v>
      </c>
      <c r="L9404" t="s">
        <v>187</v>
      </c>
    </row>
    <row r="9405" spans="1:12" x14ac:dyDescent="0.25">
      <c r="A9405" t="s">
        <v>215</v>
      </c>
      <c r="B9405">
        <v>2023</v>
      </c>
      <c r="C9405" t="s">
        <v>118</v>
      </c>
      <c r="D9405" s="9" t="s">
        <v>140</v>
      </c>
      <c r="E9405" s="10">
        <v>9</v>
      </c>
      <c r="I9405" t="s">
        <v>10</v>
      </c>
      <c r="J9405" t="s">
        <v>34</v>
      </c>
      <c r="L9405" t="s">
        <v>189</v>
      </c>
    </row>
    <row r="9406" spans="1:12" x14ac:dyDescent="0.25">
      <c r="A9406" t="s">
        <v>215</v>
      </c>
      <c r="B9406">
        <v>2023</v>
      </c>
      <c r="C9406" t="s">
        <v>118</v>
      </c>
      <c r="D9406" s="9" t="s">
        <v>139</v>
      </c>
      <c r="E9406" s="10">
        <v>1</v>
      </c>
      <c r="I9406" t="s">
        <v>15</v>
      </c>
      <c r="J9406" t="s">
        <v>13</v>
      </c>
      <c r="L9406" t="s">
        <v>189</v>
      </c>
    </row>
    <row r="9407" spans="1:12" x14ac:dyDescent="0.25">
      <c r="A9407" t="s">
        <v>215</v>
      </c>
      <c r="B9407">
        <v>2023</v>
      </c>
      <c r="C9407" t="s">
        <v>118</v>
      </c>
      <c r="D9407" s="9" t="s">
        <v>33</v>
      </c>
      <c r="E9407" s="10">
        <v>2</v>
      </c>
      <c r="I9407" t="s">
        <v>18</v>
      </c>
      <c r="J9407" t="s">
        <v>34</v>
      </c>
      <c r="L9407" t="s">
        <v>186</v>
      </c>
    </row>
    <row r="9408" spans="1:12" x14ac:dyDescent="0.25">
      <c r="A9408" t="s">
        <v>215</v>
      </c>
      <c r="B9408">
        <v>2023</v>
      </c>
      <c r="C9408" t="s">
        <v>118</v>
      </c>
      <c r="D9408" s="9" t="s">
        <v>132</v>
      </c>
      <c r="E9408" s="10">
        <v>3</v>
      </c>
      <c r="I9408" t="s">
        <v>18</v>
      </c>
      <c r="J9408" t="s">
        <v>16</v>
      </c>
      <c r="L9408" t="s">
        <v>189</v>
      </c>
    </row>
    <row r="9409" spans="1:12" x14ac:dyDescent="0.25">
      <c r="A9409" t="s">
        <v>215</v>
      </c>
      <c r="B9409">
        <v>2023</v>
      </c>
      <c r="C9409" t="s">
        <v>118</v>
      </c>
      <c r="D9409" s="9" t="s">
        <v>105</v>
      </c>
      <c r="E9409" s="10">
        <v>3</v>
      </c>
      <c r="I9409" t="s">
        <v>18</v>
      </c>
      <c r="J9409" t="s">
        <v>16</v>
      </c>
      <c r="L9409" t="s">
        <v>189</v>
      </c>
    </row>
    <row r="9410" spans="1:12" x14ac:dyDescent="0.25">
      <c r="A9410" t="s">
        <v>215</v>
      </c>
      <c r="B9410">
        <v>2023</v>
      </c>
      <c r="C9410" t="s">
        <v>118</v>
      </c>
      <c r="D9410" s="9" t="s">
        <v>137</v>
      </c>
      <c r="E9410" s="10">
        <v>9</v>
      </c>
      <c r="I9410" t="s">
        <v>10</v>
      </c>
      <c r="J9410" t="s">
        <v>45</v>
      </c>
      <c r="L9410" t="s">
        <v>188</v>
      </c>
    </row>
    <row r="9411" spans="1:12" x14ac:dyDescent="0.25">
      <c r="A9411" t="s">
        <v>215</v>
      </c>
      <c r="B9411">
        <v>2023</v>
      </c>
      <c r="C9411" t="s">
        <v>118</v>
      </c>
      <c r="D9411" s="9" t="s">
        <v>48</v>
      </c>
      <c r="E9411" s="10">
        <v>6</v>
      </c>
      <c r="I9411" t="s">
        <v>18</v>
      </c>
      <c r="J9411" t="s">
        <v>19</v>
      </c>
      <c r="L9411" t="s">
        <v>188</v>
      </c>
    </row>
    <row r="9412" spans="1:12" x14ac:dyDescent="0.25">
      <c r="A9412" t="s">
        <v>215</v>
      </c>
      <c r="B9412">
        <v>2023</v>
      </c>
      <c r="C9412" t="s">
        <v>118</v>
      </c>
      <c r="D9412" s="9" t="s">
        <v>142</v>
      </c>
      <c r="E9412" s="10">
        <v>13</v>
      </c>
      <c r="I9412" t="s">
        <v>18</v>
      </c>
      <c r="J9412" t="s">
        <v>34</v>
      </c>
      <c r="L9412" t="s">
        <v>186</v>
      </c>
    </row>
    <row r="9413" spans="1:12" x14ac:dyDescent="0.25">
      <c r="A9413" t="s">
        <v>215</v>
      </c>
      <c r="B9413">
        <v>2023</v>
      </c>
      <c r="C9413" t="s">
        <v>118</v>
      </c>
      <c r="D9413" s="9" t="s">
        <v>147</v>
      </c>
      <c r="E9413" s="10">
        <v>29</v>
      </c>
      <c r="I9413" t="s">
        <v>18</v>
      </c>
      <c r="J9413" t="s">
        <v>19</v>
      </c>
      <c r="L9413" t="s">
        <v>188</v>
      </c>
    </row>
    <row r="9414" spans="1:12" x14ac:dyDescent="0.25">
      <c r="A9414" t="s">
        <v>215</v>
      </c>
      <c r="B9414">
        <v>2023</v>
      </c>
      <c r="C9414" t="s">
        <v>118</v>
      </c>
      <c r="D9414" s="9" t="s">
        <v>39</v>
      </c>
      <c r="E9414" s="10">
        <v>5</v>
      </c>
      <c r="I9414" t="s">
        <v>10</v>
      </c>
      <c r="J9414" t="s">
        <v>21</v>
      </c>
      <c r="L9414" t="s">
        <v>188</v>
      </c>
    </row>
    <row r="9415" spans="1:12" x14ac:dyDescent="0.25">
      <c r="A9415" t="s">
        <v>215</v>
      </c>
      <c r="B9415">
        <v>2023</v>
      </c>
      <c r="C9415" t="s">
        <v>118</v>
      </c>
      <c r="D9415" s="9" t="s">
        <v>59</v>
      </c>
      <c r="E9415" s="10">
        <v>2</v>
      </c>
      <c r="I9415" t="s">
        <v>18</v>
      </c>
      <c r="J9415" t="s">
        <v>38</v>
      </c>
      <c r="L9415" t="s">
        <v>186</v>
      </c>
    </row>
    <row r="9416" spans="1:12" x14ac:dyDescent="0.25">
      <c r="A9416" t="s">
        <v>215</v>
      </c>
      <c r="B9416">
        <v>2023</v>
      </c>
      <c r="C9416" t="s">
        <v>118</v>
      </c>
      <c r="D9416" s="9" t="s">
        <v>58</v>
      </c>
      <c r="E9416" s="10">
        <v>1</v>
      </c>
      <c r="I9416" t="s">
        <v>18</v>
      </c>
      <c r="J9416" t="s">
        <v>38</v>
      </c>
      <c r="L9416" t="s">
        <v>189</v>
      </c>
    </row>
    <row r="9417" spans="1:12" x14ac:dyDescent="0.25">
      <c r="A9417" t="s">
        <v>215</v>
      </c>
      <c r="B9417">
        <v>2023</v>
      </c>
      <c r="C9417" t="s">
        <v>118</v>
      </c>
      <c r="D9417" s="9" t="s">
        <v>37</v>
      </c>
      <c r="E9417" s="10">
        <v>3</v>
      </c>
      <c r="I9417" t="s">
        <v>10</v>
      </c>
      <c r="J9417" t="s">
        <v>38</v>
      </c>
      <c r="L9417" t="s">
        <v>187</v>
      </c>
    </row>
    <row r="9418" spans="1:12" x14ac:dyDescent="0.25">
      <c r="A9418" t="s">
        <v>215</v>
      </c>
      <c r="B9418">
        <v>2023</v>
      </c>
      <c r="C9418" t="s">
        <v>118</v>
      </c>
      <c r="D9418" s="9" t="s">
        <v>151</v>
      </c>
      <c r="E9418" s="10">
        <v>2</v>
      </c>
      <c r="I9418" t="s">
        <v>10</v>
      </c>
      <c r="J9418" t="s">
        <v>13</v>
      </c>
      <c r="L9418" t="s">
        <v>189</v>
      </c>
    </row>
    <row r="9419" spans="1:12" x14ac:dyDescent="0.25">
      <c r="A9419" t="s">
        <v>215</v>
      </c>
      <c r="B9419">
        <v>2023</v>
      </c>
      <c r="C9419" t="s">
        <v>118</v>
      </c>
      <c r="D9419" s="9" t="s">
        <v>41</v>
      </c>
      <c r="E9419" s="10">
        <v>20</v>
      </c>
      <c r="I9419" t="s">
        <v>15</v>
      </c>
      <c r="J9419" t="s">
        <v>42</v>
      </c>
      <c r="L9419" t="s">
        <v>187</v>
      </c>
    </row>
    <row r="9420" spans="1:12" x14ac:dyDescent="0.25">
      <c r="A9420" t="s">
        <v>215</v>
      </c>
      <c r="B9420">
        <v>2023</v>
      </c>
      <c r="C9420" t="s">
        <v>118</v>
      </c>
      <c r="D9420" s="9" t="s">
        <v>22</v>
      </c>
      <c r="E9420" s="10">
        <v>10</v>
      </c>
      <c r="I9420" t="s">
        <v>15</v>
      </c>
      <c r="J9420" t="s">
        <v>16</v>
      </c>
      <c r="L9420" t="s">
        <v>187</v>
      </c>
    </row>
    <row r="9421" spans="1:12" x14ac:dyDescent="0.25">
      <c r="A9421" t="s">
        <v>215</v>
      </c>
      <c r="B9421">
        <v>2023</v>
      </c>
      <c r="C9421" t="s">
        <v>118</v>
      </c>
      <c r="D9421" s="9" t="s">
        <v>17</v>
      </c>
      <c r="E9421" s="10">
        <v>1</v>
      </c>
      <c r="I9421" t="s">
        <v>18</v>
      </c>
      <c r="J9421" t="s">
        <v>19</v>
      </c>
      <c r="L9421" t="s">
        <v>189</v>
      </c>
    </row>
    <row r="9422" spans="1:12" x14ac:dyDescent="0.25">
      <c r="A9422" t="s">
        <v>215</v>
      </c>
      <c r="B9422">
        <v>2023</v>
      </c>
      <c r="C9422" t="s">
        <v>118</v>
      </c>
      <c r="D9422" s="9" t="s">
        <v>81</v>
      </c>
      <c r="E9422" s="10">
        <v>4</v>
      </c>
      <c r="I9422" t="s">
        <v>10</v>
      </c>
      <c r="J9422" t="s">
        <v>68</v>
      </c>
      <c r="L9422" t="s">
        <v>186</v>
      </c>
    </row>
    <row r="9423" spans="1:12" x14ac:dyDescent="0.25">
      <c r="A9423" t="s">
        <v>215</v>
      </c>
      <c r="B9423">
        <v>2023</v>
      </c>
      <c r="C9423" t="s">
        <v>118</v>
      </c>
      <c r="D9423" s="9" t="s">
        <v>29</v>
      </c>
      <c r="E9423" s="10">
        <v>5</v>
      </c>
      <c r="I9423" t="s">
        <v>10</v>
      </c>
      <c r="J9423" t="s">
        <v>21</v>
      </c>
      <c r="L9423" t="s">
        <v>188</v>
      </c>
    </row>
    <row r="9424" spans="1:12" x14ac:dyDescent="0.25">
      <c r="A9424" t="s">
        <v>215</v>
      </c>
      <c r="B9424">
        <v>2023</v>
      </c>
      <c r="C9424" t="s">
        <v>118</v>
      </c>
      <c r="D9424" s="9" t="s">
        <v>51</v>
      </c>
      <c r="E9424" s="10">
        <v>1</v>
      </c>
      <c r="I9424" t="s">
        <v>15</v>
      </c>
      <c r="J9424" t="s">
        <v>42</v>
      </c>
      <c r="L9424" t="s">
        <v>186</v>
      </c>
    </row>
    <row r="9425" spans="1:12" x14ac:dyDescent="0.25">
      <c r="A9425" t="s">
        <v>215</v>
      </c>
      <c r="B9425">
        <v>2023</v>
      </c>
      <c r="C9425" t="s">
        <v>118</v>
      </c>
      <c r="D9425" s="9" t="s">
        <v>54</v>
      </c>
      <c r="E9425" s="10">
        <v>3</v>
      </c>
      <c r="I9425" t="s">
        <v>10</v>
      </c>
      <c r="J9425" t="s">
        <v>34</v>
      </c>
      <c r="L9425" t="s">
        <v>189</v>
      </c>
    </row>
    <row r="9426" spans="1:12" x14ac:dyDescent="0.25">
      <c r="A9426" t="s">
        <v>215</v>
      </c>
      <c r="B9426">
        <v>2023</v>
      </c>
      <c r="C9426" t="s">
        <v>118</v>
      </c>
      <c r="D9426" s="9" t="s">
        <v>145</v>
      </c>
      <c r="E9426" s="10">
        <v>12</v>
      </c>
      <c r="I9426" t="s">
        <v>18</v>
      </c>
      <c r="J9426" t="s">
        <v>19</v>
      </c>
      <c r="L9426" t="s">
        <v>188</v>
      </c>
    </row>
    <row r="9427" spans="1:12" x14ac:dyDescent="0.25">
      <c r="A9427" t="s">
        <v>215</v>
      </c>
      <c r="B9427">
        <v>2023</v>
      </c>
      <c r="C9427" t="s">
        <v>118</v>
      </c>
      <c r="D9427" s="9" t="s">
        <v>27</v>
      </c>
      <c r="E9427" s="10">
        <v>12</v>
      </c>
      <c r="I9427" t="s">
        <v>18</v>
      </c>
      <c r="J9427" t="s">
        <v>28</v>
      </c>
      <c r="L9427" t="s">
        <v>188</v>
      </c>
    </row>
    <row r="9428" spans="1:12" x14ac:dyDescent="0.25">
      <c r="A9428" t="s">
        <v>215</v>
      </c>
      <c r="B9428">
        <v>2023</v>
      </c>
      <c r="C9428" t="s">
        <v>118</v>
      </c>
      <c r="D9428" s="9" t="s">
        <v>47</v>
      </c>
      <c r="E9428" s="10">
        <v>4</v>
      </c>
      <c r="I9428" t="s">
        <v>18</v>
      </c>
      <c r="J9428" t="s">
        <v>34</v>
      </c>
      <c r="L9428" t="s">
        <v>186</v>
      </c>
    </row>
    <row r="9429" spans="1:12" x14ac:dyDescent="0.25">
      <c r="A9429" t="s">
        <v>215</v>
      </c>
      <c r="B9429">
        <v>2023</v>
      </c>
      <c r="C9429" t="s">
        <v>118</v>
      </c>
      <c r="D9429" s="9" t="s">
        <v>43</v>
      </c>
      <c r="E9429" s="10">
        <v>2</v>
      </c>
      <c r="I9429" t="s">
        <v>18</v>
      </c>
      <c r="J9429" t="s">
        <v>34</v>
      </c>
      <c r="L9429" t="s">
        <v>186</v>
      </c>
    </row>
    <row r="9430" spans="1:12" x14ac:dyDescent="0.25">
      <c r="A9430" t="s">
        <v>215</v>
      </c>
      <c r="B9430">
        <v>2023</v>
      </c>
      <c r="C9430" t="s">
        <v>118</v>
      </c>
      <c r="D9430" s="9" t="s">
        <v>149</v>
      </c>
      <c r="E9430" s="10">
        <v>1</v>
      </c>
      <c r="I9430" t="s">
        <v>18</v>
      </c>
      <c r="J9430" t="s">
        <v>16</v>
      </c>
      <c r="L9430" t="s">
        <v>189</v>
      </c>
    </row>
    <row r="9431" spans="1:12" x14ac:dyDescent="0.25">
      <c r="A9431" t="s">
        <v>215</v>
      </c>
      <c r="B9431">
        <v>2023</v>
      </c>
      <c r="C9431" t="s">
        <v>118</v>
      </c>
      <c r="D9431" s="9" t="s">
        <v>44</v>
      </c>
      <c r="E9431" s="10">
        <v>25</v>
      </c>
      <c r="I9431" t="s">
        <v>10</v>
      </c>
      <c r="J9431" t="s">
        <v>45</v>
      </c>
      <c r="L9431" t="s">
        <v>187</v>
      </c>
    </row>
    <row r="9432" spans="1:12" x14ac:dyDescent="0.25">
      <c r="A9432" t="s">
        <v>215</v>
      </c>
      <c r="B9432">
        <v>2023</v>
      </c>
      <c r="C9432" t="s">
        <v>118</v>
      </c>
      <c r="D9432" s="9" t="s">
        <v>12</v>
      </c>
      <c r="E9432" s="10">
        <v>4</v>
      </c>
      <c r="I9432" t="s">
        <v>10</v>
      </c>
      <c r="J9432" t="s">
        <v>13</v>
      </c>
      <c r="L9432" t="s">
        <v>188</v>
      </c>
    </row>
    <row r="9433" spans="1:12" x14ac:dyDescent="0.25">
      <c r="A9433" t="s">
        <v>215</v>
      </c>
      <c r="B9433">
        <v>2023</v>
      </c>
      <c r="C9433" t="s">
        <v>118</v>
      </c>
      <c r="D9433" s="9" t="s">
        <v>60</v>
      </c>
      <c r="E9433" s="10">
        <v>9</v>
      </c>
      <c r="I9433" t="s">
        <v>10</v>
      </c>
      <c r="J9433" t="s">
        <v>42</v>
      </c>
      <c r="L9433" t="s">
        <v>188</v>
      </c>
    </row>
    <row r="9434" spans="1:12" x14ac:dyDescent="0.25">
      <c r="A9434" t="s">
        <v>215</v>
      </c>
      <c r="B9434">
        <v>2023</v>
      </c>
      <c r="C9434" t="s">
        <v>118</v>
      </c>
      <c r="D9434" s="9" t="s">
        <v>63</v>
      </c>
      <c r="E9434" s="10">
        <v>2</v>
      </c>
      <c r="I9434" t="s">
        <v>18</v>
      </c>
      <c r="J9434" t="s">
        <v>19</v>
      </c>
      <c r="L9434" t="s">
        <v>186</v>
      </c>
    </row>
    <row r="9435" spans="1:12" x14ac:dyDescent="0.25">
      <c r="A9435" t="s">
        <v>215</v>
      </c>
      <c r="B9435">
        <v>2023</v>
      </c>
      <c r="C9435" t="s">
        <v>118</v>
      </c>
      <c r="D9435" s="9" t="s">
        <v>130</v>
      </c>
      <c r="E9435" s="10">
        <v>2</v>
      </c>
      <c r="I9435" t="s">
        <v>10</v>
      </c>
      <c r="J9435" t="s">
        <v>11</v>
      </c>
      <c r="L9435" t="s">
        <v>186</v>
      </c>
    </row>
    <row r="9436" spans="1:12" x14ac:dyDescent="0.25">
      <c r="A9436" t="s">
        <v>215</v>
      </c>
      <c r="B9436">
        <v>2023</v>
      </c>
      <c r="C9436" t="s">
        <v>118</v>
      </c>
      <c r="D9436" s="9" t="s">
        <v>143</v>
      </c>
      <c r="E9436" s="10">
        <v>4</v>
      </c>
      <c r="I9436" t="s">
        <v>10</v>
      </c>
      <c r="J9436" t="s">
        <v>45</v>
      </c>
      <c r="L9436" t="s">
        <v>186</v>
      </c>
    </row>
    <row r="9437" spans="1:12" x14ac:dyDescent="0.25">
      <c r="A9437" t="s">
        <v>215</v>
      </c>
      <c r="B9437">
        <v>2023</v>
      </c>
      <c r="C9437" t="s">
        <v>118</v>
      </c>
      <c r="D9437" s="9" t="s">
        <v>100</v>
      </c>
      <c r="E9437" s="10">
        <v>1</v>
      </c>
      <c r="I9437" t="s">
        <v>10</v>
      </c>
      <c r="J9437" t="s">
        <v>32</v>
      </c>
      <c r="L9437" t="s">
        <v>189</v>
      </c>
    </row>
    <row r="9438" spans="1:12" x14ac:dyDescent="0.25">
      <c r="A9438" t="s">
        <v>215</v>
      </c>
      <c r="B9438">
        <v>2023</v>
      </c>
      <c r="C9438" t="s">
        <v>118</v>
      </c>
      <c r="D9438" s="9" t="s">
        <v>30</v>
      </c>
      <c r="E9438" s="10">
        <v>1</v>
      </c>
      <c r="I9438" t="s">
        <v>10</v>
      </c>
      <c r="J9438" t="s">
        <v>13</v>
      </c>
      <c r="L9438" t="s">
        <v>186</v>
      </c>
    </row>
    <row r="9439" spans="1:12" x14ac:dyDescent="0.25">
      <c r="A9439" t="s">
        <v>215</v>
      </c>
      <c r="B9439">
        <v>2023</v>
      </c>
      <c r="C9439" t="s">
        <v>118</v>
      </c>
      <c r="D9439" s="9" t="s">
        <v>49</v>
      </c>
      <c r="E9439" s="10">
        <v>2</v>
      </c>
      <c r="I9439" t="s">
        <v>18</v>
      </c>
      <c r="J9439" t="s">
        <v>19</v>
      </c>
      <c r="L9439" t="s">
        <v>189</v>
      </c>
    </row>
    <row r="9440" spans="1:12" x14ac:dyDescent="0.25">
      <c r="A9440" t="s">
        <v>215</v>
      </c>
      <c r="B9440">
        <v>2023</v>
      </c>
      <c r="C9440" t="s">
        <v>118</v>
      </c>
      <c r="D9440" s="9" t="s">
        <v>131</v>
      </c>
      <c r="E9440" s="10">
        <v>3</v>
      </c>
      <c r="I9440" t="s">
        <v>10</v>
      </c>
      <c r="J9440" t="s">
        <v>45</v>
      </c>
      <c r="L9440" t="s">
        <v>186</v>
      </c>
    </row>
    <row r="9441" spans="1:12" x14ac:dyDescent="0.25">
      <c r="A9441" t="s">
        <v>215</v>
      </c>
      <c r="B9441">
        <v>2023</v>
      </c>
      <c r="C9441" t="s">
        <v>118</v>
      </c>
      <c r="D9441" s="9" t="s">
        <v>86</v>
      </c>
      <c r="E9441" s="10">
        <v>1</v>
      </c>
      <c r="I9441" t="s">
        <v>10</v>
      </c>
      <c r="J9441" t="s">
        <v>11</v>
      </c>
      <c r="L9441" t="s">
        <v>189</v>
      </c>
    </row>
    <row r="9442" spans="1:12" x14ac:dyDescent="0.25">
      <c r="A9442" t="s">
        <v>215</v>
      </c>
      <c r="B9442">
        <v>2023</v>
      </c>
      <c r="C9442" t="s">
        <v>118</v>
      </c>
      <c r="D9442" s="9" t="s">
        <v>52</v>
      </c>
      <c r="E9442" s="10">
        <v>3</v>
      </c>
      <c r="I9442" t="s">
        <v>18</v>
      </c>
      <c r="J9442" t="s">
        <v>36</v>
      </c>
      <c r="L9442" t="s">
        <v>186</v>
      </c>
    </row>
    <row r="9443" spans="1:12" x14ac:dyDescent="0.25">
      <c r="A9443" t="s">
        <v>215</v>
      </c>
      <c r="B9443">
        <v>2023</v>
      </c>
      <c r="C9443" t="s">
        <v>118</v>
      </c>
      <c r="D9443" s="9" t="s">
        <v>20</v>
      </c>
      <c r="E9443" s="10">
        <v>3</v>
      </c>
      <c r="I9443" t="s">
        <v>10</v>
      </c>
      <c r="J9443" t="s">
        <v>21</v>
      </c>
      <c r="L9443" t="s">
        <v>186</v>
      </c>
    </row>
    <row r="9444" spans="1:12" x14ac:dyDescent="0.25">
      <c r="A9444" t="s">
        <v>215</v>
      </c>
      <c r="B9444">
        <v>2023</v>
      </c>
      <c r="C9444" t="s">
        <v>118</v>
      </c>
      <c r="D9444" s="9" t="s">
        <v>156</v>
      </c>
      <c r="E9444" s="10">
        <v>2</v>
      </c>
      <c r="I9444" t="s">
        <v>10</v>
      </c>
      <c r="J9444" t="s">
        <v>21</v>
      </c>
      <c r="L9444" t="s">
        <v>186</v>
      </c>
    </row>
    <row r="9445" spans="1:12" x14ac:dyDescent="0.25">
      <c r="A9445" t="s">
        <v>215</v>
      </c>
      <c r="B9445">
        <v>2023</v>
      </c>
      <c r="C9445" t="s">
        <v>118</v>
      </c>
      <c r="D9445" s="9" t="s">
        <v>9</v>
      </c>
      <c r="E9445" s="10">
        <v>2</v>
      </c>
      <c r="I9445" t="s">
        <v>10</v>
      </c>
      <c r="J9445" t="s">
        <v>11</v>
      </c>
      <c r="L9445" t="s">
        <v>186</v>
      </c>
    </row>
    <row r="9446" spans="1:12" x14ac:dyDescent="0.25">
      <c r="A9446" t="s">
        <v>215</v>
      </c>
      <c r="B9446">
        <v>2023</v>
      </c>
      <c r="C9446" t="s">
        <v>118</v>
      </c>
      <c r="D9446" s="9" t="s">
        <v>80</v>
      </c>
      <c r="E9446" s="10">
        <v>2</v>
      </c>
      <c r="I9446" t="s">
        <v>10</v>
      </c>
      <c r="J9446" t="s">
        <v>26</v>
      </c>
      <c r="L9446" t="s">
        <v>189</v>
      </c>
    </row>
    <row r="9447" spans="1:12" x14ac:dyDescent="0.25">
      <c r="A9447" t="s">
        <v>215</v>
      </c>
      <c r="B9447">
        <v>2023</v>
      </c>
      <c r="C9447" t="s">
        <v>118</v>
      </c>
      <c r="D9447" s="9" t="s">
        <v>71</v>
      </c>
      <c r="E9447" s="10">
        <v>1</v>
      </c>
      <c r="I9447" t="s">
        <v>18</v>
      </c>
      <c r="J9447" t="s">
        <v>72</v>
      </c>
      <c r="L9447" t="s">
        <v>186</v>
      </c>
    </row>
    <row r="9448" spans="1:12" x14ac:dyDescent="0.25">
      <c r="A9448" t="s">
        <v>215</v>
      </c>
      <c r="B9448">
        <v>2023</v>
      </c>
      <c r="C9448" t="s">
        <v>118</v>
      </c>
      <c r="D9448" s="9" t="s">
        <v>133</v>
      </c>
      <c r="E9448" s="10">
        <v>2</v>
      </c>
      <c r="I9448" t="s">
        <v>10</v>
      </c>
      <c r="J9448" t="s">
        <v>21</v>
      </c>
      <c r="L9448" t="s">
        <v>186</v>
      </c>
    </row>
    <row r="9449" spans="1:12" x14ac:dyDescent="0.25">
      <c r="A9449" t="s">
        <v>215</v>
      </c>
      <c r="B9449">
        <v>2023</v>
      </c>
      <c r="C9449" t="s">
        <v>118</v>
      </c>
      <c r="D9449" s="9" t="s">
        <v>94</v>
      </c>
      <c r="E9449" s="10">
        <v>1</v>
      </c>
      <c r="I9449" t="s">
        <v>18</v>
      </c>
      <c r="J9449" t="s">
        <v>19</v>
      </c>
      <c r="L9449" t="s">
        <v>189</v>
      </c>
    </row>
    <row r="9450" spans="1:12" x14ac:dyDescent="0.25">
      <c r="A9450" t="s">
        <v>215</v>
      </c>
      <c r="B9450">
        <v>2023</v>
      </c>
      <c r="C9450" t="s">
        <v>118</v>
      </c>
      <c r="D9450" s="9" t="s">
        <v>138</v>
      </c>
      <c r="E9450" s="10">
        <v>2</v>
      </c>
      <c r="I9450" t="s">
        <v>10</v>
      </c>
      <c r="J9450" t="s">
        <v>34</v>
      </c>
      <c r="L9450" t="s">
        <v>186</v>
      </c>
    </row>
    <row r="9451" spans="1:12" x14ac:dyDescent="0.25">
      <c r="A9451" t="s">
        <v>215</v>
      </c>
      <c r="B9451">
        <v>2023</v>
      </c>
      <c r="C9451" t="s">
        <v>118</v>
      </c>
      <c r="D9451" s="9" t="s">
        <v>153</v>
      </c>
      <c r="E9451" s="10">
        <v>1</v>
      </c>
      <c r="I9451" t="s">
        <v>18</v>
      </c>
      <c r="J9451" t="s">
        <v>19</v>
      </c>
      <c r="L9451" t="s">
        <v>189</v>
      </c>
    </row>
    <row r="9452" spans="1:12" x14ac:dyDescent="0.25">
      <c r="A9452" t="s">
        <v>215</v>
      </c>
      <c r="B9452">
        <v>2023</v>
      </c>
      <c r="C9452" t="s">
        <v>119</v>
      </c>
      <c r="D9452" s="9" t="s">
        <v>22</v>
      </c>
      <c r="E9452" s="10">
        <v>17</v>
      </c>
      <c r="I9452" t="s">
        <v>15</v>
      </c>
      <c r="J9452" t="s">
        <v>16</v>
      </c>
      <c r="L9452" t="s">
        <v>187</v>
      </c>
    </row>
    <row r="9453" spans="1:12" x14ac:dyDescent="0.25">
      <c r="A9453" t="s">
        <v>215</v>
      </c>
      <c r="B9453">
        <v>2023</v>
      </c>
      <c r="C9453" t="s">
        <v>119</v>
      </c>
      <c r="D9453" s="9" t="s">
        <v>74</v>
      </c>
      <c r="E9453" s="10">
        <v>2</v>
      </c>
      <c r="I9453" t="s">
        <v>18</v>
      </c>
      <c r="J9453" t="s">
        <v>19</v>
      </c>
      <c r="L9453" t="s">
        <v>186</v>
      </c>
    </row>
    <row r="9454" spans="1:12" x14ac:dyDescent="0.25">
      <c r="A9454" t="s">
        <v>215</v>
      </c>
      <c r="B9454">
        <v>2023</v>
      </c>
      <c r="C9454" t="s">
        <v>119</v>
      </c>
      <c r="D9454" s="9" t="s">
        <v>155</v>
      </c>
      <c r="E9454" s="10">
        <v>15</v>
      </c>
      <c r="I9454" t="s">
        <v>18</v>
      </c>
      <c r="J9454" t="s">
        <v>16</v>
      </c>
      <c r="L9454" t="s">
        <v>186</v>
      </c>
    </row>
    <row r="9455" spans="1:12" x14ac:dyDescent="0.25">
      <c r="A9455" t="s">
        <v>215</v>
      </c>
      <c r="B9455">
        <v>2023</v>
      </c>
      <c r="C9455" t="s">
        <v>119</v>
      </c>
      <c r="D9455" s="9" t="s">
        <v>35</v>
      </c>
      <c r="E9455" s="10">
        <v>38</v>
      </c>
      <c r="I9455" t="s">
        <v>18</v>
      </c>
      <c r="J9455" t="s">
        <v>36</v>
      </c>
      <c r="L9455" t="s">
        <v>187</v>
      </c>
    </row>
    <row r="9456" spans="1:12" x14ac:dyDescent="0.25">
      <c r="A9456" t="s">
        <v>215</v>
      </c>
      <c r="B9456">
        <v>2023</v>
      </c>
      <c r="C9456" t="s">
        <v>119</v>
      </c>
      <c r="D9456" s="9" t="s">
        <v>60</v>
      </c>
      <c r="E9456" s="10">
        <v>11</v>
      </c>
      <c r="I9456" t="s">
        <v>10</v>
      </c>
      <c r="J9456" t="s">
        <v>42</v>
      </c>
      <c r="L9456" t="s">
        <v>188</v>
      </c>
    </row>
    <row r="9457" spans="1:12" x14ac:dyDescent="0.25">
      <c r="A9457" t="s">
        <v>215</v>
      </c>
      <c r="B9457">
        <v>2023</v>
      </c>
      <c r="C9457" t="s">
        <v>119</v>
      </c>
      <c r="D9457" s="9" t="s">
        <v>33</v>
      </c>
      <c r="E9457" s="10">
        <v>3</v>
      </c>
      <c r="I9457" t="s">
        <v>18</v>
      </c>
      <c r="J9457" t="s">
        <v>34</v>
      </c>
      <c r="L9457" t="s">
        <v>186</v>
      </c>
    </row>
    <row r="9458" spans="1:12" x14ac:dyDescent="0.25">
      <c r="A9458" t="s">
        <v>215</v>
      </c>
      <c r="B9458">
        <v>2023</v>
      </c>
      <c r="C9458" t="s">
        <v>119</v>
      </c>
      <c r="D9458" s="9" t="s">
        <v>138</v>
      </c>
      <c r="E9458" s="10">
        <v>10</v>
      </c>
      <c r="I9458" t="s">
        <v>10</v>
      </c>
      <c r="J9458" t="s">
        <v>34</v>
      </c>
      <c r="L9458" t="s">
        <v>186</v>
      </c>
    </row>
    <row r="9459" spans="1:12" x14ac:dyDescent="0.25">
      <c r="A9459" t="s">
        <v>215</v>
      </c>
      <c r="B9459">
        <v>2023</v>
      </c>
      <c r="C9459" t="s">
        <v>119</v>
      </c>
      <c r="D9459" s="9" t="s">
        <v>156</v>
      </c>
      <c r="E9459" s="10">
        <v>6</v>
      </c>
      <c r="I9459" t="s">
        <v>10</v>
      </c>
      <c r="J9459" t="s">
        <v>21</v>
      </c>
      <c r="L9459" t="s">
        <v>186</v>
      </c>
    </row>
    <row r="9460" spans="1:12" x14ac:dyDescent="0.25">
      <c r="A9460" t="s">
        <v>215</v>
      </c>
      <c r="B9460">
        <v>2023</v>
      </c>
      <c r="C9460" t="s">
        <v>119</v>
      </c>
      <c r="D9460" s="9" t="s">
        <v>137</v>
      </c>
      <c r="E9460" s="10">
        <v>20</v>
      </c>
      <c r="I9460" t="s">
        <v>10</v>
      </c>
      <c r="J9460" t="s">
        <v>45</v>
      </c>
      <c r="L9460" t="s">
        <v>188</v>
      </c>
    </row>
    <row r="9461" spans="1:12" x14ac:dyDescent="0.25">
      <c r="A9461" t="s">
        <v>215</v>
      </c>
      <c r="B9461">
        <v>2023</v>
      </c>
      <c r="C9461" t="s">
        <v>119</v>
      </c>
      <c r="D9461" s="9" t="s">
        <v>41</v>
      </c>
      <c r="E9461" s="10">
        <v>12</v>
      </c>
      <c r="I9461" t="s">
        <v>15</v>
      </c>
      <c r="J9461" t="s">
        <v>42</v>
      </c>
      <c r="L9461" t="s">
        <v>187</v>
      </c>
    </row>
    <row r="9462" spans="1:12" x14ac:dyDescent="0.25">
      <c r="A9462" t="s">
        <v>215</v>
      </c>
      <c r="B9462">
        <v>2023</v>
      </c>
      <c r="C9462" t="s">
        <v>119</v>
      </c>
      <c r="D9462" s="9" t="s">
        <v>47</v>
      </c>
      <c r="E9462" s="10">
        <v>4</v>
      </c>
      <c r="I9462" t="s">
        <v>18</v>
      </c>
      <c r="J9462" t="s">
        <v>34</v>
      </c>
      <c r="L9462" t="s">
        <v>186</v>
      </c>
    </row>
    <row r="9463" spans="1:12" x14ac:dyDescent="0.25">
      <c r="A9463" t="s">
        <v>215</v>
      </c>
      <c r="B9463">
        <v>2023</v>
      </c>
      <c r="C9463" t="s">
        <v>119</v>
      </c>
      <c r="D9463" s="9" t="s">
        <v>152</v>
      </c>
      <c r="E9463" s="10">
        <v>5</v>
      </c>
      <c r="I9463" t="s">
        <v>10</v>
      </c>
      <c r="J9463" t="s">
        <v>13</v>
      </c>
      <c r="L9463" t="s">
        <v>189</v>
      </c>
    </row>
    <row r="9464" spans="1:12" x14ac:dyDescent="0.25">
      <c r="A9464" t="s">
        <v>215</v>
      </c>
      <c r="B9464">
        <v>2023</v>
      </c>
      <c r="C9464" t="s">
        <v>119</v>
      </c>
      <c r="D9464" s="9" t="s">
        <v>142</v>
      </c>
      <c r="E9464" s="10">
        <v>16</v>
      </c>
      <c r="I9464" t="s">
        <v>18</v>
      </c>
      <c r="J9464" t="s">
        <v>34</v>
      </c>
      <c r="L9464" t="s">
        <v>186</v>
      </c>
    </row>
    <row r="9465" spans="1:12" x14ac:dyDescent="0.25">
      <c r="A9465" t="s">
        <v>215</v>
      </c>
      <c r="B9465">
        <v>2023</v>
      </c>
      <c r="C9465" t="s">
        <v>119</v>
      </c>
      <c r="D9465" s="9" t="s">
        <v>153</v>
      </c>
      <c r="E9465" s="10">
        <v>6</v>
      </c>
      <c r="I9465" t="s">
        <v>18</v>
      </c>
      <c r="J9465" t="s">
        <v>19</v>
      </c>
      <c r="L9465" t="s">
        <v>189</v>
      </c>
    </row>
    <row r="9466" spans="1:12" x14ac:dyDescent="0.25">
      <c r="A9466" t="s">
        <v>215</v>
      </c>
      <c r="B9466">
        <v>2023</v>
      </c>
      <c r="C9466" t="s">
        <v>119</v>
      </c>
      <c r="D9466" s="9" t="s">
        <v>144</v>
      </c>
      <c r="E9466" s="10">
        <v>1</v>
      </c>
      <c r="I9466" t="s">
        <v>10</v>
      </c>
      <c r="J9466" t="s">
        <v>13</v>
      </c>
      <c r="L9466" t="s">
        <v>189</v>
      </c>
    </row>
    <row r="9467" spans="1:12" x14ac:dyDescent="0.25">
      <c r="A9467" t="s">
        <v>215</v>
      </c>
      <c r="B9467">
        <v>2023</v>
      </c>
      <c r="C9467" t="s">
        <v>119</v>
      </c>
      <c r="D9467" s="9" t="s">
        <v>52</v>
      </c>
      <c r="E9467" s="10">
        <v>2</v>
      </c>
      <c r="I9467" t="s">
        <v>18</v>
      </c>
      <c r="J9467" t="s">
        <v>36</v>
      </c>
      <c r="L9467" t="s">
        <v>186</v>
      </c>
    </row>
    <row r="9468" spans="1:12" x14ac:dyDescent="0.25">
      <c r="A9468" t="s">
        <v>215</v>
      </c>
      <c r="B9468">
        <v>2023</v>
      </c>
      <c r="C9468" t="s">
        <v>119</v>
      </c>
      <c r="D9468" s="9" t="s">
        <v>54</v>
      </c>
      <c r="E9468" s="10">
        <v>2</v>
      </c>
      <c r="I9468" t="s">
        <v>10</v>
      </c>
      <c r="J9468" t="s">
        <v>34</v>
      </c>
      <c r="L9468" t="s">
        <v>189</v>
      </c>
    </row>
    <row r="9469" spans="1:12" x14ac:dyDescent="0.25">
      <c r="A9469" t="s">
        <v>215</v>
      </c>
      <c r="B9469">
        <v>2023</v>
      </c>
      <c r="C9469" t="s">
        <v>119</v>
      </c>
      <c r="D9469" s="9" t="s">
        <v>14</v>
      </c>
      <c r="E9469" s="10">
        <v>80</v>
      </c>
      <c r="I9469" t="s">
        <v>15</v>
      </c>
      <c r="J9469" t="s">
        <v>16</v>
      </c>
      <c r="L9469" t="s">
        <v>187</v>
      </c>
    </row>
    <row r="9470" spans="1:12" x14ac:dyDescent="0.25">
      <c r="A9470" t="s">
        <v>215</v>
      </c>
      <c r="B9470">
        <v>2023</v>
      </c>
      <c r="C9470" t="s">
        <v>119</v>
      </c>
      <c r="D9470" s="9" t="s">
        <v>146</v>
      </c>
      <c r="E9470" s="10">
        <v>15</v>
      </c>
      <c r="I9470" t="s">
        <v>10</v>
      </c>
      <c r="J9470" t="s">
        <v>45</v>
      </c>
      <c r="L9470" t="s">
        <v>186</v>
      </c>
    </row>
    <row r="9471" spans="1:12" x14ac:dyDescent="0.25">
      <c r="A9471" t="s">
        <v>215</v>
      </c>
      <c r="B9471">
        <v>2023</v>
      </c>
      <c r="C9471" t="s">
        <v>119</v>
      </c>
      <c r="D9471" s="9" t="s">
        <v>149</v>
      </c>
      <c r="E9471" s="10">
        <v>2</v>
      </c>
      <c r="I9471" t="s">
        <v>18</v>
      </c>
      <c r="J9471" t="s">
        <v>16</v>
      </c>
      <c r="L9471" t="s">
        <v>189</v>
      </c>
    </row>
    <row r="9472" spans="1:12" x14ac:dyDescent="0.25">
      <c r="A9472" t="s">
        <v>215</v>
      </c>
      <c r="B9472">
        <v>2023</v>
      </c>
      <c r="C9472" t="s">
        <v>119</v>
      </c>
      <c r="D9472" s="9" t="s">
        <v>27</v>
      </c>
      <c r="E9472" s="10">
        <v>10</v>
      </c>
      <c r="I9472" t="s">
        <v>18</v>
      </c>
      <c r="J9472" t="s">
        <v>28</v>
      </c>
      <c r="L9472" t="s">
        <v>188</v>
      </c>
    </row>
    <row r="9473" spans="1:12" x14ac:dyDescent="0.25">
      <c r="A9473" t="s">
        <v>215</v>
      </c>
      <c r="B9473">
        <v>2023</v>
      </c>
      <c r="C9473" t="s">
        <v>119</v>
      </c>
      <c r="D9473" s="9" t="s">
        <v>23</v>
      </c>
      <c r="E9473" s="10">
        <v>3</v>
      </c>
      <c r="I9473" t="s">
        <v>18</v>
      </c>
      <c r="J9473" t="s">
        <v>19</v>
      </c>
      <c r="L9473" t="s">
        <v>188</v>
      </c>
    </row>
    <row r="9474" spans="1:12" x14ac:dyDescent="0.25">
      <c r="A9474" t="s">
        <v>215</v>
      </c>
      <c r="B9474">
        <v>2023</v>
      </c>
      <c r="C9474" t="s">
        <v>119</v>
      </c>
      <c r="D9474" s="9" t="s">
        <v>81</v>
      </c>
      <c r="E9474" s="10">
        <v>4</v>
      </c>
      <c r="I9474" t="s">
        <v>10</v>
      </c>
      <c r="J9474" t="s">
        <v>68</v>
      </c>
      <c r="L9474" t="s">
        <v>186</v>
      </c>
    </row>
    <row r="9475" spans="1:12" x14ac:dyDescent="0.25">
      <c r="A9475" t="s">
        <v>215</v>
      </c>
      <c r="B9475">
        <v>2023</v>
      </c>
      <c r="C9475" t="s">
        <v>119</v>
      </c>
      <c r="D9475" s="9" t="s">
        <v>29</v>
      </c>
      <c r="E9475" s="10">
        <v>3</v>
      </c>
      <c r="I9475" t="s">
        <v>10</v>
      </c>
      <c r="J9475" t="s">
        <v>21</v>
      </c>
      <c r="L9475" t="s">
        <v>188</v>
      </c>
    </row>
    <row r="9476" spans="1:12" x14ac:dyDescent="0.25">
      <c r="A9476" t="s">
        <v>215</v>
      </c>
      <c r="B9476">
        <v>2023</v>
      </c>
      <c r="C9476" t="s">
        <v>119</v>
      </c>
      <c r="D9476" s="9" t="s">
        <v>134</v>
      </c>
      <c r="E9476" s="10">
        <v>15</v>
      </c>
      <c r="I9476" t="s">
        <v>18</v>
      </c>
      <c r="J9476" t="s">
        <v>19</v>
      </c>
      <c r="L9476" t="s">
        <v>186</v>
      </c>
    </row>
    <row r="9477" spans="1:12" x14ac:dyDescent="0.25">
      <c r="A9477" t="s">
        <v>215</v>
      </c>
      <c r="B9477">
        <v>2023</v>
      </c>
      <c r="C9477" t="s">
        <v>119</v>
      </c>
      <c r="D9477" s="9" t="s">
        <v>143</v>
      </c>
      <c r="E9477" s="10">
        <v>3</v>
      </c>
      <c r="I9477" t="s">
        <v>10</v>
      </c>
      <c r="J9477" t="s">
        <v>45</v>
      </c>
      <c r="L9477" t="s">
        <v>186</v>
      </c>
    </row>
    <row r="9478" spans="1:12" x14ac:dyDescent="0.25">
      <c r="A9478" t="s">
        <v>215</v>
      </c>
      <c r="B9478">
        <v>2023</v>
      </c>
      <c r="C9478" t="s">
        <v>119</v>
      </c>
      <c r="D9478" s="9" t="s">
        <v>140</v>
      </c>
      <c r="E9478" s="10">
        <v>9</v>
      </c>
      <c r="I9478" t="s">
        <v>10</v>
      </c>
      <c r="J9478" t="s">
        <v>34</v>
      </c>
      <c r="L9478" t="s">
        <v>189</v>
      </c>
    </row>
    <row r="9479" spans="1:12" x14ac:dyDescent="0.25">
      <c r="A9479" t="s">
        <v>215</v>
      </c>
      <c r="B9479">
        <v>2023</v>
      </c>
      <c r="C9479" t="s">
        <v>119</v>
      </c>
      <c r="D9479" s="9" t="s">
        <v>103</v>
      </c>
      <c r="E9479" s="10">
        <v>1</v>
      </c>
      <c r="I9479" t="s">
        <v>10</v>
      </c>
      <c r="J9479" t="s">
        <v>104</v>
      </c>
      <c r="L9479" t="s">
        <v>189</v>
      </c>
    </row>
    <row r="9480" spans="1:12" x14ac:dyDescent="0.25">
      <c r="A9480" t="s">
        <v>215</v>
      </c>
      <c r="B9480">
        <v>2023</v>
      </c>
      <c r="C9480" t="s">
        <v>119</v>
      </c>
      <c r="D9480" s="9" t="s">
        <v>50</v>
      </c>
      <c r="E9480" s="10">
        <v>1</v>
      </c>
      <c r="I9480" t="s">
        <v>15</v>
      </c>
      <c r="J9480" t="s">
        <v>42</v>
      </c>
      <c r="L9480" t="s">
        <v>188</v>
      </c>
    </row>
    <row r="9481" spans="1:12" x14ac:dyDescent="0.25">
      <c r="A9481" t="s">
        <v>215</v>
      </c>
      <c r="B9481">
        <v>2023</v>
      </c>
      <c r="C9481" t="s">
        <v>119</v>
      </c>
      <c r="D9481" s="9" t="s">
        <v>9</v>
      </c>
      <c r="E9481" s="10">
        <v>5</v>
      </c>
      <c r="I9481" t="s">
        <v>10</v>
      </c>
      <c r="J9481" t="s">
        <v>11</v>
      </c>
      <c r="L9481" t="s">
        <v>186</v>
      </c>
    </row>
    <row r="9482" spans="1:12" x14ac:dyDescent="0.25">
      <c r="A9482" t="s">
        <v>215</v>
      </c>
      <c r="B9482">
        <v>2023</v>
      </c>
      <c r="C9482" t="s">
        <v>119</v>
      </c>
      <c r="D9482" s="9" t="s">
        <v>154</v>
      </c>
      <c r="E9482" s="10">
        <v>17</v>
      </c>
      <c r="I9482" t="s">
        <v>18</v>
      </c>
      <c r="J9482" t="s">
        <v>36</v>
      </c>
      <c r="L9482" t="s">
        <v>186</v>
      </c>
    </row>
    <row r="9483" spans="1:12" x14ac:dyDescent="0.25">
      <c r="A9483" t="s">
        <v>215</v>
      </c>
      <c r="B9483">
        <v>2023</v>
      </c>
      <c r="C9483" t="s">
        <v>119</v>
      </c>
      <c r="D9483" s="9" t="s">
        <v>76</v>
      </c>
      <c r="E9483" s="10">
        <v>3</v>
      </c>
      <c r="I9483" t="s">
        <v>18</v>
      </c>
      <c r="J9483" t="s">
        <v>72</v>
      </c>
      <c r="L9483" t="s">
        <v>189</v>
      </c>
    </row>
    <row r="9484" spans="1:12" x14ac:dyDescent="0.25">
      <c r="A9484" t="s">
        <v>215</v>
      </c>
      <c r="B9484">
        <v>2023</v>
      </c>
      <c r="C9484" t="s">
        <v>119</v>
      </c>
      <c r="D9484" s="9" t="s">
        <v>150</v>
      </c>
      <c r="E9484" s="10">
        <v>1</v>
      </c>
      <c r="I9484" t="s">
        <v>10</v>
      </c>
      <c r="J9484" t="s">
        <v>21</v>
      </c>
      <c r="L9484" t="s">
        <v>189</v>
      </c>
    </row>
    <row r="9485" spans="1:12" x14ac:dyDescent="0.25">
      <c r="A9485" t="s">
        <v>215</v>
      </c>
      <c r="B9485">
        <v>2023</v>
      </c>
      <c r="C9485" t="s">
        <v>119</v>
      </c>
      <c r="D9485" s="9" t="s">
        <v>147</v>
      </c>
      <c r="E9485" s="10">
        <v>13</v>
      </c>
      <c r="I9485" t="s">
        <v>18</v>
      </c>
      <c r="J9485" t="s">
        <v>19</v>
      </c>
      <c r="L9485" t="s">
        <v>188</v>
      </c>
    </row>
    <row r="9486" spans="1:12" x14ac:dyDescent="0.25">
      <c r="A9486" t="s">
        <v>215</v>
      </c>
      <c r="B9486">
        <v>2023</v>
      </c>
      <c r="C9486" t="s">
        <v>119</v>
      </c>
      <c r="D9486" s="9" t="s">
        <v>67</v>
      </c>
      <c r="E9486" s="10">
        <v>3</v>
      </c>
      <c r="I9486" t="s">
        <v>10</v>
      </c>
      <c r="J9486" t="s">
        <v>68</v>
      </c>
      <c r="L9486" t="s">
        <v>186</v>
      </c>
    </row>
    <row r="9487" spans="1:12" x14ac:dyDescent="0.25">
      <c r="A9487" t="s">
        <v>215</v>
      </c>
      <c r="B9487">
        <v>2023</v>
      </c>
      <c r="C9487" t="s">
        <v>119</v>
      </c>
      <c r="D9487" s="9" t="s">
        <v>55</v>
      </c>
      <c r="E9487" s="10">
        <v>5</v>
      </c>
      <c r="I9487" t="s">
        <v>10</v>
      </c>
      <c r="J9487" t="s">
        <v>34</v>
      </c>
      <c r="L9487" t="s">
        <v>187</v>
      </c>
    </row>
    <row r="9488" spans="1:12" x14ac:dyDescent="0.25">
      <c r="A9488" t="s">
        <v>215</v>
      </c>
      <c r="B9488">
        <v>2023</v>
      </c>
      <c r="C9488" t="s">
        <v>119</v>
      </c>
      <c r="D9488" s="9" t="s">
        <v>39</v>
      </c>
      <c r="E9488" s="10">
        <v>6</v>
      </c>
      <c r="I9488" t="s">
        <v>10</v>
      </c>
      <c r="J9488" t="s">
        <v>21</v>
      </c>
      <c r="L9488" t="s">
        <v>188</v>
      </c>
    </row>
    <row r="9489" spans="1:12" x14ac:dyDescent="0.25">
      <c r="A9489" t="s">
        <v>215</v>
      </c>
      <c r="B9489">
        <v>2023</v>
      </c>
      <c r="C9489" t="s">
        <v>119</v>
      </c>
      <c r="D9489" s="9" t="s">
        <v>63</v>
      </c>
      <c r="E9489" s="10">
        <v>5</v>
      </c>
      <c r="I9489" t="s">
        <v>18</v>
      </c>
      <c r="J9489" t="s">
        <v>19</v>
      </c>
      <c r="L9489" t="s">
        <v>186</v>
      </c>
    </row>
    <row r="9490" spans="1:12" x14ac:dyDescent="0.25">
      <c r="A9490" t="s">
        <v>215</v>
      </c>
      <c r="B9490">
        <v>2023</v>
      </c>
      <c r="C9490" t="s">
        <v>119</v>
      </c>
      <c r="D9490" s="9" t="s">
        <v>12</v>
      </c>
      <c r="E9490" s="10">
        <v>3</v>
      </c>
      <c r="I9490" t="s">
        <v>10</v>
      </c>
      <c r="J9490" t="s">
        <v>13</v>
      </c>
      <c r="L9490" t="s">
        <v>188</v>
      </c>
    </row>
    <row r="9491" spans="1:12" x14ac:dyDescent="0.25">
      <c r="A9491" t="s">
        <v>215</v>
      </c>
      <c r="B9491">
        <v>2023</v>
      </c>
      <c r="C9491" t="s">
        <v>119</v>
      </c>
      <c r="D9491" s="9" t="s">
        <v>135</v>
      </c>
      <c r="E9491" s="10">
        <v>4</v>
      </c>
      <c r="I9491" t="s">
        <v>18</v>
      </c>
      <c r="J9491" t="s">
        <v>19</v>
      </c>
      <c r="L9491" t="s">
        <v>189</v>
      </c>
    </row>
    <row r="9492" spans="1:12" x14ac:dyDescent="0.25">
      <c r="A9492" t="s">
        <v>215</v>
      </c>
      <c r="B9492">
        <v>2023</v>
      </c>
      <c r="C9492" t="s">
        <v>119</v>
      </c>
      <c r="D9492" s="9" t="s">
        <v>139</v>
      </c>
      <c r="E9492" s="10">
        <v>3</v>
      </c>
      <c r="I9492" t="s">
        <v>15</v>
      </c>
      <c r="J9492" t="s">
        <v>13</v>
      </c>
      <c r="L9492" t="s">
        <v>189</v>
      </c>
    </row>
    <row r="9493" spans="1:12" x14ac:dyDescent="0.25">
      <c r="A9493" t="s">
        <v>215</v>
      </c>
      <c r="B9493">
        <v>2023</v>
      </c>
      <c r="C9493" t="s">
        <v>119</v>
      </c>
      <c r="D9493" s="9" t="s">
        <v>75</v>
      </c>
      <c r="E9493" s="10">
        <v>1</v>
      </c>
      <c r="I9493" t="s">
        <v>18</v>
      </c>
      <c r="J9493" t="s">
        <v>19</v>
      </c>
      <c r="L9493" t="s">
        <v>189</v>
      </c>
    </row>
    <row r="9494" spans="1:12" x14ac:dyDescent="0.25">
      <c r="A9494" t="s">
        <v>215</v>
      </c>
      <c r="B9494">
        <v>2023</v>
      </c>
      <c r="C9494" t="s">
        <v>119</v>
      </c>
      <c r="D9494" s="9" t="s">
        <v>53</v>
      </c>
      <c r="E9494" s="10">
        <v>1</v>
      </c>
      <c r="I9494" t="s">
        <v>18</v>
      </c>
      <c r="J9494" t="s">
        <v>16</v>
      </c>
      <c r="L9494" t="s">
        <v>186</v>
      </c>
    </row>
    <row r="9495" spans="1:12" x14ac:dyDescent="0.25">
      <c r="A9495" t="s">
        <v>215</v>
      </c>
      <c r="B9495">
        <v>2023</v>
      </c>
      <c r="C9495" t="s">
        <v>119</v>
      </c>
      <c r="D9495" s="9" t="s">
        <v>48</v>
      </c>
      <c r="E9495" s="10">
        <v>4</v>
      </c>
      <c r="I9495" t="s">
        <v>18</v>
      </c>
      <c r="J9495" t="s">
        <v>19</v>
      </c>
      <c r="L9495" t="s">
        <v>188</v>
      </c>
    </row>
    <row r="9496" spans="1:12" x14ac:dyDescent="0.25">
      <c r="A9496" t="s">
        <v>215</v>
      </c>
      <c r="B9496">
        <v>2023</v>
      </c>
      <c r="C9496" t="s">
        <v>119</v>
      </c>
      <c r="D9496" s="9" t="s">
        <v>43</v>
      </c>
      <c r="E9496" s="10">
        <v>1</v>
      </c>
      <c r="I9496" t="s">
        <v>18</v>
      </c>
      <c r="J9496" t="s">
        <v>34</v>
      </c>
      <c r="L9496" t="s">
        <v>186</v>
      </c>
    </row>
    <row r="9497" spans="1:12" x14ac:dyDescent="0.25">
      <c r="A9497" t="s">
        <v>215</v>
      </c>
      <c r="B9497">
        <v>2023</v>
      </c>
      <c r="C9497" t="s">
        <v>119</v>
      </c>
      <c r="D9497" s="9" t="s">
        <v>62</v>
      </c>
      <c r="E9497" s="10">
        <v>5</v>
      </c>
      <c r="I9497" t="s">
        <v>18</v>
      </c>
      <c r="J9497" t="s">
        <v>16</v>
      </c>
      <c r="L9497" t="s">
        <v>186</v>
      </c>
    </row>
    <row r="9498" spans="1:12" x14ac:dyDescent="0.25">
      <c r="A9498" t="s">
        <v>215</v>
      </c>
      <c r="B9498">
        <v>2023</v>
      </c>
      <c r="C9498" t="s">
        <v>119</v>
      </c>
      <c r="D9498" s="9" t="s">
        <v>148</v>
      </c>
      <c r="E9498" s="10">
        <v>1</v>
      </c>
      <c r="I9498" t="s">
        <v>18</v>
      </c>
      <c r="J9498" t="s">
        <v>38</v>
      </c>
      <c r="L9498" t="s">
        <v>186</v>
      </c>
    </row>
    <row r="9499" spans="1:12" x14ac:dyDescent="0.25">
      <c r="A9499" t="s">
        <v>215</v>
      </c>
      <c r="B9499">
        <v>2023</v>
      </c>
      <c r="C9499" t="s">
        <v>119</v>
      </c>
      <c r="D9499" s="9" t="s">
        <v>20</v>
      </c>
      <c r="E9499" s="10">
        <v>1</v>
      </c>
      <c r="I9499" t="s">
        <v>10</v>
      </c>
      <c r="J9499" t="s">
        <v>21</v>
      </c>
      <c r="L9499" t="s">
        <v>186</v>
      </c>
    </row>
    <row r="9500" spans="1:12" x14ac:dyDescent="0.25">
      <c r="A9500" t="s">
        <v>215</v>
      </c>
      <c r="B9500">
        <v>2023</v>
      </c>
      <c r="C9500" t="s">
        <v>119</v>
      </c>
      <c r="D9500" s="9" t="s">
        <v>73</v>
      </c>
      <c r="E9500" s="10">
        <v>1</v>
      </c>
      <c r="I9500" t="s">
        <v>18</v>
      </c>
      <c r="J9500" t="s">
        <v>19</v>
      </c>
      <c r="L9500" t="s">
        <v>186</v>
      </c>
    </row>
    <row r="9501" spans="1:12" x14ac:dyDescent="0.25">
      <c r="A9501" t="s">
        <v>215</v>
      </c>
      <c r="B9501">
        <v>2023</v>
      </c>
      <c r="C9501" t="s">
        <v>119</v>
      </c>
      <c r="D9501" s="9" t="s">
        <v>71</v>
      </c>
      <c r="E9501" s="10">
        <v>2</v>
      </c>
      <c r="I9501" t="s">
        <v>18</v>
      </c>
      <c r="J9501" t="s">
        <v>72</v>
      </c>
      <c r="L9501" t="s">
        <v>186</v>
      </c>
    </row>
    <row r="9502" spans="1:12" x14ac:dyDescent="0.25">
      <c r="A9502" t="s">
        <v>215</v>
      </c>
      <c r="B9502">
        <v>2023</v>
      </c>
      <c r="C9502" t="s">
        <v>119</v>
      </c>
      <c r="D9502" s="9" t="s">
        <v>24</v>
      </c>
      <c r="E9502" s="10">
        <v>1</v>
      </c>
      <c r="I9502" t="s">
        <v>15</v>
      </c>
      <c r="J9502" t="s">
        <v>16</v>
      </c>
      <c r="L9502" t="s">
        <v>186</v>
      </c>
    </row>
    <row r="9503" spans="1:12" x14ac:dyDescent="0.25">
      <c r="A9503" t="s">
        <v>215</v>
      </c>
      <c r="B9503">
        <v>2023</v>
      </c>
      <c r="C9503" t="s">
        <v>119</v>
      </c>
      <c r="D9503" s="9" t="s">
        <v>130</v>
      </c>
      <c r="E9503" s="10">
        <v>2</v>
      </c>
      <c r="I9503" t="s">
        <v>10</v>
      </c>
      <c r="J9503" t="s">
        <v>11</v>
      </c>
      <c r="L9503" t="s">
        <v>186</v>
      </c>
    </row>
    <row r="9504" spans="1:12" x14ac:dyDescent="0.25">
      <c r="A9504" t="s">
        <v>215</v>
      </c>
      <c r="B9504">
        <v>2023</v>
      </c>
      <c r="C9504" t="s">
        <v>119</v>
      </c>
      <c r="D9504" s="9" t="s">
        <v>64</v>
      </c>
      <c r="E9504" s="10">
        <v>5</v>
      </c>
      <c r="I9504" t="s">
        <v>18</v>
      </c>
      <c r="J9504" t="s">
        <v>19</v>
      </c>
      <c r="L9504" t="s">
        <v>188</v>
      </c>
    </row>
    <row r="9505" spans="1:12" x14ac:dyDescent="0.25">
      <c r="A9505" t="s">
        <v>215</v>
      </c>
      <c r="B9505">
        <v>2023</v>
      </c>
      <c r="C9505" t="s">
        <v>120</v>
      </c>
      <c r="D9505" s="9" t="s">
        <v>48</v>
      </c>
      <c r="E9505" s="10">
        <v>3</v>
      </c>
      <c r="I9505" t="s">
        <v>18</v>
      </c>
      <c r="J9505" t="s">
        <v>19</v>
      </c>
      <c r="L9505" t="s">
        <v>188</v>
      </c>
    </row>
    <row r="9506" spans="1:12" x14ac:dyDescent="0.25">
      <c r="A9506" t="s">
        <v>215</v>
      </c>
      <c r="B9506">
        <v>2023</v>
      </c>
      <c r="C9506" t="s">
        <v>120</v>
      </c>
      <c r="D9506" s="9" t="s">
        <v>44</v>
      </c>
      <c r="E9506" s="10">
        <v>35</v>
      </c>
      <c r="I9506" t="s">
        <v>10</v>
      </c>
      <c r="J9506" t="s">
        <v>45</v>
      </c>
      <c r="L9506" t="s">
        <v>187</v>
      </c>
    </row>
    <row r="9507" spans="1:12" x14ac:dyDescent="0.25">
      <c r="A9507" t="s">
        <v>215</v>
      </c>
      <c r="B9507">
        <v>2023</v>
      </c>
      <c r="C9507" t="s">
        <v>120</v>
      </c>
      <c r="D9507" s="9" t="s">
        <v>27</v>
      </c>
      <c r="E9507" s="10">
        <v>12</v>
      </c>
      <c r="I9507" t="s">
        <v>18</v>
      </c>
      <c r="J9507" t="s">
        <v>28</v>
      </c>
      <c r="L9507" t="s">
        <v>188</v>
      </c>
    </row>
    <row r="9508" spans="1:12" x14ac:dyDescent="0.25">
      <c r="A9508" t="s">
        <v>215</v>
      </c>
      <c r="B9508">
        <v>2023</v>
      </c>
      <c r="C9508" t="s">
        <v>120</v>
      </c>
      <c r="D9508" s="9" t="s">
        <v>60</v>
      </c>
      <c r="E9508" s="10">
        <v>8</v>
      </c>
      <c r="I9508" t="s">
        <v>10</v>
      </c>
      <c r="J9508" t="s">
        <v>42</v>
      </c>
      <c r="L9508" t="s">
        <v>188</v>
      </c>
    </row>
    <row r="9509" spans="1:12" x14ac:dyDescent="0.25">
      <c r="A9509" t="s">
        <v>215</v>
      </c>
      <c r="B9509">
        <v>2023</v>
      </c>
      <c r="C9509" t="s">
        <v>120</v>
      </c>
      <c r="D9509" s="9" t="s">
        <v>22</v>
      </c>
      <c r="E9509" s="10">
        <v>25</v>
      </c>
      <c r="I9509" t="s">
        <v>15</v>
      </c>
      <c r="J9509" t="s">
        <v>16</v>
      </c>
      <c r="L9509" t="s">
        <v>187</v>
      </c>
    </row>
    <row r="9510" spans="1:12" x14ac:dyDescent="0.25">
      <c r="A9510" t="s">
        <v>215</v>
      </c>
      <c r="B9510">
        <v>2023</v>
      </c>
      <c r="C9510" t="s">
        <v>120</v>
      </c>
      <c r="D9510" s="9" t="s">
        <v>29</v>
      </c>
      <c r="E9510" s="10">
        <v>2</v>
      </c>
      <c r="I9510" t="s">
        <v>10</v>
      </c>
      <c r="J9510" t="s">
        <v>21</v>
      </c>
      <c r="L9510" t="s">
        <v>188</v>
      </c>
    </row>
    <row r="9511" spans="1:12" x14ac:dyDescent="0.25">
      <c r="A9511" t="s">
        <v>215</v>
      </c>
      <c r="B9511">
        <v>2023</v>
      </c>
      <c r="C9511" t="s">
        <v>120</v>
      </c>
      <c r="D9511" s="9" t="s">
        <v>39</v>
      </c>
      <c r="E9511" s="10">
        <v>6</v>
      </c>
      <c r="I9511" t="s">
        <v>10</v>
      </c>
      <c r="J9511" t="s">
        <v>21</v>
      </c>
      <c r="L9511" t="s">
        <v>188</v>
      </c>
    </row>
    <row r="9512" spans="1:12" x14ac:dyDescent="0.25">
      <c r="A9512" t="s">
        <v>215</v>
      </c>
      <c r="B9512">
        <v>2023</v>
      </c>
      <c r="C9512" t="s">
        <v>120</v>
      </c>
      <c r="D9512" s="9" t="s">
        <v>155</v>
      </c>
      <c r="E9512" s="10">
        <v>7</v>
      </c>
      <c r="I9512" t="s">
        <v>18</v>
      </c>
      <c r="J9512" t="s">
        <v>16</v>
      </c>
      <c r="L9512" t="s">
        <v>186</v>
      </c>
    </row>
    <row r="9513" spans="1:12" x14ac:dyDescent="0.25">
      <c r="A9513" t="s">
        <v>215</v>
      </c>
      <c r="B9513">
        <v>2023</v>
      </c>
      <c r="C9513" t="s">
        <v>120</v>
      </c>
      <c r="D9513" s="9" t="s">
        <v>140</v>
      </c>
      <c r="E9513" s="10">
        <v>8</v>
      </c>
      <c r="I9513" t="s">
        <v>10</v>
      </c>
      <c r="J9513" t="s">
        <v>34</v>
      </c>
      <c r="L9513" t="s">
        <v>189</v>
      </c>
    </row>
    <row r="9514" spans="1:12" x14ac:dyDescent="0.25">
      <c r="A9514" t="s">
        <v>215</v>
      </c>
      <c r="B9514">
        <v>2023</v>
      </c>
      <c r="C9514" t="s">
        <v>120</v>
      </c>
      <c r="D9514" s="9" t="s">
        <v>133</v>
      </c>
      <c r="E9514" s="10">
        <v>2</v>
      </c>
      <c r="I9514" t="s">
        <v>10</v>
      </c>
      <c r="J9514" t="s">
        <v>21</v>
      </c>
      <c r="L9514" t="s">
        <v>186</v>
      </c>
    </row>
    <row r="9515" spans="1:12" x14ac:dyDescent="0.25">
      <c r="A9515" t="s">
        <v>215</v>
      </c>
      <c r="B9515">
        <v>2023</v>
      </c>
      <c r="C9515" t="s">
        <v>120</v>
      </c>
      <c r="D9515" s="9" t="s">
        <v>83</v>
      </c>
      <c r="E9515" s="10">
        <v>1</v>
      </c>
      <c r="I9515" t="s">
        <v>10</v>
      </c>
      <c r="J9515" t="s">
        <v>28</v>
      </c>
      <c r="L9515" t="s">
        <v>189</v>
      </c>
    </row>
    <row r="9516" spans="1:12" x14ac:dyDescent="0.25">
      <c r="A9516" t="s">
        <v>215</v>
      </c>
      <c r="B9516">
        <v>2023</v>
      </c>
      <c r="C9516" t="s">
        <v>120</v>
      </c>
      <c r="D9516" s="9" t="s">
        <v>37</v>
      </c>
      <c r="E9516" s="10">
        <v>20</v>
      </c>
      <c r="I9516" t="s">
        <v>10</v>
      </c>
      <c r="J9516" t="s">
        <v>38</v>
      </c>
      <c r="L9516" t="s">
        <v>187</v>
      </c>
    </row>
    <row r="9517" spans="1:12" x14ac:dyDescent="0.25">
      <c r="A9517" t="s">
        <v>215</v>
      </c>
      <c r="B9517">
        <v>2023</v>
      </c>
      <c r="C9517" t="s">
        <v>120</v>
      </c>
      <c r="D9517" s="9" t="s">
        <v>55</v>
      </c>
      <c r="E9517" s="10">
        <v>39</v>
      </c>
      <c r="I9517" t="s">
        <v>10</v>
      </c>
      <c r="J9517" t="s">
        <v>34</v>
      </c>
      <c r="L9517" t="s">
        <v>187</v>
      </c>
    </row>
    <row r="9518" spans="1:12" x14ac:dyDescent="0.25">
      <c r="A9518" t="s">
        <v>215</v>
      </c>
      <c r="B9518">
        <v>2023</v>
      </c>
      <c r="C9518" t="s">
        <v>120</v>
      </c>
      <c r="D9518" s="9" t="s">
        <v>23</v>
      </c>
      <c r="E9518" s="10">
        <v>2</v>
      </c>
      <c r="I9518" t="s">
        <v>18</v>
      </c>
      <c r="J9518" t="s">
        <v>19</v>
      </c>
      <c r="L9518" t="s">
        <v>188</v>
      </c>
    </row>
    <row r="9519" spans="1:12" x14ac:dyDescent="0.25">
      <c r="A9519" t="s">
        <v>215</v>
      </c>
      <c r="B9519">
        <v>2023</v>
      </c>
      <c r="C9519" t="s">
        <v>120</v>
      </c>
      <c r="D9519" s="9" t="s">
        <v>12</v>
      </c>
      <c r="E9519" s="10">
        <v>3</v>
      </c>
      <c r="I9519" t="s">
        <v>10</v>
      </c>
      <c r="J9519" t="s">
        <v>13</v>
      </c>
      <c r="L9519" t="s">
        <v>188</v>
      </c>
    </row>
    <row r="9520" spans="1:12" x14ac:dyDescent="0.25">
      <c r="A9520" t="s">
        <v>215</v>
      </c>
      <c r="B9520">
        <v>2023</v>
      </c>
      <c r="C9520" t="s">
        <v>120</v>
      </c>
      <c r="D9520" s="9" t="s">
        <v>52</v>
      </c>
      <c r="E9520" s="10">
        <v>1</v>
      </c>
      <c r="I9520" t="s">
        <v>18</v>
      </c>
      <c r="J9520" t="s">
        <v>36</v>
      </c>
      <c r="L9520" t="s">
        <v>186</v>
      </c>
    </row>
    <row r="9521" spans="1:12" x14ac:dyDescent="0.25">
      <c r="A9521" t="s">
        <v>215</v>
      </c>
      <c r="B9521">
        <v>2023</v>
      </c>
      <c r="C9521" t="s">
        <v>120</v>
      </c>
      <c r="D9521" s="9" t="s">
        <v>14</v>
      </c>
      <c r="E9521" s="10">
        <v>70</v>
      </c>
      <c r="I9521" t="s">
        <v>15</v>
      </c>
      <c r="J9521" t="s">
        <v>16</v>
      </c>
      <c r="L9521" t="s">
        <v>187</v>
      </c>
    </row>
    <row r="9522" spans="1:12" x14ac:dyDescent="0.25">
      <c r="A9522" t="s">
        <v>215</v>
      </c>
      <c r="B9522">
        <v>2023</v>
      </c>
      <c r="C9522" t="s">
        <v>120</v>
      </c>
      <c r="D9522" s="9" t="s">
        <v>137</v>
      </c>
      <c r="E9522" s="10">
        <v>25</v>
      </c>
      <c r="I9522" t="s">
        <v>10</v>
      </c>
      <c r="J9522" t="s">
        <v>45</v>
      </c>
      <c r="L9522" t="s">
        <v>188</v>
      </c>
    </row>
    <row r="9523" spans="1:12" x14ac:dyDescent="0.25">
      <c r="A9523" t="s">
        <v>215</v>
      </c>
      <c r="B9523">
        <v>2023</v>
      </c>
      <c r="C9523" t="s">
        <v>120</v>
      </c>
      <c r="D9523" s="9" t="s">
        <v>47</v>
      </c>
      <c r="E9523" s="10">
        <v>3</v>
      </c>
      <c r="I9523" t="s">
        <v>18</v>
      </c>
      <c r="J9523" t="s">
        <v>34</v>
      </c>
      <c r="L9523" t="s">
        <v>186</v>
      </c>
    </row>
    <row r="9524" spans="1:12" x14ac:dyDescent="0.25">
      <c r="A9524" t="s">
        <v>215</v>
      </c>
      <c r="B9524">
        <v>2023</v>
      </c>
      <c r="C9524" t="s">
        <v>120</v>
      </c>
      <c r="D9524" s="9" t="s">
        <v>87</v>
      </c>
      <c r="E9524" s="10">
        <v>24</v>
      </c>
      <c r="I9524" t="s">
        <v>18</v>
      </c>
      <c r="J9524" t="s">
        <v>19</v>
      </c>
      <c r="L9524" t="s">
        <v>188</v>
      </c>
    </row>
    <row r="9525" spans="1:12" x14ac:dyDescent="0.25">
      <c r="A9525" t="s">
        <v>215</v>
      </c>
      <c r="B9525">
        <v>2023</v>
      </c>
      <c r="C9525" t="s">
        <v>120</v>
      </c>
      <c r="D9525" s="9" t="s">
        <v>147</v>
      </c>
      <c r="E9525" s="10">
        <v>10</v>
      </c>
      <c r="I9525" t="s">
        <v>18</v>
      </c>
      <c r="J9525" t="s">
        <v>19</v>
      </c>
      <c r="L9525" t="s">
        <v>188</v>
      </c>
    </row>
    <row r="9526" spans="1:12" x14ac:dyDescent="0.25">
      <c r="A9526" t="s">
        <v>215</v>
      </c>
      <c r="B9526">
        <v>2023</v>
      </c>
      <c r="C9526" t="s">
        <v>120</v>
      </c>
      <c r="D9526" s="9" t="s">
        <v>90</v>
      </c>
      <c r="E9526" s="10">
        <v>3</v>
      </c>
      <c r="I9526" t="s">
        <v>10</v>
      </c>
      <c r="J9526" t="s">
        <v>68</v>
      </c>
      <c r="L9526" t="s">
        <v>186</v>
      </c>
    </row>
    <row r="9527" spans="1:12" x14ac:dyDescent="0.25">
      <c r="A9527" t="s">
        <v>215</v>
      </c>
      <c r="B9527">
        <v>2023</v>
      </c>
      <c r="C9527" t="s">
        <v>120</v>
      </c>
      <c r="D9527" s="9" t="s">
        <v>50</v>
      </c>
      <c r="E9527" s="10">
        <v>1</v>
      </c>
      <c r="I9527" t="s">
        <v>15</v>
      </c>
      <c r="J9527" t="s">
        <v>42</v>
      </c>
      <c r="L9527" t="s">
        <v>188</v>
      </c>
    </row>
    <row r="9528" spans="1:12" x14ac:dyDescent="0.25">
      <c r="A9528" t="s">
        <v>215</v>
      </c>
      <c r="B9528">
        <v>2023</v>
      </c>
      <c r="C9528" t="s">
        <v>120</v>
      </c>
      <c r="D9528" s="9" t="s">
        <v>145</v>
      </c>
      <c r="E9528" s="10">
        <v>3</v>
      </c>
      <c r="I9528" t="s">
        <v>18</v>
      </c>
      <c r="J9528" t="s">
        <v>19</v>
      </c>
      <c r="L9528" t="s">
        <v>188</v>
      </c>
    </row>
    <row r="9529" spans="1:12" x14ac:dyDescent="0.25">
      <c r="A9529" t="s">
        <v>215</v>
      </c>
      <c r="B9529">
        <v>2023</v>
      </c>
      <c r="C9529" t="s">
        <v>120</v>
      </c>
      <c r="D9529" s="9" t="s">
        <v>63</v>
      </c>
      <c r="E9529" s="10">
        <v>3</v>
      </c>
      <c r="I9529" t="s">
        <v>18</v>
      </c>
      <c r="J9529" t="s">
        <v>19</v>
      </c>
      <c r="L9529" t="s">
        <v>186</v>
      </c>
    </row>
    <row r="9530" spans="1:12" x14ac:dyDescent="0.25">
      <c r="A9530" t="s">
        <v>215</v>
      </c>
      <c r="B9530">
        <v>2023</v>
      </c>
      <c r="C9530" t="s">
        <v>120</v>
      </c>
      <c r="D9530" s="9" t="s">
        <v>41</v>
      </c>
      <c r="E9530" s="10">
        <v>9</v>
      </c>
      <c r="I9530" t="s">
        <v>15</v>
      </c>
      <c r="J9530" t="s">
        <v>42</v>
      </c>
      <c r="L9530" t="s">
        <v>187</v>
      </c>
    </row>
    <row r="9531" spans="1:12" x14ac:dyDescent="0.25">
      <c r="A9531" t="s">
        <v>215</v>
      </c>
      <c r="B9531">
        <v>2023</v>
      </c>
      <c r="C9531" t="s">
        <v>120</v>
      </c>
      <c r="D9531" s="9" t="s">
        <v>75</v>
      </c>
      <c r="E9531" s="10">
        <v>0</v>
      </c>
      <c r="I9531" t="s">
        <v>18</v>
      </c>
      <c r="J9531" t="s">
        <v>19</v>
      </c>
      <c r="L9531" t="s">
        <v>189</v>
      </c>
    </row>
    <row r="9532" spans="1:12" x14ac:dyDescent="0.25">
      <c r="A9532" t="s">
        <v>215</v>
      </c>
      <c r="B9532">
        <v>2023</v>
      </c>
      <c r="C9532" t="s">
        <v>120</v>
      </c>
      <c r="D9532" s="9" t="s">
        <v>138</v>
      </c>
      <c r="E9532" s="10">
        <v>8</v>
      </c>
      <c r="I9532" t="s">
        <v>10</v>
      </c>
      <c r="J9532" t="s">
        <v>34</v>
      </c>
      <c r="L9532" t="s">
        <v>186</v>
      </c>
    </row>
    <row r="9533" spans="1:12" x14ac:dyDescent="0.25">
      <c r="A9533" t="s">
        <v>215</v>
      </c>
      <c r="B9533">
        <v>2023</v>
      </c>
      <c r="C9533" t="s">
        <v>120</v>
      </c>
      <c r="D9533" s="9" t="s">
        <v>81</v>
      </c>
      <c r="E9533" s="10">
        <v>5</v>
      </c>
      <c r="I9533" t="s">
        <v>10</v>
      </c>
      <c r="J9533" t="s">
        <v>68</v>
      </c>
      <c r="L9533" t="s">
        <v>186</v>
      </c>
    </row>
    <row r="9534" spans="1:12" x14ac:dyDescent="0.25">
      <c r="A9534" t="s">
        <v>215</v>
      </c>
      <c r="B9534">
        <v>2023</v>
      </c>
      <c r="C9534" t="s">
        <v>120</v>
      </c>
      <c r="D9534" s="9" t="s">
        <v>149</v>
      </c>
      <c r="E9534" s="10">
        <v>1</v>
      </c>
      <c r="I9534" t="s">
        <v>18</v>
      </c>
      <c r="J9534" t="s">
        <v>16</v>
      </c>
      <c r="L9534" t="s">
        <v>189</v>
      </c>
    </row>
    <row r="9535" spans="1:12" x14ac:dyDescent="0.25">
      <c r="A9535" t="s">
        <v>215</v>
      </c>
      <c r="B9535">
        <v>2023</v>
      </c>
      <c r="C9535" t="s">
        <v>120</v>
      </c>
      <c r="D9535" s="9" t="s">
        <v>53</v>
      </c>
      <c r="E9535" s="10">
        <v>1</v>
      </c>
      <c r="I9535" t="s">
        <v>18</v>
      </c>
      <c r="J9535" t="s">
        <v>16</v>
      </c>
      <c r="L9535" t="s">
        <v>186</v>
      </c>
    </row>
    <row r="9536" spans="1:12" x14ac:dyDescent="0.25">
      <c r="A9536" t="s">
        <v>215</v>
      </c>
      <c r="B9536">
        <v>2023</v>
      </c>
      <c r="C9536" t="s">
        <v>120</v>
      </c>
      <c r="D9536" s="9" t="s">
        <v>154</v>
      </c>
      <c r="E9536" s="10">
        <v>8</v>
      </c>
      <c r="I9536" t="s">
        <v>18</v>
      </c>
      <c r="J9536" t="s">
        <v>36</v>
      </c>
      <c r="L9536" t="s">
        <v>186</v>
      </c>
    </row>
    <row r="9537" spans="1:12" x14ac:dyDescent="0.25">
      <c r="A9537" t="s">
        <v>215</v>
      </c>
      <c r="B9537">
        <v>2023</v>
      </c>
      <c r="C9537" t="s">
        <v>120</v>
      </c>
      <c r="D9537" s="9" t="s">
        <v>54</v>
      </c>
      <c r="E9537" s="10">
        <v>1</v>
      </c>
      <c r="I9537" t="s">
        <v>10</v>
      </c>
      <c r="J9537" t="s">
        <v>34</v>
      </c>
      <c r="L9537" t="s">
        <v>189</v>
      </c>
    </row>
    <row r="9538" spans="1:12" x14ac:dyDescent="0.25">
      <c r="A9538" t="s">
        <v>215</v>
      </c>
      <c r="B9538">
        <v>2023</v>
      </c>
      <c r="C9538" t="s">
        <v>120</v>
      </c>
      <c r="D9538" s="9" t="s">
        <v>33</v>
      </c>
      <c r="E9538" s="10">
        <v>4</v>
      </c>
      <c r="I9538" t="s">
        <v>18</v>
      </c>
      <c r="J9538" t="s">
        <v>34</v>
      </c>
      <c r="L9538" t="s">
        <v>186</v>
      </c>
    </row>
    <row r="9539" spans="1:12" x14ac:dyDescent="0.25">
      <c r="A9539" t="s">
        <v>215</v>
      </c>
      <c r="B9539">
        <v>2023</v>
      </c>
      <c r="C9539" t="s">
        <v>120</v>
      </c>
      <c r="D9539" s="9" t="s">
        <v>134</v>
      </c>
      <c r="E9539" s="10">
        <v>15</v>
      </c>
      <c r="I9539" t="s">
        <v>18</v>
      </c>
      <c r="J9539" t="s">
        <v>19</v>
      </c>
      <c r="L9539" t="s">
        <v>186</v>
      </c>
    </row>
    <row r="9540" spans="1:12" x14ac:dyDescent="0.25">
      <c r="A9540" t="s">
        <v>215</v>
      </c>
      <c r="B9540">
        <v>2023</v>
      </c>
      <c r="C9540" t="s">
        <v>120</v>
      </c>
      <c r="D9540" s="9" t="s">
        <v>143</v>
      </c>
      <c r="E9540" s="10">
        <v>2</v>
      </c>
      <c r="I9540" t="s">
        <v>10</v>
      </c>
      <c r="J9540" t="s">
        <v>45</v>
      </c>
      <c r="L9540" t="s">
        <v>186</v>
      </c>
    </row>
    <row r="9541" spans="1:12" x14ac:dyDescent="0.25">
      <c r="A9541" t="s">
        <v>215</v>
      </c>
      <c r="B9541">
        <v>2023</v>
      </c>
      <c r="C9541" t="s">
        <v>120</v>
      </c>
      <c r="D9541" s="9" t="s">
        <v>46</v>
      </c>
      <c r="E9541" s="10">
        <v>6</v>
      </c>
      <c r="I9541" t="s">
        <v>10</v>
      </c>
      <c r="J9541" t="s">
        <v>45</v>
      </c>
      <c r="L9541" t="s">
        <v>188</v>
      </c>
    </row>
    <row r="9542" spans="1:12" x14ac:dyDescent="0.25">
      <c r="A9542" t="s">
        <v>215</v>
      </c>
      <c r="B9542">
        <v>2023</v>
      </c>
      <c r="C9542" t="s">
        <v>120</v>
      </c>
      <c r="D9542" s="9" t="s">
        <v>142</v>
      </c>
      <c r="E9542" s="10">
        <v>12</v>
      </c>
      <c r="I9542" t="s">
        <v>18</v>
      </c>
      <c r="J9542" t="s">
        <v>34</v>
      </c>
      <c r="L9542" t="s">
        <v>186</v>
      </c>
    </row>
    <row r="9543" spans="1:12" x14ac:dyDescent="0.25">
      <c r="A9543" t="s">
        <v>215</v>
      </c>
      <c r="B9543">
        <v>2023</v>
      </c>
      <c r="C9543" t="s">
        <v>120</v>
      </c>
      <c r="D9543" s="9" t="s">
        <v>152</v>
      </c>
      <c r="E9543" s="10">
        <v>2</v>
      </c>
      <c r="I9543" t="s">
        <v>10</v>
      </c>
      <c r="J9543" t="s">
        <v>13</v>
      </c>
      <c r="L9543" t="s">
        <v>189</v>
      </c>
    </row>
    <row r="9544" spans="1:12" x14ac:dyDescent="0.25">
      <c r="A9544" t="s">
        <v>215</v>
      </c>
      <c r="B9544">
        <v>2023</v>
      </c>
      <c r="C9544" t="s">
        <v>120</v>
      </c>
      <c r="D9544" s="9" t="s">
        <v>131</v>
      </c>
      <c r="E9544" s="10">
        <v>2</v>
      </c>
      <c r="I9544" t="s">
        <v>10</v>
      </c>
      <c r="J9544" t="s">
        <v>45</v>
      </c>
      <c r="L9544" t="s">
        <v>186</v>
      </c>
    </row>
    <row r="9545" spans="1:12" x14ac:dyDescent="0.25">
      <c r="A9545" t="s">
        <v>215</v>
      </c>
      <c r="B9545">
        <v>2023</v>
      </c>
      <c r="C9545" t="s">
        <v>120</v>
      </c>
      <c r="D9545" s="9" t="s">
        <v>92</v>
      </c>
      <c r="E9545" s="10">
        <v>1</v>
      </c>
      <c r="I9545" t="s">
        <v>10</v>
      </c>
      <c r="J9545" t="s">
        <v>28</v>
      </c>
      <c r="L9545" t="s">
        <v>189</v>
      </c>
    </row>
    <row r="9546" spans="1:12" x14ac:dyDescent="0.25">
      <c r="A9546" t="s">
        <v>215</v>
      </c>
      <c r="B9546">
        <v>2023</v>
      </c>
      <c r="C9546" t="s">
        <v>120</v>
      </c>
      <c r="D9546" s="9" t="s">
        <v>150</v>
      </c>
      <c r="E9546" s="10">
        <v>1</v>
      </c>
      <c r="I9546" t="s">
        <v>10</v>
      </c>
      <c r="J9546" t="s">
        <v>21</v>
      </c>
      <c r="L9546" t="s">
        <v>189</v>
      </c>
    </row>
    <row r="9547" spans="1:12" x14ac:dyDescent="0.25">
      <c r="A9547" t="s">
        <v>215</v>
      </c>
      <c r="B9547">
        <v>2023</v>
      </c>
      <c r="C9547" t="s">
        <v>120</v>
      </c>
      <c r="D9547" s="9" t="s">
        <v>151</v>
      </c>
      <c r="E9547" s="10">
        <v>1</v>
      </c>
      <c r="I9547" t="s">
        <v>10</v>
      </c>
      <c r="J9547" t="s">
        <v>13</v>
      </c>
      <c r="L9547" t="s">
        <v>189</v>
      </c>
    </row>
    <row r="9548" spans="1:12" x14ac:dyDescent="0.25">
      <c r="A9548" t="s">
        <v>215</v>
      </c>
      <c r="B9548">
        <v>2023</v>
      </c>
      <c r="C9548" t="s">
        <v>120</v>
      </c>
      <c r="D9548" s="9" t="s">
        <v>141</v>
      </c>
      <c r="E9548" s="10">
        <v>3</v>
      </c>
      <c r="I9548" t="s">
        <v>18</v>
      </c>
      <c r="J9548" t="s">
        <v>16</v>
      </c>
      <c r="L9548" t="s">
        <v>189</v>
      </c>
    </row>
    <row r="9549" spans="1:12" x14ac:dyDescent="0.25">
      <c r="A9549" t="s">
        <v>215</v>
      </c>
      <c r="B9549">
        <v>2023</v>
      </c>
      <c r="C9549" t="s">
        <v>120</v>
      </c>
      <c r="D9549" s="9" t="s">
        <v>111</v>
      </c>
      <c r="E9549" s="10">
        <v>2</v>
      </c>
      <c r="I9549" t="s">
        <v>18</v>
      </c>
      <c r="J9549" t="s">
        <v>16</v>
      </c>
      <c r="L9549" t="s">
        <v>189</v>
      </c>
    </row>
    <row r="9550" spans="1:12" x14ac:dyDescent="0.25">
      <c r="A9550" t="s">
        <v>215</v>
      </c>
      <c r="B9550">
        <v>2023</v>
      </c>
      <c r="C9550" t="s">
        <v>120</v>
      </c>
      <c r="D9550" s="9" t="s">
        <v>109</v>
      </c>
      <c r="E9550" s="10">
        <v>1</v>
      </c>
      <c r="I9550" t="s">
        <v>18</v>
      </c>
      <c r="J9550" t="s">
        <v>16</v>
      </c>
      <c r="L9550" t="s">
        <v>189</v>
      </c>
    </row>
    <row r="9551" spans="1:12" x14ac:dyDescent="0.25">
      <c r="A9551" t="s">
        <v>215</v>
      </c>
      <c r="B9551">
        <v>2023</v>
      </c>
      <c r="C9551" t="s">
        <v>120</v>
      </c>
      <c r="D9551" s="9" t="s">
        <v>146</v>
      </c>
      <c r="E9551" s="10">
        <v>1</v>
      </c>
      <c r="I9551" t="s">
        <v>10</v>
      </c>
      <c r="J9551" t="s">
        <v>45</v>
      </c>
      <c r="L9551" t="s">
        <v>186</v>
      </c>
    </row>
    <row r="9552" spans="1:12" x14ac:dyDescent="0.25">
      <c r="A9552" t="s">
        <v>215</v>
      </c>
      <c r="B9552">
        <v>2023</v>
      </c>
      <c r="C9552" t="s">
        <v>120</v>
      </c>
      <c r="D9552" s="9" t="s">
        <v>156</v>
      </c>
      <c r="E9552" s="10">
        <v>2</v>
      </c>
      <c r="I9552" t="s">
        <v>10</v>
      </c>
      <c r="J9552" t="s">
        <v>21</v>
      </c>
      <c r="L9552" t="s">
        <v>186</v>
      </c>
    </row>
    <row r="9553" spans="1:12" x14ac:dyDescent="0.25">
      <c r="A9553" t="s">
        <v>215</v>
      </c>
      <c r="B9553">
        <v>2023</v>
      </c>
      <c r="C9553" t="s">
        <v>120</v>
      </c>
      <c r="D9553" s="9" t="s">
        <v>153</v>
      </c>
      <c r="E9553" s="10">
        <v>1</v>
      </c>
      <c r="I9553" t="s">
        <v>18</v>
      </c>
      <c r="J9553" t="s">
        <v>19</v>
      </c>
      <c r="L9553" t="s">
        <v>189</v>
      </c>
    </row>
    <row r="9554" spans="1:12" x14ac:dyDescent="0.25">
      <c r="A9554" t="s">
        <v>215</v>
      </c>
      <c r="B9554">
        <v>2023</v>
      </c>
      <c r="C9554" t="s">
        <v>120</v>
      </c>
      <c r="D9554" s="9" t="s">
        <v>35</v>
      </c>
      <c r="E9554" s="10">
        <v>4</v>
      </c>
      <c r="I9554" t="s">
        <v>18</v>
      </c>
      <c r="J9554" t="s">
        <v>36</v>
      </c>
      <c r="L9554" t="s">
        <v>187</v>
      </c>
    </row>
    <row r="9555" spans="1:12" x14ac:dyDescent="0.25">
      <c r="A9555" t="s">
        <v>215</v>
      </c>
      <c r="B9555">
        <v>2023</v>
      </c>
      <c r="C9555" t="s">
        <v>120</v>
      </c>
      <c r="D9555" s="9" t="s">
        <v>139</v>
      </c>
      <c r="E9555" s="10">
        <v>1</v>
      </c>
      <c r="I9555" t="s">
        <v>15</v>
      </c>
      <c r="J9555" t="s">
        <v>13</v>
      </c>
      <c r="L9555" t="s">
        <v>189</v>
      </c>
    </row>
    <row r="9556" spans="1:12" x14ac:dyDescent="0.25">
      <c r="A9556" t="s">
        <v>215</v>
      </c>
      <c r="B9556">
        <v>2023</v>
      </c>
      <c r="C9556" t="s">
        <v>120</v>
      </c>
      <c r="D9556" s="9" t="s">
        <v>24</v>
      </c>
      <c r="E9556" s="10">
        <v>1</v>
      </c>
      <c r="I9556" t="s">
        <v>15</v>
      </c>
      <c r="J9556" t="s">
        <v>16</v>
      </c>
      <c r="L9556" t="s">
        <v>186</v>
      </c>
    </row>
    <row r="9557" spans="1:12" x14ac:dyDescent="0.25">
      <c r="A9557" t="s">
        <v>215</v>
      </c>
      <c r="B9557">
        <v>2023</v>
      </c>
      <c r="C9557" t="s">
        <v>121</v>
      </c>
      <c r="D9557" s="9" t="s">
        <v>37</v>
      </c>
      <c r="E9557" s="10">
        <v>16</v>
      </c>
      <c r="I9557" t="s">
        <v>10</v>
      </c>
      <c r="J9557" t="s">
        <v>38</v>
      </c>
      <c r="L9557" t="s">
        <v>187</v>
      </c>
    </row>
    <row r="9558" spans="1:12" x14ac:dyDescent="0.25">
      <c r="A9558" t="s">
        <v>215</v>
      </c>
      <c r="B9558">
        <v>2023</v>
      </c>
      <c r="C9558" t="s">
        <v>121</v>
      </c>
      <c r="D9558" s="9" t="s">
        <v>145</v>
      </c>
      <c r="E9558" s="10">
        <v>13</v>
      </c>
      <c r="I9558" t="s">
        <v>18</v>
      </c>
      <c r="J9558" t="s">
        <v>19</v>
      </c>
      <c r="L9558" t="s">
        <v>188</v>
      </c>
    </row>
    <row r="9559" spans="1:12" x14ac:dyDescent="0.25">
      <c r="A9559" t="s">
        <v>215</v>
      </c>
      <c r="B9559">
        <v>2023</v>
      </c>
      <c r="C9559" t="s">
        <v>121</v>
      </c>
      <c r="D9559" s="9" t="s">
        <v>23</v>
      </c>
      <c r="E9559" s="10">
        <v>5</v>
      </c>
      <c r="I9559" t="s">
        <v>18</v>
      </c>
      <c r="J9559" t="s">
        <v>19</v>
      </c>
      <c r="L9559" t="s">
        <v>188</v>
      </c>
    </row>
    <row r="9560" spans="1:12" x14ac:dyDescent="0.25">
      <c r="A9560" t="s">
        <v>215</v>
      </c>
      <c r="B9560">
        <v>2023</v>
      </c>
      <c r="C9560" t="s">
        <v>121</v>
      </c>
      <c r="D9560" s="9" t="s">
        <v>87</v>
      </c>
      <c r="E9560" s="10">
        <v>5</v>
      </c>
      <c r="I9560" t="s">
        <v>18</v>
      </c>
      <c r="J9560" t="s">
        <v>19</v>
      </c>
      <c r="L9560" t="s">
        <v>188</v>
      </c>
    </row>
    <row r="9561" spans="1:12" x14ac:dyDescent="0.25">
      <c r="A9561" t="s">
        <v>215</v>
      </c>
      <c r="B9561">
        <v>2023</v>
      </c>
      <c r="C9561" t="s">
        <v>121</v>
      </c>
      <c r="D9561" s="9" t="s">
        <v>27</v>
      </c>
      <c r="E9561" s="10">
        <v>12</v>
      </c>
      <c r="I9561" t="s">
        <v>18</v>
      </c>
      <c r="J9561" t="s">
        <v>28</v>
      </c>
      <c r="L9561" t="s">
        <v>188</v>
      </c>
    </row>
    <row r="9562" spans="1:12" x14ac:dyDescent="0.25">
      <c r="A9562" t="s">
        <v>215</v>
      </c>
      <c r="B9562">
        <v>2023</v>
      </c>
      <c r="C9562" t="s">
        <v>121</v>
      </c>
      <c r="D9562" s="9" t="s">
        <v>138</v>
      </c>
      <c r="E9562" s="10">
        <v>5</v>
      </c>
      <c r="I9562" t="s">
        <v>10</v>
      </c>
      <c r="J9562" t="s">
        <v>34</v>
      </c>
      <c r="L9562" t="s">
        <v>186</v>
      </c>
    </row>
    <row r="9563" spans="1:12" x14ac:dyDescent="0.25">
      <c r="A9563" t="s">
        <v>215</v>
      </c>
      <c r="B9563">
        <v>2023</v>
      </c>
      <c r="C9563" t="s">
        <v>121</v>
      </c>
      <c r="D9563" s="9" t="s">
        <v>147</v>
      </c>
      <c r="E9563" s="10">
        <v>3</v>
      </c>
      <c r="I9563" t="s">
        <v>18</v>
      </c>
      <c r="J9563" t="s">
        <v>19</v>
      </c>
      <c r="L9563" t="s">
        <v>188</v>
      </c>
    </row>
    <row r="9564" spans="1:12" x14ac:dyDescent="0.25">
      <c r="A9564" t="s">
        <v>215</v>
      </c>
      <c r="B9564">
        <v>2023</v>
      </c>
      <c r="C9564" t="s">
        <v>121</v>
      </c>
      <c r="D9564" s="9" t="s">
        <v>43</v>
      </c>
      <c r="E9564" s="10">
        <v>3</v>
      </c>
      <c r="I9564" t="s">
        <v>18</v>
      </c>
      <c r="J9564" t="s">
        <v>34</v>
      </c>
      <c r="L9564" t="s">
        <v>186</v>
      </c>
    </row>
    <row r="9565" spans="1:12" x14ac:dyDescent="0.25">
      <c r="A9565" t="s">
        <v>215</v>
      </c>
      <c r="B9565">
        <v>2023</v>
      </c>
      <c r="C9565" t="s">
        <v>121</v>
      </c>
      <c r="D9565" s="9" t="s">
        <v>134</v>
      </c>
      <c r="E9565" s="10">
        <v>5</v>
      </c>
      <c r="I9565" t="s">
        <v>18</v>
      </c>
      <c r="J9565" t="s">
        <v>19</v>
      </c>
      <c r="L9565" t="s">
        <v>186</v>
      </c>
    </row>
    <row r="9566" spans="1:12" x14ac:dyDescent="0.25">
      <c r="A9566" t="s">
        <v>215</v>
      </c>
      <c r="B9566">
        <v>2023</v>
      </c>
      <c r="C9566" t="s">
        <v>121</v>
      </c>
      <c r="D9566" s="9" t="s">
        <v>63</v>
      </c>
      <c r="E9566" s="10">
        <v>2</v>
      </c>
      <c r="I9566" t="s">
        <v>18</v>
      </c>
      <c r="J9566" t="s">
        <v>19</v>
      </c>
      <c r="L9566" t="s">
        <v>186</v>
      </c>
    </row>
    <row r="9567" spans="1:12" x14ac:dyDescent="0.25">
      <c r="A9567" t="s">
        <v>215</v>
      </c>
      <c r="B9567">
        <v>2023</v>
      </c>
      <c r="C9567" t="s">
        <v>121</v>
      </c>
      <c r="D9567" s="9" t="s">
        <v>74</v>
      </c>
      <c r="E9567" s="10">
        <v>1</v>
      </c>
      <c r="I9567" t="s">
        <v>18</v>
      </c>
      <c r="J9567" t="s">
        <v>19</v>
      </c>
      <c r="L9567" t="s">
        <v>186</v>
      </c>
    </row>
    <row r="9568" spans="1:12" x14ac:dyDescent="0.25">
      <c r="A9568" t="s">
        <v>215</v>
      </c>
      <c r="B9568">
        <v>2023</v>
      </c>
      <c r="C9568" t="s">
        <v>121</v>
      </c>
      <c r="D9568" s="9" t="s">
        <v>22</v>
      </c>
      <c r="E9568" s="10">
        <v>16</v>
      </c>
      <c r="I9568" t="s">
        <v>15</v>
      </c>
      <c r="J9568" t="s">
        <v>16</v>
      </c>
      <c r="L9568" t="s">
        <v>187</v>
      </c>
    </row>
    <row r="9569" spans="1:12" x14ac:dyDescent="0.25">
      <c r="A9569" t="s">
        <v>215</v>
      </c>
      <c r="B9569">
        <v>2023</v>
      </c>
      <c r="C9569" t="s">
        <v>121</v>
      </c>
      <c r="D9569" s="9" t="s">
        <v>50</v>
      </c>
      <c r="E9569" s="10">
        <v>1</v>
      </c>
      <c r="I9569" t="s">
        <v>15</v>
      </c>
      <c r="J9569" t="s">
        <v>42</v>
      </c>
      <c r="L9569" t="s">
        <v>188</v>
      </c>
    </row>
    <row r="9570" spans="1:12" x14ac:dyDescent="0.25">
      <c r="A9570" t="s">
        <v>215</v>
      </c>
      <c r="B9570">
        <v>2023</v>
      </c>
      <c r="C9570" t="s">
        <v>121</v>
      </c>
      <c r="D9570" s="9" t="s">
        <v>155</v>
      </c>
      <c r="E9570" s="10">
        <v>7</v>
      </c>
      <c r="I9570" t="s">
        <v>18</v>
      </c>
      <c r="J9570" t="s">
        <v>16</v>
      </c>
      <c r="L9570" t="s">
        <v>186</v>
      </c>
    </row>
    <row r="9571" spans="1:12" x14ac:dyDescent="0.25">
      <c r="A9571" t="s">
        <v>215</v>
      </c>
      <c r="B9571">
        <v>2023</v>
      </c>
      <c r="C9571" t="s">
        <v>121</v>
      </c>
      <c r="D9571" s="9" t="s">
        <v>90</v>
      </c>
      <c r="E9571" s="10">
        <v>2</v>
      </c>
      <c r="I9571" t="s">
        <v>10</v>
      </c>
      <c r="J9571" t="s">
        <v>68</v>
      </c>
      <c r="L9571" t="s">
        <v>186</v>
      </c>
    </row>
    <row r="9572" spans="1:12" x14ac:dyDescent="0.25">
      <c r="A9572" t="s">
        <v>215</v>
      </c>
      <c r="B9572">
        <v>2023</v>
      </c>
      <c r="C9572" t="s">
        <v>121</v>
      </c>
      <c r="D9572" s="9" t="s">
        <v>80</v>
      </c>
      <c r="E9572" s="10">
        <v>2</v>
      </c>
      <c r="I9572" t="s">
        <v>10</v>
      </c>
      <c r="J9572" t="s">
        <v>26</v>
      </c>
      <c r="L9572" t="s">
        <v>189</v>
      </c>
    </row>
    <row r="9573" spans="1:12" x14ac:dyDescent="0.25">
      <c r="A9573" t="s">
        <v>215</v>
      </c>
      <c r="B9573">
        <v>2023</v>
      </c>
      <c r="C9573" t="s">
        <v>121</v>
      </c>
      <c r="D9573" s="9" t="s">
        <v>47</v>
      </c>
      <c r="E9573" s="10">
        <v>3</v>
      </c>
      <c r="I9573" t="s">
        <v>18</v>
      </c>
      <c r="J9573" t="s">
        <v>34</v>
      </c>
      <c r="L9573" t="s">
        <v>186</v>
      </c>
    </row>
    <row r="9574" spans="1:12" x14ac:dyDescent="0.25">
      <c r="A9574" t="s">
        <v>215</v>
      </c>
      <c r="B9574">
        <v>2023</v>
      </c>
      <c r="C9574" t="s">
        <v>121</v>
      </c>
      <c r="D9574" s="9" t="s">
        <v>54</v>
      </c>
      <c r="E9574" s="10">
        <v>1</v>
      </c>
      <c r="I9574" t="s">
        <v>10</v>
      </c>
      <c r="J9574" t="s">
        <v>34</v>
      </c>
      <c r="L9574" t="s">
        <v>189</v>
      </c>
    </row>
    <row r="9575" spans="1:12" x14ac:dyDescent="0.25">
      <c r="A9575" t="s">
        <v>215</v>
      </c>
      <c r="B9575">
        <v>2023</v>
      </c>
      <c r="C9575" t="s">
        <v>121</v>
      </c>
      <c r="D9575" s="9" t="s">
        <v>60</v>
      </c>
      <c r="E9575" s="10">
        <v>5</v>
      </c>
      <c r="I9575" t="s">
        <v>10</v>
      </c>
      <c r="J9575" t="s">
        <v>42</v>
      </c>
      <c r="L9575" t="s">
        <v>188</v>
      </c>
    </row>
    <row r="9576" spans="1:12" x14ac:dyDescent="0.25">
      <c r="A9576" t="s">
        <v>215</v>
      </c>
      <c r="B9576">
        <v>2023</v>
      </c>
      <c r="C9576" t="s">
        <v>121</v>
      </c>
      <c r="D9576" s="9" t="s">
        <v>137</v>
      </c>
      <c r="E9576" s="10">
        <v>10</v>
      </c>
      <c r="I9576" t="s">
        <v>10</v>
      </c>
      <c r="J9576" t="s">
        <v>45</v>
      </c>
      <c r="L9576" t="s">
        <v>188</v>
      </c>
    </row>
    <row r="9577" spans="1:12" x14ac:dyDescent="0.25">
      <c r="A9577" t="s">
        <v>215</v>
      </c>
      <c r="B9577">
        <v>2023</v>
      </c>
      <c r="C9577" t="s">
        <v>121</v>
      </c>
      <c r="D9577" s="9" t="s">
        <v>150</v>
      </c>
      <c r="E9577" s="10">
        <v>1</v>
      </c>
      <c r="I9577" t="s">
        <v>10</v>
      </c>
      <c r="J9577" t="s">
        <v>21</v>
      </c>
      <c r="L9577" t="s">
        <v>189</v>
      </c>
    </row>
    <row r="9578" spans="1:12" x14ac:dyDescent="0.25">
      <c r="A9578" t="s">
        <v>215</v>
      </c>
      <c r="B9578">
        <v>2023</v>
      </c>
      <c r="C9578" t="s">
        <v>121</v>
      </c>
      <c r="D9578" s="9" t="s">
        <v>151</v>
      </c>
      <c r="E9578" s="10">
        <v>2</v>
      </c>
      <c r="I9578" t="s">
        <v>10</v>
      </c>
      <c r="J9578" t="s">
        <v>13</v>
      </c>
      <c r="L9578" t="s">
        <v>189</v>
      </c>
    </row>
    <row r="9579" spans="1:12" x14ac:dyDescent="0.25">
      <c r="A9579" t="s">
        <v>215</v>
      </c>
      <c r="B9579">
        <v>2023</v>
      </c>
      <c r="C9579" t="s">
        <v>121</v>
      </c>
      <c r="D9579" s="9" t="s">
        <v>9</v>
      </c>
      <c r="E9579" s="10">
        <v>1</v>
      </c>
      <c r="I9579" t="s">
        <v>10</v>
      </c>
      <c r="J9579" t="s">
        <v>11</v>
      </c>
      <c r="L9579" t="s">
        <v>186</v>
      </c>
    </row>
    <row r="9580" spans="1:12" x14ac:dyDescent="0.25">
      <c r="A9580" t="s">
        <v>215</v>
      </c>
      <c r="B9580">
        <v>2023</v>
      </c>
      <c r="C9580" t="s">
        <v>121</v>
      </c>
      <c r="D9580" s="9" t="s">
        <v>14</v>
      </c>
      <c r="E9580" s="10">
        <v>39</v>
      </c>
      <c r="I9580" t="s">
        <v>15</v>
      </c>
      <c r="J9580" t="s">
        <v>16</v>
      </c>
      <c r="L9580" t="s">
        <v>187</v>
      </c>
    </row>
    <row r="9581" spans="1:12" x14ac:dyDescent="0.25">
      <c r="A9581" t="s">
        <v>215</v>
      </c>
      <c r="B9581">
        <v>2023</v>
      </c>
      <c r="C9581" t="s">
        <v>121</v>
      </c>
      <c r="D9581" s="9" t="s">
        <v>81</v>
      </c>
      <c r="E9581" s="10">
        <v>2</v>
      </c>
      <c r="I9581" t="s">
        <v>10</v>
      </c>
      <c r="J9581" t="s">
        <v>68</v>
      </c>
      <c r="L9581" t="s">
        <v>186</v>
      </c>
    </row>
    <row r="9582" spans="1:12" x14ac:dyDescent="0.25">
      <c r="A9582" t="s">
        <v>215</v>
      </c>
      <c r="B9582">
        <v>2023</v>
      </c>
      <c r="C9582" t="s">
        <v>121</v>
      </c>
      <c r="D9582" s="9" t="s">
        <v>20</v>
      </c>
      <c r="E9582" s="10">
        <v>2</v>
      </c>
      <c r="I9582" t="s">
        <v>10</v>
      </c>
      <c r="J9582" t="s">
        <v>21</v>
      </c>
      <c r="L9582" t="s">
        <v>186</v>
      </c>
    </row>
    <row r="9583" spans="1:12" x14ac:dyDescent="0.25">
      <c r="A9583" t="s">
        <v>215</v>
      </c>
      <c r="B9583">
        <v>2023</v>
      </c>
      <c r="C9583" t="s">
        <v>121</v>
      </c>
      <c r="D9583" s="9" t="s">
        <v>71</v>
      </c>
      <c r="E9583" s="10">
        <v>5</v>
      </c>
      <c r="I9583" t="s">
        <v>18</v>
      </c>
      <c r="J9583" t="s">
        <v>72</v>
      </c>
      <c r="L9583" t="s">
        <v>186</v>
      </c>
    </row>
    <row r="9584" spans="1:12" x14ac:dyDescent="0.25">
      <c r="A9584" t="s">
        <v>215</v>
      </c>
      <c r="B9584">
        <v>2023</v>
      </c>
      <c r="C9584" t="s">
        <v>121</v>
      </c>
      <c r="D9584" s="9" t="s">
        <v>39</v>
      </c>
      <c r="E9584" s="10">
        <v>4</v>
      </c>
      <c r="I9584" t="s">
        <v>10</v>
      </c>
      <c r="J9584" t="s">
        <v>21</v>
      </c>
      <c r="L9584" t="s">
        <v>188</v>
      </c>
    </row>
    <row r="9585" spans="1:12" x14ac:dyDescent="0.25">
      <c r="A9585" t="s">
        <v>215</v>
      </c>
      <c r="B9585">
        <v>2023</v>
      </c>
      <c r="C9585" t="s">
        <v>121</v>
      </c>
      <c r="D9585" s="9" t="s">
        <v>46</v>
      </c>
      <c r="E9585" s="10">
        <v>10</v>
      </c>
      <c r="I9585" t="s">
        <v>10</v>
      </c>
      <c r="J9585" t="s">
        <v>45</v>
      </c>
      <c r="L9585" t="s">
        <v>188</v>
      </c>
    </row>
    <row r="9586" spans="1:12" x14ac:dyDescent="0.25">
      <c r="A9586" t="s">
        <v>215</v>
      </c>
      <c r="B9586">
        <v>2023</v>
      </c>
      <c r="C9586" t="s">
        <v>121</v>
      </c>
      <c r="D9586" s="9" t="s">
        <v>48</v>
      </c>
      <c r="E9586" s="10">
        <v>4</v>
      </c>
      <c r="I9586" t="s">
        <v>18</v>
      </c>
      <c r="J9586" t="s">
        <v>19</v>
      </c>
      <c r="L9586" t="s">
        <v>188</v>
      </c>
    </row>
    <row r="9587" spans="1:12" x14ac:dyDescent="0.25">
      <c r="A9587" t="s">
        <v>215</v>
      </c>
      <c r="B9587">
        <v>2023</v>
      </c>
      <c r="C9587" t="s">
        <v>121</v>
      </c>
      <c r="D9587" s="9" t="s">
        <v>12</v>
      </c>
      <c r="E9587" s="10">
        <v>1</v>
      </c>
      <c r="I9587" t="s">
        <v>10</v>
      </c>
      <c r="J9587" t="s">
        <v>13</v>
      </c>
      <c r="L9587" t="s">
        <v>188</v>
      </c>
    </row>
    <row r="9588" spans="1:12" x14ac:dyDescent="0.25">
      <c r="A9588" t="s">
        <v>215</v>
      </c>
      <c r="B9588">
        <v>2023</v>
      </c>
      <c r="C9588" t="s">
        <v>121</v>
      </c>
      <c r="D9588" s="9" t="s">
        <v>162</v>
      </c>
      <c r="E9588" s="10">
        <v>7</v>
      </c>
      <c r="I9588" t="s">
        <v>15</v>
      </c>
      <c r="J9588" t="s">
        <v>16</v>
      </c>
      <c r="L9588" t="s">
        <v>189</v>
      </c>
    </row>
    <row r="9589" spans="1:12" x14ac:dyDescent="0.25">
      <c r="A9589" t="s">
        <v>215</v>
      </c>
      <c r="B9589">
        <v>2023</v>
      </c>
      <c r="C9589" t="s">
        <v>121</v>
      </c>
      <c r="D9589" s="9" t="s">
        <v>152</v>
      </c>
      <c r="E9589" s="10">
        <v>2</v>
      </c>
      <c r="I9589" t="s">
        <v>10</v>
      </c>
      <c r="J9589" t="s">
        <v>13</v>
      </c>
      <c r="L9589" t="s">
        <v>189</v>
      </c>
    </row>
    <row r="9590" spans="1:12" x14ac:dyDescent="0.25">
      <c r="A9590" t="s">
        <v>215</v>
      </c>
      <c r="B9590">
        <v>2023</v>
      </c>
      <c r="C9590" t="s">
        <v>121</v>
      </c>
      <c r="D9590" s="9" t="s">
        <v>41</v>
      </c>
      <c r="E9590" s="10">
        <v>2</v>
      </c>
      <c r="I9590" t="s">
        <v>15</v>
      </c>
      <c r="J9590" t="s">
        <v>42</v>
      </c>
      <c r="L9590" t="s">
        <v>187</v>
      </c>
    </row>
    <row r="9591" spans="1:12" x14ac:dyDescent="0.25">
      <c r="A9591" t="s">
        <v>215</v>
      </c>
      <c r="B9591">
        <v>2023</v>
      </c>
      <c r="C9591" t="s">
        <v>121</v>
      </c>
      <c r="D9591" s="9" t="s">
        <v>157</v>
      </c>
      <c r="E9591" s="10">
        <v>1</v>
      </c>
      <c r="I9591" t="s">
        <v>18</v>
      </c>
      <c r="J9591" t="s">
        <v>16</v>
      </c>
      <c r="L9591" t="s">
        <v>189</v>
      </c>
    </row>
    <row r="9592" spans="1:12" x14ac:dyDescent="0.25">
      <c r="A9592" t="s">
        <v>215</v>
      </c>
      <c r="B9592">
        <v>2023</v>
      </c>
      <c r="C9592" t="s">
        <v>121</v>
      </c>
      <c r="D9592" s="9" t="s">
        <v>153</v>
      </c>
      <c r="E9592" s="10">
        <v>1</v>
      </c>
      <c r="I9592" t="s">
        <v>18</v>
      </c>
      <c r="J9592" t="s">
        <v>19</v>
      </c>
      <c r="L9592" t="s">
        <v>189</v>
      </c>
    </row>
    <row r="9593" spans="1:12" x14ac:dyDescent="0.25">
      <c r="A9593" t="s">
        <v>215</v>
      </c>
      <c r="B9593">
        <v>2023</v>
      </c>
      <c r="C9593" t="s">
        <v>121</v>
      </c>
      <c r="D9593" s="9" t="s">
        <v>29</v>
      </c>
      <c r="E9593" s="10">
        <v>3</v>
      </c>
      <c r="I9593" t="s">
        <v>10</v>
      </c>
      <c r="J9593" t="s">
        <v>21</v>
      </c>
      <c r="L9593" t="s">
        <v>188</v>
      </c>
    </row>
    <row r="9594" spans="1:12" x14ac:dyDescent="0.25">
      <c r="A9594" t="s">
        <v>215</v>
      </c>
      <c r="B9594">
        <v>2023</v>
      </c>
      <c r="C9594" t="s">
        <v>121</v>
      </c>
      <c r="D9594" s="9" t="s">
        <v>148</v>
      </c>
      <c r="E9594" s="10">
        <v>2</v>
      </c>
      <c r="I9594" t="s">
        <v>18</v>
      </c>
      <c r="J9594" t="s">
        <v>38</v>
      </c>
      <c r="L9594" t="s">
        <v>186</v>
      </c>
    </row>
    <row r="9595" spans="1:12" x14ac:dyDescent="0.25">
      <c r="A9595" t="s">
        <v>215</v>
      </c>
      <c r="B9595">
        <v>2023</v>
      </c>
      <c r="C9595" t="s">
        <v>121</v>
      </c>
      <c r="D9595" s="9" t="s">
        <v>44</v>
      </c>
      <c r="E9595" s="10">
        <v>10</v>
      </c>
      <c r="I9595" t="s">
        <v>10</v>
      </c>
      <c r="J9595" t="s">
        <v>45</v>
      </c>
      <c r="L9595" t="s">
        <v>187</v>
      </c>
    </row>
    <row r="9596" spans="1:12" x14ac:dyDescent="0.25">
      <c r="A9596" t="s">
        <v>215</v>
      </c>
      <c r="B9596">
        <v>2023</v>
      </c>
      <c r="C9596" t="s">
        <v>121</v>
      </c>
      <c r="D9596" s="9" t="s">
        <v>83</v>
      </c>
      <c r="E9596" s="10">
        <v>1</v>
      </c>
      <c r="I9596" t="s">
        <v>10</v>
      </c>
      <c r="J9596" t="s">
        <v>28</v>
      </c>
      <c r="L9596" t="s">
        <v>189</v>
      </c>
    </row>
    <row r="9597" spans="1:12" x14ac:dyDescent="0.25">
      <c r="A9597" t="s">
        <v>215</v>
      </c>
      <c r="B9597">
        <v>2023</v>
      </c>
      <c r="C9597" t="s">
        <v>121</v>
      </c>
      <c r="D9597" s="9" t="s">
        <v>52</v>
      </c>
      <c r="E9597" s="10">
        <v>2</v>
      </c>
      <c r="I9597" t="s">
        <v>18</v>
      </c>
      <c r="J9597" t="s">
        <v>36</v>
      </c>
      <c r="L9597" t="s">
        <v>186</v>
      </c>
    </row>
    <row r="9598" spans="1:12" x14ac:dyDescent="0.25">
      <c r="A9598" t="s">
        <v>215</v>
      </c>
      <c r="B9598">
        <v>2023</v>
      </c>
      <c r="C9598" t="s">
        <v>121</v>
      </c>
      <c r="D9598" s="9" t="s">
        <v>53</v>
      </c>
      <c r="E9598" s="10">
        <v>1</v>
      </c>
      <c r="I9598" t="s">
        <v>18</v>
      </c>
      <c r="J9598" t="s">
        <v>16</v>
      </c>
      <c r="L9598" t="s">
        <v>186</v>
      </c>
    </row>
    <row r="9599" spans="1:12" x14ac:dyDescent="0.25">
      <c r="A9599" t="s">
        <v>215</v>
      </c>
      <c r="B9599">
        <v>2023</v>
      </c>
      <c r="C9599" t="s">
        <v>122</v>
      </c>
      <c r="D9599" s="9" t="s">
        <v>29</v>
      </c>
      <c r="E9599" s="10">
        <v>7</v>
      </c>
      <c r="I9599" t="s">
        <v>10</v>
      </c>
      <c r="J9599" t="s">
        <v>21</v>
      </c>
      <c r="L9599" t="s">
        <v>188</v>
      </c>
    </row>
    <row r="9600" spans="1:12" x14ac:dyDescent="0.25">
      <c r="A9600" t="s">
        <v>215</v>
      </c>
      <c r="B9600">
        <v>2023</v>
      </c>
      <c r="C9600" t="s">
        <v>122</v>
      </c>
      <c r="D9600" s="9" t="s">
        <v>90</v>
      </c>
      <c r="E9600" s="10">
        <v>9</v>
      </c>
      <c r="I9600" t="s">
        <v>10</v>
      </c>
      <c r="J9600" t="s">
        <v>68</v>
      </c>
      <c r="L9600" t="s">
        <v>186</v>
      </c>
    </row>
    <row r="9601" spans="1:12" x14ac:dyDescent="0.25">
      <c r="A9601" t="s">
        <v>215</v>
      </c>
      <c r="B9601">
        <v>2023</v>
      </c>
      <c r="C9601" t="s">
        <v>122</v>
      </c>
      <c r="D9601" s="9" t="s">
        <v>12</v>
      </c>
      <c r="E9601" s="10">
        <v>6</v>
      </c>
      <c r="I9601" t="s">
        <v>10</v>
      </c>
      <c r="J9601" t="s">
        <v>13</v>
      </c>
      <c r="L9601" t="s">
        <v>188</v>
      </c>
    </row>
    <row r="9602" spans="1:12" x14ac:dyDescent="0.25">
      <c r="A9602" t="s">
        <v>215</v>
      </c>
      <c r="B9602">
        <v>2023</v>
      </c>
      <c r="C9602" t="s">
        <v>122</v>
      </c>
      <c r="D9602" s="9" t="s">
        <v>103</v>
      </c>
      <c r="E9602" s="10">
        <v>1</v>
      </c>
      <c r="I9602" t="s">
        <v>10</v>
      </c>
      <c r="J9602" t="s">
        <v>104</v>
      </c>
      <c r="L9602" t="s">
        <v>189</v>
      </c>
    </row>
    <row r="9603" spans="1:12" x14ac:dyDescent="0.25">
      <c r="A9603" t="s">
        <v>215</v>
      </c>
      <c r="B9603">
        <v>2023</v>
      </c>
      <c r="C9603" t="s">
        <v>122</v>
      </c>
      <c r="D9603" s="9" t="s">
        <v>149</v>
      </c>
      <c r="E9603" s="10">
        <v>3</v>
      </c>
      <c r="I9603" t="s">
        <v>18</v>
      </c>
      <c r="J9603" t="s">
        <v>16</v>
      </c>
      <c r="L9603" t="s">
        <v>189</v>
      </c>
    </row>
    <row r="9604" spans="1:12" x14ac:dyDescent="0.25">
      <c r="A9604" t="s">
        <v>215</v>
      </c>
      <c r="B9604">
        <v>2023</v>
      </c>
      <c r="C9604" t="s">
        <v>122</v>
      </c>
      <c r="D9604" s="9" t="s">
        <v>156</v>
      </c>
      <c r="E9604" s="10">
        <v>2</v>
      </c>
      <c r="I9604" t="s">
        <v>10</v>
      </c>
      <c r="J9604" t="s">
        <v>21</v>
      </c>
      <c r="L9604" t="s">
        <v>186</v>
      </c>
    </row>
    <row r="9605" spans="1:12" x14ac:dyDescent="0.25">
      <c r="A9605" t="s">
        <v>215</v>
      </c>
      <c r="B9605">
        <v>2023</v>
      </c>
      <c r="C9605" t="s">
        <v>122</v>
      </c>
      <c r="D9605" s="9" t="s">
        <v>147</v>
      </c>
      <c r="E9605" s="10">
        <v>26</v>
      </c>
      <c r="I9605" t="s">
        <v>18</v>
      </c>
      <c r="J9605" t="s">
        <v>19</v>
      </c>
      <c r="L9605" t="s">
        <v>188</v>
      </c>
    </row>
    <row r="9606" spans="1:12" x14ac:dyDescent="0.25">
      <c r="A9606" t="s">
        <v>215</v>
      </c>
      <c r="B9606">
        <v>2023</v>
      </c>
      <c r="C9606" t="s">
        <v>122</v>
      </c>
      <c r="D9606" s="9" t="s">
        <v>43</v>
      </c>
      <c r="E9606" s="10">
        <v>3</v>
      </c>
      <c r="I9606" t="s">
        <v>18</v>
      </c>
      <c r="J9606" t="s">
        <v>34</v>
      </c>
      <c r="L9606" t="s">
        <v>186</v>
      </c>
    </row>
    <row r="9607" spans="1:12" x14ac:dyDescent="0.25">
      <c r="A9607" t="s">
        <v>215</v>
      </c>
      <c r="B9607">
        <v>2023</v>
      </c>
      <c r="C9607" t="s">
        <v>122</v>
      </c>
      <c r="D9607" s="9" t="s">
        <v>40</v>
      </c>
      <c r="E9607" s="10">
        <v>1</v>
      </c>
      <c r="I9607" t="s">
        <v>18</v>
      </c>
      <c r="J9607" t="s">
        <v>16</v>
      </c>
      <c r="L9607" t="s">
        <v>186</v>
      </c>
    </row>
    <row r="9608" spans="1:12" x14ac:dyDescent="0.25">
      <c r="A9608" t="s">
        <v>215</v>
      </c>
      <c r="B9608">
        <v>2023</v>
      </c>
      <c r="C9608" t="s">
        <v>122</v>
      </c>
      <c r="D9608" s="9" t="s">
        <v>133</v>
      </c>
      <c r="E9608" s="10">
        <v>2</v>
      </c>
      <c r="I9608" t="s">
        <v>10</v>
      </c>
      <c r="J9608" t="s">
        <v>21</v>
      </c>
      <c r="L9608" t="s">
        <v>186</v>
      </c>
    </row>
    <row r="9609" spans="1:12" x14ac:dyDescent="0.25">
      <c r="A9609" t="s">
        <v>215</v>
      </c>
      <c r="B9609">
        <v>2023</v>
      </c>
      <c r="C9609" t="s">
        <v>122</v>
      </c>
      <c r="D9609" s="9" t="s">
        <v>155</v>
      </c>
      <c r="E9609" s="10">
        <v>14</v>
      </c>
      <c r="I9609" t="s">
        <v>18</v>
      </c>
      <c r="J9609" t="s">
        <v>16</v>
      </c>
      <c r="L9609" t="s">
        <v>186</v>
      </c>
    </row>
    <row r="9610" spans="1:12" x14ac:dyDescent="0.25">
      <c r="A9610" t="s">
        <v>215</v>
      </c>
      <c r="B9610">
        <v>2023</v>
      </c>
      <c r="C9610" t="s">
        <v>122</v>
      </c>
      <c r="D9610" s="9" t="s">
        <v>144</v>
      </c>
      <c r="E9610" s="10">
        <v>3</v>
      </c>
      <c r="I9610" t="s">
        <v>10</v>
      </c>
      <c r="J9610" t="s">
        <v>13</v>
      </c>
      <c r="L9610" t="s">
        <v>189</v>
      </c>
    </row>
    <row r="9611" spans="1:12" x14ac:dyDescent="0.25">
      <c r="A9611" t="s">
        <v>215</v>
      </c>
      <c r="B9611">
        <v>2023</v>
      </c>
      <c r="C9611" t="s">
        <v>122</v>
      </c>
      <c r="D9611" s="9" t="s">
        <v>81</v>
      </c>
      <c r="E9611" s="10">
        <v>5</v>
      </c>
      <c r="I9611" t="s">
        <v>10</v>
      </c>
      <c r="J9611" t="s">
        <v>68</v>
      </c>
      <c r="L9611" t="s">
        <v>186</v>
      </c>
    </row>
    <row r="9612" spans="1:12" x14ac:dyDescent="0.25">
      <c r="A9612" t="s">
        <v>215</v>
      </c>
      <c r="B9612">
        <v>2023</v>
      </c>
      <c r="C9612" t="s">
        <v>122</v>
      </c>
      <c r="D9612" s="9" t="s">
        <v>20</v>
      </c>
      <c r="E9612" s="10">
        <v>6</v>
      </c>
      <c r="I9612" t="s">
        <v>10</v>
      </c>
      <c r="J9612" t="s">
        <v>21</v>
      </c>
      <c r="L9612" t="s">
        <v>186</v>
      </c>
    </row>
    <row r="9613" spans="1:12" x14ac:dyDescent="0.25">
      <c r="A9613" t="s">
        <v>215</v>
      </c>
      <c r="B9613">
        <v>2023</v>
      </c>
      <c r="C9613" t="s">
        <v>122</v>
      </c>
      <c r="D9613" s="9" t="s">
        <v>37</v>
      </c>
      <c r="E9613" s="10">
        <v>32</v>
      </c>
      <c r="I9613" t="s">
        <v>10</v>
      </c>
      <c r="J9613" t="s">
        <v>38</v>
      </c>
      <c r="L9613" t="s">
        <v>187</v>
      </c>
    </row>
    <row r="9614" spans="1:12" x14ac:dyDescent="0.25">
      <c r="A9614" t="s">
        <v>215</v>
      </c>
      <c r="B9614">
        <v>2023</v>
      </c>
      <c r="C9614" t="s">
        <v>122</v>
      </c>
      <c r="D9614" s="9" t="s">
        <v>39</v>
      </c>
      <c r="E9614" s="10">
        <v>5</v>
      </c>
      <c r="I9614" t="s">
        <v>10</v>
      </c>
      <c r="J9614" t="s">
        <v>21</v>
      </c>
      <c r="L9614" t="s">
        <v>188</v>
      </c>
    </row>
    <row r="9615" spans="1:12" x14ac:dyDescent="0.25">
      <c r="A9615" t="s">
        <v>215</v>
      </c>
      <c r="B9615">
        <v>2023</v>
      </c>
      <c r="C9615" t="s">
        <v>122</v>
      </c>
      <c r="D9615" s="9" t="s">
        <v>138</v>
      </c>
      <c r="E9615" s="10">
        <v>16</v>
      </c>
      <c r="I9615" t="s">
        <v>10</v>
      </c>
      <c r="J9615" t="s">
        <v>34</v>
      </c>
      <c r="L9615" t="s">
        <v>186</v>
      </c>
    </row>
    <row r="9616" spans="1:12" x14ac:dyDescent="0.25">
      <c r="A9616" t="s">
        <v>215</v>
      </c>
      <c r="B9616">
        <v>2023</v>
      </c>
      <c r="C9616" t="s">
        <v>122</v>
      </c>
      <c r="D9616" s="9" t="s">
        <v>27</v>
      </c>
      <c r="E9616" s="10">
        <v>14</v>
      </c>
      <c r="I9616" t="s">
        <v>18</v>
      </c>
      <c r="J9616" t="s">
        <v>28</v>
      </c>
      <c r="L9616" t="s">
        <v>188</v>
      </c>
    </row>
    <row r="9617" spans="1:12" x14ac:dyDescent="0.25">
      <c r="A9617" t="s">
        <v>215</v>
      </c>
      <c r="B9617">
        <v>2023</v>
      </c>
      <c r="C9617" t="s">
        <v>122</v>
      </c>
      <c r="D9617" s="9" t="s">
        <v>51</v>
      </c>
      <c r="E9617" s="10">
        <v>6</v>
      </c>
      <c r="I9617" t="s">
        <v>15</v>
      </c>
      <c r="J9617" t="s">
        <v>42</v>
      </c>
      <c r="L9617" t="s">
        <v>186</v>
      </c>
    </row>
    <row r="9618" spans="1:12" x14ac:dyDescent="0.25">
      <c r="A9618" t="s">
        <v>215</v>
      </c>
      <c r="B9618">
        <v>2023</v>
      </c>
      <c r="C9618" t="s">
        <v>122</v>
      </c>
      <c r="D9618" s="9" t="s">
        <v>96</v>
      </c>
      <c r="E9618" s="10">
        <v>2</v>
      </c>
      <c r="I9618" t="s">
        <v>18</v>
      </c>
      <c r="J9618" t="s">
        <v>19</v>
      </c>
      <c r="L9618" t="s">
        <v>189</v>
      </c>
    </row>
    <row r="9619" spans="1:12" x14ac:dyDescent="0.25">
      <c r="A9619" t="s">
        <v>215</v>
      </c>
      <c r="B9619">
        <v>2023</v>
      </c>
      <c r="C9619" t="s">
        <v>122</v>
      </c>
      <c r="D9619" s="9" t="s">
        <v>48</v>
      </c>
      <c r="E9619" s="10">
        <v>3</v>
      </c>
      <c r="I9619" t="s">
        <v>18</v>
      </c>
      <c r="J9619" t="s">
        <v>19</v>
      </c>
      <c r="L9619" t="s">
        <v>188</v>
      </c>
    </row>
    <row r="9620" spans="1:12" x14ac:dyDescent="0.25">
      <c r="A9620" t="s">
        <v>215</v>
      </c>
      <c r="B9620">
        <v>2023</v>
      </c>
      <c r="C9620" t="s">
        <v>122</v>
      </c>
      <c r="D9620" s="9" t="s">
        <v>143</v>
      </c>
      <c r="E9620" s="10">
        <v>4</v>
      </c>
      <c r="I9620" t="s">
        <v>10</v>
      </c>
      <c r="J9620" t="s">
        <v>45</v>
      </c>
      <c r="L9620" t="s">
        <v>186</v>
      </c>
    </row>
    <row r="9621" spans="1:12" x14ac:dyDescent="0.25">
      <c r="A9621" t="s">
        <v>215</v>
      </c>
      <c r="B9621">
        <v>2023</v>
      </c>
      <c r="C9621" t="s">
        <v>122</v>
      </c>
      <c r="D9621" s="9" t="s">
        <v>59</v>
      </c>
      <c r="E9621" s="10">
        <v>3</v>
      </c>
      <c r="I9621" t="s">
        <v>18</v>
      </c>
      <c r="J9621" t="s">
        <v>38</v>
      </c>
      <c r="L9621" t="s">
        <v>186</v>
      </c>
    </row>
    <row r="9622" spans="1:12" x14ac:dyDescent="0.25">
      <c r="A9622" t="s">
        <v>215</v>
      </c>
      <c r="B9622">
        <v>2023</v>
      </c>
      <c r="C9622" t="s">
        <v>122</v>
      </c>
      <c r="D9622" s="9" t="s">
        <v>151</v>
      </c>
      <c r="E9622" s="10">
        <v>2</v>
      </c>
      <c r="I9622" t="s">
        <v>10</v>
      </c>
      <c r="J9622" t="s">
        <v>13</v>
      </c>
      <c r="L9622" t="s">
        <v>189</v>
      </c>
    </row>
    <row r="9623" spans="1:12" x14ac:dyDescent="0.25">
      <c r="A9623" t="s">
        <v>215</v>
      </c>
      <c r="B9623">
        <v>2023</v>
      </c>
      <c r="C9623" t="s">
        <v>122</v>
      </c>
      <c r="D9623" s="9" t="s">
        <v>58</v>
      </c>
      <c r="E9623" s="10">
        <v>1</v>
      </c>
      <c r="I9623" t="s">
        <v>18</v>
      </c>
      <c r="J9623" t="s">
        <v>38</v>
      </c>
      <c r="L9623" t="s">
        <v>189</v>
      </c>
    </row>
    <row r="9624" spans="1:12" x14ac:dyDescent="0.25">
      <c r="A9624" t="s">
        <v>215</v>
      </c>
      <c r="B9624">
        <v>2023</v>
      </c>
      <c r="C9624" t="s">
        <v>122</v>
      </c>
      <c r="D9624" s="9" t="s">
        <v>22</v>
      </c>
      <c r="E9624" s="10">
        <v>29</v>
      </c>
      <c r="I9624" t="s">
        <v>15</v>
      </c>
      <c r="J9624" t="s">
        <v>16</v>
      </c>
      <c r="L9624" t="s">
        <v>187</v>
      </c>
    </row>
    <row r="9625" spans="1:12" x14ac:dyDescent="0.25">
      <c r="A9625" t="s">
        <v>215</v>
      </c>
      <c r="B9625">
        <v>2023</v>
      </c>
      <c r="C9625" t="s">
        <v>122</v>
      </c>
      <c r="D9625" s="9" t="s">
        <v>157</v>
      </c>
      <c r="E9625" s="10">
        <v>1</v>
      </c>
      <c r="I9625" t="s">
        <v>18</v>
      </c>
      <c r="J9625" t="s">
        <v>16</v>
      </c>
      <c r="L9625" t="s">
        <v>189</v>
      </c>
    </row>
    <row r="9626" spans="1:12" x14ac:dyDescent="0.25">
      <c r="A9626" t="s">
        <v>215</v>
      </c>
      <c r="B9626">
        <v>2023</v>
      </c>
      <c r="C9626" t="s">
        <v>122</v>
      </c>
      <c r="D9626" s="9" t="s">
        <v>23</v>
      </c>
      <c r="E9626" s="10">
        <v>6</v>
      </c>
      <c r="I9626" t="s">
        <v>18</v>
      </c>
      <c r="J9626" t="s">
        <v>19</v>
      </c>
      <c r="L9626" t="s">
        <v>188</v>
      </c>
    </row>
    <row r="9627" spans="1:12" x14ac:dyDescent="0.25">
      <c r="A9627" t="s">
        <v>215</v>
      </c>
      <c r="B9627">
        <v>2023</v>
      </c>
      <c r="C9627" t="s">
        <v>122</v>
      </c>
      <c r="D9627" s="9" t="s">
        <v>153</v>
      </c>
      <c r="E9627" s="10">
        <v>4</v>
      </c>
      <c r="I9627" t="s">
        <v>18</v>
      </c>
      <c r="J9627" t="s">
        <v>19</v>
      </c>
      <c r="L9627" t="s">
        <v>189</v>
      </c>
    </row>
    <row r="9628" spans="1:12" x14ac:dyDescent="0.25">
      <c r="A9628" t="s">
        <v>215</v>
      </c>
      <c r="B9628">
        <v>2023</v>
      </c>
      <c r="C9628" t="s">
        <v>122</v>
      </c>
      <c r="D9628" s="9" t="s">
        <v>60</v>
      </c>
      <c r="E9628" s="10">
        <v>6</v>
      </c>
      <c r="I9628" t="s">
        <v>10</v>
      </c>
      <c r="J9628" t="s">
        <v>42</v>
      </c>
      <c r="L9628" t="s">
        <v>188</v>
      </c>
    </row>
    <row r="9629" spans="1:12" x14ac:dyDescent="0.25">
      <c r="A9629" t="s">
        <v>215</v>
      </c>
      <c r="B9629">
        <v>2023</v>
      </c>
      <c r="C9629" t="s">
        <v>122</v>
      </c>
      <c r="D9629" s="9" t="s">
        <v>142</v>
      </c>
      <c r="E9629" s="10">
        <v>20</v>
      </c>
      <c r="I9629" t="s">
        <v>18</v>
      </c>
      <c r="J9629" t="s">
        <v>34</v>
      </c>
      <c r="L9629" t="s">
        <v>186</v>
      </c>
    </row>
    <row r="9630" spans="1:12" x14ac:dyDescent="0.25">
      <c r="A9630" t="s">
        <v>215</v>
      </c>
      <c r="B9630">
        <v>2023</v>
      </c>
      <c r="C9630" t="s">
        <v>122</v>
      </c>
      <c r="D9630" s="9" t="s">
        <v>145</v>
      </c>
      <c r="E9630" s="10">
        <v>7</v>
      </c>
      <c r="I9630" t="s">
        <v>18</v>
      </c>
      <c r="J9630" t="s">
        <v>19</v>
      </c>
      <c r="L9630" t="s">
        <v>188</v>
      </c>
    </row>
    <row r="9631" spans="1:12" x14ac:dyDescent="0.25">
      <c r="A9631" t="s">
        <v>215</v>
      </c>
      <c r="B9631">
        <v>2023</v>
      </c>
      <c r="C9631" t="s">
        <v>122</v>
      </c>
      <c r="D9631" s="9" t="s">
        <v>63</v>
      </c>
      <c r="E9631" s="10">
        <v>4</v>
      </c>
      <c r="I9631" t="s">
        <v>18</v>
      </c>
      <c r="J9631" t="s">
        <v>19</v>
      </c>
      <c r="L9631" t="s">
        <v>186</v>
      </c>
    </row>
    <row r="9632" spans="1:12" x14ac:dyDescent="0.25">
      <c r="A9632" t="s">
        <v>215</v>
      </c>
      <c r="B9632">
        <v>2023</v>
      </c>
      <c r="C9632" t="s">
        <v>122</v>
      </c>
      <c r="D9632" s="9" t="s">
        <v>14</v>
      </c>
      <c r="E9632" s="10">
        <v>65</v>
      </c>
      <c r="I9632" t="s">
        <v>15</v>
      </c>
      <c r="J9632" t="s">
        <v>16</v>
      </c>
      <c r="L9632" t="s">
        <v>187</v>
      </c>
    </row>
    <row r="9633" spans="1:12" x14ac:dyDescent="0.25">
      <c r="A9633" t="s">
        <v>215</v>
      </c>
      <c r="B9633">
        <v>2023</v>
      </c>
      <c r="C9633" t="s">
        <v>122</v>
      </c>
      <c r="D9633" s="9" t="s">
        <v>71</v>
      </c>
      <c r="E9633" s="10">
        <v>1</v>
      </c>
      <c r="I9633" t="s">
        <v>18</v>
      </c>
      <c r="J9633" t="s">
        <v>72</v>
      </c>
      <c r="L9633" t="s">
        <v>186</v>
      </c>
    </row>
    <row r="9634" spans="1:12" x14ac:dyDescent="0.25">
      <c r="A9634" t="s">
        <v>215</v>
      </c>
      <c r="B9634">
        <v>2023</v>
      </c>
      <c r="C9634" t="s">
        <v>122</v>
      </c>
      <c r="D9634" s="9" t="s">
        <v>53</v>
      </c>
      <c r="E9634" s="10">
        <v>4</v>
      </c>
      <c r="I9634" t="s">
        <v>18</v>
      </c>
      <c r="J9634" t="s">
        <v>16</v>
      </c>
      <c r="L9634" t="s">
        <v>186</v>
      </c>
    </row>
    <row r="9635" spans="1:12" x14ac:dyDescent="0.25">
      <c r="A9635" t="s">
        <v>215</v>
      </c>
      <c r="B9635">
        <v>2023</v>
      </c>
      <c r="C9635" t="s">
        <v>122</v>
      </c>
      <c r="D9635" s="9" t="s">
        <v>9</v>
      </c>
      <c r="E9635" s="10">
        <v>1</v>
      </c>
      <c r="I9635" t="s">
        <v>10</v>
      </c>
      <c r="J9635" t="s">
        <v>11</v>
      </c>
      <c r="L9635" t="s">
        <v>186</v>
      </c>
    </row>
    <row r="9636" spans="1:12" x14ac:dyDescent="0.25">
      <c r="A9636" t="s">
        <v>215</v>
      </c>
      <c r="B9636">
        <v>2023</v>
      </c>
      <c r="C9636" t="s">
        <v>122</v>
      </c>
      <c r="D9636" s="9" t="s">
        <v>55</v>
      </c>
      <c r="E9636" s="10">
        <v>69</v>
      </c>
      <c r="I9636" t="s">
        <v>10</v>
      </c>
      <c r="J9636" t="s">
        <v>34</v>
      </c>
      <c r="L9636" t="s">
        <v>187</v>
      </c>
    </row>
    <row r="9637" spans="1:12" x14ac:dyDescent="0.25">
      <c r="A9637" t="s">
        <v>215</v>
      </c>
      <c r="B9637">
        <v>2023</v>
      </c>
      <c r="C9637" t="s">
        <v>122</v>
      </c>
      <c r="D9637" s="9" t="s">
        <v>134</v>
      </c>
      <c r="E9637" s="10">
        <v>5</v>
      </c>
      <c r="I9637" t="s">
        <v>18</v>
      </c>
      <c r="J9637" t="s">
        <v>19</v>
      </c>
      <c r="L9637" t="s">
        <v>186</v>
      </c>
    </row>
    <row r="9638" spans="1:12" x14ac:dyDescent="0.25">
      <c r="A9638" t="s">
        <v>215</v>
      </c>
      <c r="B9638">
        <v>2023</v>
      </c>
      <c r="C9638" t="s">
        <v>122</v>
      </c>
      <c r="D9638" s="9" t="s">
        <v>67</v>
      </c>
      <c r="E9638" s="10">
        <v>1</v>
      </c>
      <c r="I9638" t="s">
        <v>10</v>
      </c>
      <c r="J9638" t="s">
        <v>68</v>
      </c>
      <c r="L9638" t="s">
        <v>186</v>
      </c>
    </row>
    <row r="9639" spans="1:12" x14ac:dyDescent="0.25">
      <c r="A9639" t="s">
        <v>215</v>
      </c>
      <c r="B9639">
        <v>2023</v>
      </c>
      <c r="C9639" t="s">
        <v>122</v>
      </c>
      <c r="D9639" s="9" t="s">
        <v>137</v>
      </c>
      <c r="E9639" s="10">
        <v>13</v>
      </c>
      <c r="I9639" t="s">
        <v>10</v>
      </c>
      <c r="J9639" t="s">
        <v>45</v>
      </c>
      <c r="L9639" t="s">
        <v>188</v>
      </c>
    </row>
    <row r="9640" spans="1:12" x14ac:dyDescent="0.25">
      <c r="A9640" t="s">
        <v>215</v>
      </c>
      <c r="B9640">
        <v>2023</v>
      </c>
      <c r="C9640" t="s">
        <v>122</v>
      </c>
      <c r="D9640" s="9" t="s">
        <v>139</v>
      </c>
      <c r="E9640" s="10">
        <v>2</v>
      </c>
      <c r="I9640" t="s">
        <v>15</v>
      </c>
      <c r="J9640" t="s">
        <v>13</v>
      </c>
      <c r="L9640" t="s">
        <v>189</v>
      </c>
    </row>
    <row r="9641" spans="1:12" x14ac:dyDescent="0.25">
      <c r="A9641" t="s">
        <v>215</v>
      </c>
      <c r="B9641">
        <v>2023</v>
      </c>
      <c r="C9641" t="s">
        <v>122</v>
      </c>
      <c r="D9641" s="9" t="s">
        <v>110</v>
      </c>
      <c r="E9641" s="10">
        <v>1</v>
      </c>
      <c r="I9641" t="s">
        <v>10</v>
      </c>
      <c r="J9641" t="s">
        <v>19</v>
      </c>
      <c r="L9641" t="s">
        <v>189</v>
      </c>
    </row>
    <row r="9642" spans="1:12" x14ac:dyDescent="0.25">
      <c r="A9642" t="s">
        <v>215</v>
      </c>
      <c r="B9642">
        <v>2023</v>
      </c>
      <c r="C9642" t="s">
        <v>122</v>
      </c>
      <c r="D9642" s="9" t="s">
        <v>87</v>
      </c>
      <c r="E9642" s="10">
        <v>11</v>
      </c>
      <c r="I9642" t="s">
        <v>18</v>
      </c>
      <c r="J9642" t="s">
        <v>19</v>
      </c>
      <c r="L9642" t="s">
        <v>188</v>
      </c>
    </row>
    <row r="9643" spans="1:12" x14ac:dyDescent="0.25">
      <c r="A9643" t="s">
        <v>215</v>
      </c>
      <c r="B9643">
        <v>2023</v>
      </c>
      <c r="C9643" t="s">
        <v>122</v>
      </c>
      <c r="D9643" s="9" t="s">
        <v>35</v>
      </c>
      <c r="E9643" s="10">
        <v>19</v>
      </c>
      <c r="I9643" t="s">
        <v>18</v>
      </c>
      <c r="J9643" t="s">
        <v>36</v>
      </c>
      <c r="L9643" t="s">
        <v>187</v>
      </c>
    </row>
    <row r="9644" spans="1:12" x14ac:dyDescent="0.25">
      <c r="A9644" t="s">
        <v>215</v>
      </c>
      <c r="B9644">
        <v>2023</v>
      </c>
      <c r="C9644" t="s">
        <v>122</v>
      </c>
      <c r="D9644" s="9" t="s">
        <v>56</v>
      </c>
      <c r="E9644" s="10">
        <v>1</v>
      </c>
      <c r="I9644" t="s">
        <v>10</v>
      </c>
      <c r="J9644" t="s">
        <v>11</v>
      </c>
      <c r="L9644" t="s">
        <v>189</v>
      </c>
    </row>
    <row r="9645" spans="1:12" x14ac:dyDescent="0.25">
      <c r="A9645" t="s">
        <v>215</v>
      </c>
      <c r="B9645">
        <v>2023</v>
      </c>
      <c r="C9645" t="s">
        <v>122</v>
      </c>
      <c r="D9645" s="9" t="s">
        <v>41</v>
      </c>
      <c r="E9645" s="10">
        <v>7</v>
      </c>
      <c r="I9645" t="s">
        <v>15</v>
      </c>
      <c r="J9645" t="s">
        <v>42</v>
      </c>
      <c r="L9645" t="s">
        <v>187</v>
      </c>
    </row>
    <row r="9646" spans="1:12" x14ac:dyDescent="0.25">
      <c r="A9646" t="s">
        <v>215</v>
      </c>
      <c r="B9646">
        <v>2023</v>
      </c>
      <c r="C9646" t="s">
        <v>122</v>
      </c>
      <c r="D9646" s="9" t="s">
        <v>148</v>
      </c>
      <c r="E9646" s="10">
        <v>1</v>
      </c>
      <c r="I9646" t="s">
        <v>18</v>
      </c>
      <c r="J9646" t="s">
        <v>38</v>
      </c>
      <c r="L9646" t="s">
        <v>186</v>
      </c>
    </row>
    <row r="9647" spans="1:12" x14ac:dyDescent="0.25">
      <c r="A9647" t="s">
        <v>215</v>
      </c>
      <c r="B9647">
        <v>2023</v>
      </c>
      <c r="C9647" t="s">
        <v>122</v>
      </c>
      <c r="D9647" s="9" t="s">
        <v>50</v>
      </c>
      <c r="E9647" s="10">
        <v>7</v>
      </c>
      <c r="I9647" t="s">
        <v>15</v>
      </c>
      <c r="J9647" t="s">
        <v>42</v>
      </c>
      <c r="L9647" t="s">
        <v>188</v>
      </c>
    </row>
    <row r="9648" spans="1:12" x14ac:dyDescent="0.25">
      <c r="A9648" t="s">
        <v>215</v>
      </c>
      <c r="B9648">
        <v>2023</v>
      </c>
      <c r="C9648" t="s">
        <v>122</v>
      </c>
      <c r="D9648" s="9" t="s">
        <v>76</v>
      </c>
      <c r="E9648" s="10">
        <v>1</v>
      </c>
      <c r="I9648" t="s">
        <v>18</v>
      </c>
      <c r="J9648" t="s">
        <v>72</v>
      </c>
      <c r="L9648" t="s">
        <v>189</v>
      </c>
    </row>
    <row r="9649" spans="1:12" x14ac:dyDescent="0.25">
      <c r="A9649" t="s">
        <v>215</v>
      </c>
      <c r="B9649">
        <v>2023</v>
      </c>
      <c r="C9649" t="s">
        <v>122</v>
      </c>
      <c r="D9649" s="9" t="s">
        <v>162</v>
      </c>
      <c r="E9649" s="10">
        <v>0</v>
      </c>
      <c r="I9649" t="s">
        <v>15</v>
      </c>
      <c r="J9649" t="s">
        <v>16</v>
      </c>
      <c r="L9649" t="s">
        <v>189</v>
      </c>
    </row>
    <row r="9650" spans="1:12" x14ac:dyDescent="0.25">
      <c r="A9650" t="s">
        <v>215</v>
      </c>
      <c r="B9650">
        <v>2023</v>
      </c>
      <c r="C9650" t="s">
        <v>122</v>
      </c>
      <c r="D9650" s="9" t="s">
        <v>152</v>
      </c>
      <c r="E9650" s="10">
        <v>1</v>
      </c>
      <c r="I9650" t="s">
        <v>10</v>
      </c>
      <c r="J9650" t="s">
        <v>13</v>
      </c>
      <c r="L9650" t="s">
        <v>189</v>
      </c>
    </row>
    <row r="9651" spans="1:12" x14ac:dyDescent="0.25">
      <c r="A9651" t="s">
        <v>215</v>
      </c>
      <c r="B9651">
        <v>2023</v>
      </c>
      <c r="C9651" t="s">
        <v>122</v>
      </c>
      <c r="D9651" s="9" t="s">
        <v>73</v>
      </c>
      <c r="E9651" s="10">
        <v>1</v>
      </c>
      <c r="I9651" t="s">
        <v>18</v>
      </c>
      <c r="J9651" t="s">
        <v>19</v>
      </c>
      <c r="L9651" t="s">
        <v>186</v>
      </c>
    </row>
    <row r="9652" spans="1:12" x14ac:dyDescent="0.25">
      <c r="A9652" t="s">
        <v>215</v>
      </c>
      <c r="B9652">
        <v>2023</v>
      </c>
      <c r="C9652" t="s">
        <v>123</v>
      </c>
      <c r="D9652" s="9" t="s">
        <v>159</v>
      </c>
      <c r="E9652" s="10">
        <v>2</v>
      </c>
      <c r="I9652" t="s">
        <v>10</v>
      </c>
      <c r="J9652" t="s">
        <v>13</v>
      </c>
      <c r="L9652" t="s">
        <v>189</v>
      </c>
    </row>
    <row r="9653" spans="1:12" x14ac:dyDescent="0.25">
      <c r="A9653" t="s">
        <v>215</v>
      </c>
      <c r="B9653">
        <v>2023</v>
      </c>
      <c r="C9653" t="s">
        <v>123</v>
      </c>
      <c r="D9653" s="9" t="s">
        <v>147</v>
      </c>
      <c r="E9653" s="10">
        <v>10</v>
      </c>
      <c r="I9653" t="s">
        <v>18</v>
      </c>
      <c r="J9653" t="s">
        <v>19</v>
      </c>
      <c r="L9653" t="s">
        <v>188</v>
      </c>
    </row>
    <row r="9654" spans="1:12" x14ac:dyDescent="0.25">
      <c r="A9654" t="s">
        <v>215</v>
      </c>
      <c r="B9654">
        <v>2023</v>
      </c>
      <c r="C9654" t="s">
        <v>123</v>
      </c>
      <c r="D9654" s="9" t="s">
        <v>87</v>
      </c>
      <c r="E9654" s="10">
        <v>16</v>
      </c>
      <c r="I9654" t="s">
        <v>18</v>
      </c>
      <c r="J9654" t="s">
        <v>19</v>
      </c>
      <c r="L9654" t="s">
        <v>188</v>
      </c>
    </row>
    <row r="9655" spans="1:12" x14ac:dyDescent="0.25">
      <c r="A9655" t="s">
        <v>215</v>
      </c>
      <c r="B9655">
        <v>2023</v>
      </c>
      <c r="C9655" t="s">
        <v>123</v>
      </c>
      <c r="D9655" s="9" t="s">
        <v>145</v>
      </c>
      <c r="E9655" s="10">
        <v>5</v>
      </c>
      <c r="I9655" t="s">
        <v>18</v>
      </c>
      <c r="J9655" t="s">
        <v>19</v>
      </c>
      <c r="L9655" t="s">
        <v>188</v>
      </c>
    </row>
    <row r="9656" spans="1:12" x14ac:dyDescent="0.25">
      <c r="A9656" t="s">
        <v>215</v>
      </c>
      <c r="B9656">
        <v>2023</v>
      </c>
      <c r="C9656" t="s">
        <v>123</v>
      </c>
      <c r="D9656" s="9" t="s">
        <v>161</v>
      </c>
      <c r="E9656" s="10">
        <v>5</v>
      </c>
      <c r="I9656" t="s">
        <v>18</v>
      </c>
      <c r="J9656" t="s">
        <v>16</v>
      </c>
      <c r="L9656" t="s">
        <v>189</v>
      </c>
    </row>
    <row r="9657" spans="1:12" x14ac:dyDescent="0.25">
      <c r="A9657" t="s">
        <v>215</v>
      </c>
      <c r="B9657">
        <v>2023</v>
      </c>
      <c r="C9657" t="s">
        <v>123</v>
      </c>
      <c r="D9657" s="9" t="s">
        <v>137</v>
      </c>
      <c r="E9657" s="10">
        <v>17</v>
      </c>
      <c r="I9657" t="s">
        <v>10</v>
      </c>
      <c r="J9657" t="s">
        <v>45</v>
      </c>
      <c r="L9657" t="s">
        <v>188</v>
      </c>
    </row>
    <row r="9658" spans="1:12" x14ac:dyDescent="0.25">
      <c r="A9658" t="s">
        <v>215</v>
      </c>
      <c r="B9658">
        <v>2023</v>
      </c>
      <c r="C9658" t="s">
        <v>123</v>
      </c>
      <c r="D9658" s="9" t="s">
        <v>138</v>
      </c>
      <c r="E9658" s="10">
        <v>15</v>
      </c>
      <c r="I9658" t="s">
        <v>10</v>
      </c>
      <c r="J9658" t="s">
        <v>34</v>
      </c>
      <c r="L9658" t="s">
        <v>186</v>
      </c>
    </row>
    <row r="9659" spans="1:12" x14ac:dyDescent="0.25">
      <c r="A9659" t="s">
        <v>215</v>
      </c>
      <c r="B9659">
        <v>2023</v>
      </c>
      <c r="C9659" t="s">
        <v>123</v>
      </c>
      <c r="D9659" s="9" t="s">
        <v>96</v>
      </c>
      <c r="E9659" s="10">
        <v>3</v>
      </c>
      <c r="I9659" t="s">
        <v>18</v>
      </c>
      <c r="J9659" t="s">
        <v>19</v>
      </c>
      <c r="L9659" t="s">
        <v>189</v>
      </c>
    </row>
    <row r="9660" spans="1:12" x14ac:dyDescent="0.25">
      <c r="A9660" t="s">
        <v>215</v>
      </c>
      <c r="B9660">
        <v>2023</v>
      </c>
      <c r="C9660" t="s">
        <v>123</v>
      </c>
      <c r="D9660" s="9" t="s">
        <v>22</v>
      </c>
      <c r="E9660" s="10">
        <v>15</v>
      </c>
      <c r="I9660" t="s">
        <v>15</v>
      </c>
      <c r="J9660" t="s">
        <v>16</v>
      </c>
      <c r="L9660" t="s">
        <v>187</v>
      </c>
    </row>
    <row r="9661" spans="1:12" x14ac:dyDescent="0.25">
      <c r="A9661" t="s">
        <v>215</v>
      </c>
      <c r="B9661">
        <v>2023</v>
      </c>
      <c r="C9661" t="s">
        <v>123</v>
      </c>
      <c r="D9661" s="9" t="s">
        <v>20</v>
      </c>
      <c r="E9661" s="10">
        <v>2</v>
      </c>
      <c r="I9661" t="s">
        <v>10</v>
      </c>
      <c r="J9661" t="s">
        <v>21</v>
      </c>
      <c r="L9661" t="s">
        <v>186</v>
      </c>
    </row>
    <row r="9662" spans="1:12" x14ac:dyDescent="0.25">
      <c r="A9662" t="s">
        <v>215</v>
      </c>
      <c r="B9662">
        <v>2023</v>
      </c>
      <c r="C9662" t="s">
        <v>123</v>
      </c>
      <c r="D9662" s="9" t="s">
        <v>90</v>
      </c>
      <c r="E9662" s="10">
        <v>3</v>
      </c>
      <c r="I9662" t="s">
        <v>10</v>
      </c>
      <c r="J9662" t="s">
        <v>68</v>
      </c>
      <c r="L9662" t="s">
        <v>186</v>
      </c>
    </row>
    <row r="9663" spans="1:12" x14ac:dyDescent="0.25">
      <c r="A9663" t="s">
        <v>215</v>
      </c>
      <c r="B9663">
        <v>2023</v>
      </c>
      <c r="C9663" t="s">
        <v>123</v>
      </c>
      <c r="D9663" s="9" t="s">
        <v>29</v>
      </c>
      <c r="E9663" s="10">
        <v>2</v>
      </c>
      <c r="I9663" t="s">
        <v>10</v>
      </c>
      <c r="J9663" t="s">
        <v>21</v>
      </c>
      <c r="L9663" t="s">
        <v>188</v>
      </c>
    </row>
    <row r="9664" spans="1:12" x14ac:dyDescent="0.25">
      <c r="A9664" t="s">
        <v>215</v>
      </c>
      <c r="B9664">
        <v>2023</v>
      </c>
      <c r="C9664" t="s">
        <v>123</v>
      </c>
      <c r="D9664" s="9" t="s">
        <v>130</v>
      </c>
      <c r="E9664" s="10">
        <v>1</v>
      </c>
      <c r="I9664" t="s">
        <v>10</v>
      </c>
      <c r="J9664" t="s">
        <v>11</v>
      </c>
      <c r="L9664" t="s">
        <v>186</v>
      </c>
    </row>
    <row r="9665" spans="1:12" x14ac:dyDescent="0.25">
      <c r="A9665" t="s">
        <v>215</v>
      </c>
      <c r="B9665">
        <v>2023</v>
      </c>
      <c r="C9665" t="s">
        <v>123</v>
      </c>
      <c r="D9665" s="9" t="s">
        <v>43</v>
      </c>
      <c r="E9665" s="10">
        <v>1</v>
      </c>
      <c r="I9665" t="s">
        <v>18</v>
      </c>
      <c r="J9665" t="s">
        <v>34</v>
      </c>
      <c r="L9665" t="s">
        <v>186</v>
      </c>
    </row>
    <row r="9666" spans="1:12" x14ac:dyDescent="0.25">
      <c r="A9666" t="s">
        <v>215</v>
      </c>
      <c r="B9666">
        <v>2023</v>
      </c>
      <c r="C9666" t="s">
        <v>123</v>
      </c>
      <c r="D9666" s="9" t="s">
        <v>27</v>
      </c>
      <c r="E9666" s="10">
        <v>6</v>
      </c>
      <c r="I9666" t="s">
        <v>18</v>
      </c>
      <c r="J9666" t="s">
        <v>28</v>
      </c>
      <c r="L9666" t="s">
        <v>188</v>
      </c>
    </row>
    <row r="9667" spans="1:12" x14ac:dyDescent="0.25">
      <c r="A9667" t="s">
        <v>215</v>
      </c>
      <c r="B9667">
        <v>2023</v>
      </c>
      <c r="C9667" t="s">
        <v>123</v>
      </c>
      <c r="D9667" s="9" t="s">
        <v>41</v>
      </c>
      <c r="E9667" s="10">
        <v>5</v>
      </c>
      <c r="I9667" t="s">
        <v>15</v>
      </c>
      <c r="J9667" t="s">
        <v>42</v>
      </c>
      <c r="L9667" t="s">
        <v>187</v>
      </c>
    </row>
    <row r="9668" spans="1:12" x14ac:dyDescent="0.25">
      <c r="A9668" t="s">
        <v>215</v>
      </c>
      <c r="B9668">
        <v>2023</v>
      </c>
      <c r="C9668" t="s">
        <v>123</v>
      </c>
      <c r="D9668" s="9" t="s">
        <v>81</v>
      </c>
      <c r="E9668" s="10">
        <v>2</v>
      </c>
      <c r="I9668" t="s">
        <v>10</v>
      </c>
      <c r="J9668" t="s">
        <v>68</v>
      </c>
      <c r="L9668" t="s">
        <v>186</v>
      </c>
    </row>
    <row r="9669" spans="1:12" x14ac:dyDescent="0.25">
      <c r="A9669" t="s">
        <v>215</v>
      </c>
      <c r="B9669">
        <v>2023</v>
      </c>
      <c r="C9669" t="s">
        <v>123</v>
      </c>
      <c r="D9669" s="9" t="s">
        <v>35</v>
      </c>
      <c r="E9669" s="10">
        <v>10</v>
      </c>
      <c r="I9669" t="s">
        <v>18</v>
      </c>
      <c r="J9669" t="s">
        <v>36</v>
      </c>
      <c r="L9669" t="s">
        <v>187</v>
      </c>
    </row>
    <row r="9670" spans="1:12" x14ac:dyDescent="0.25">
      <c r="A9670" t="s">
        <v>215</v>
      </c>
      <c r="B9670">
        <v>2023</v>
      </c>
      <c r="C9670" t="s">
        <v>123</v>
      </c>
      <c r="D9670" s="9" t="s">
        <v>51</v>
      </c>
      <c r="E9670" s="10">
        <v>2</v>
      </c>
      <c r="I9670" t="s">
        <v>15</v>
      </c>
      <c r="J9670" t="s">
        <v>42</v>
      </c>
      <c r="L9670" t="s">
        <v>186</v>
      </c>
    </row>
    <row r="9671" spans="1:12" x14ac:dyDescent="0.25">
      <c r="A9671" t="s">
        <v>215</v>
      </c>
      <c r="B9671">
        <v>2023</v>
      </c>
      <c r="C9671" t="s">
        <v>123</v>
      </c>
      <c r="D9671" s="9" t="s">
        <v>14</v>
      </c>
      <c r="E9671" s="10">
        <v>45</v>
      </c>
      <c r="I9671" t="s">
        <v>15</v>
      </c>
      <c r="J9671" t="s">
        <v>16</v>
      </c>
      <c r="L9671" t="s">
        <v>187</v>
      </c>
    </row>
    <row r="9672" spans="1:12" x14ac:dyDescent="0.25">
      <c r="A9672" t="s">
        <v>215</v>
      </c>
      <c r="B9672">
        <v>2023</v>
      </c>
      <c r="C9672" t="s">
        <v>123</v>
      </c>
      <c r="D9672" s="9" t="s">
        <v>37</v>
      </c>
      <c r="E9672" s="10">
        <v>14</v>
      </c>
      <c r="I9672" t="s">
        <v>10</v>
      </c>
      <c r="J9672" t="s">
        <v>38</v>
      </c>
      <c r="L9672" t="s">
        <v>187</v>
      </c>
    </row>
    <row r="9673" spans="1:12" x14ac:dyDescent="0.25">
      <c r="A9673" t="s">
        <v>215</v>
      </c>
      <c r="B9673">
        <v>2023</v>
      </c>
      <c r="C9673" t="s">
        <v>123</v>
      </c>
      <c r="D9673" s="9" t="s">
        <v>53</v>
      </c>
      <c r="E9673" s="10">
        <v>3</v>
      </c>
      <c r="I9673" t="s">
        <v>18</v>
      </c>
      <c r="J9673" t="s">
        <v>16</v>
      </c>
      <c r="L9673" t="s">
        <v>186</v>
      </c>
    </row>
    <row r="9674" spans="1:12" x14ac:dyDescent="0.25">
      <c r="A9674" t="s">
        <v>215</v>
      </c>
      <c r="B9674">
        <v>2023</v>
      </c>
      <c r="C9674" t="s">
        <v>123</v>
      </c>
      <c r="D9674" s="9" t="s">
        <v>48</v>
      </c>
      <c r="E9674" s="10">
        <v>3</v>
      </c>
      <c r="I9674" t="s">
        <v>18</v>
      </c>
      <c r="J9674" t="s">
        <v>19</v>
      </c>
      <c r="L9674" t="s">
        <v>188</v>
      </c>
    </row>
    <row r="9675" spans="1:12" x14ac:dyDescent="0.25">
      <c r="A9675" t="s">
        <v>215</v>
      </c>
      <c r="B9675">
        <v>2023</v>
      </c>
      <c r="C9675" t="s">
        <v>123</v>
      </c>
      <c r="D9675" s="9" t="s">
        <v>166</v>
      </c>
      <c r="E9675" s="10">
        <v>1</v>
      </c>
      <c r="I9675" t="s">
        <v>18</v>
      </c>
      <c r="J9675" t="s">
        <v>16</v>
      </c>
      <c r="L9675" t="s">
        <v>189</v>
      </c>
    </row>
    <row r="9676" spans="1:12" x14ac:dyDescent="0.25">
      <c r="A9676" t="s">
        <v>215</v>
      </c>
      <c r="B9676">
        <v>2023</v>
      </c>
      <c r="C9676" t="s">
        <v>123</v>
      </c>
      <c r="D9676" s="9" t="s">
        <v>60</v>
      </c>
      <c r="E9676" s="10">
        <v>5</v>
      </c>
      <c r="I9676" t="s">
        <v>10</v>
      </c>
      <c r="J9676" t="s">
        <v>42</v>
      </c>
      <c r="L9676" t="s">
        <v>188</v>
      </c>
    </row>
    <row r="9677" spans="1:12" x14ac:dyDescent="0.25">
      <c r="A9677" t="s">
        <v>215</v>
      </c>
      <c r="B9677">
        <v>2023</v>
      </c>
      <c r="C9677" t="s">
        <v>123</v>
      </c>
      <c r="D9677" s="9" t="s">
        <v>44</v>
      </c>
      <c r="E9677" s="10">
        <v>40</v>
      </c>
      <c r="I9677" t="s">
        <v>10</v>
      </c>
      <c r="J9677" t="s">
        <v>45</v>
      </c>
      <c r="L9677" t="s">
        <v>187</v>
      </c>
    </row>
    <row r="9678" spans="1:12" x14ac:dyDescent="0.25">
      <c r="A9678" t="s">
        <v>215</v>
      </c>
      <c r="B9678">
        <v>2023</v>
      </c>
      <c r="C9678" t="s">
        <v>123</v>
      </c>
      <c r="D9678" s="9" t="s">
        <v>133</v>
      </c>
      <c r="E9678" s="10">
        <v>2</v>
      </c>
      <c r="I9678" t="s">
        <v>10</v>
      </c>
      <c r="J9678" t="s">
        <v>21</v>
      </c>
      <c r="L9678" t="s">
        <v>186</v>
      </c>
    </row>
    <row r="9679" spans="1:12" x14ac:dyDescent="0.25">
      <c r="A9679" t="s">
        <v>215</v>
      </c>
      <c r="B9679">
        <v>2023</v>
      </c>
      <c r="C9679" t="s">
        <v>123</v>
      </c>
      <c r="D9679" s="9" t="s">
        <v>139</v>
      </c>
      <c r="E9679" s="10">
        <v>2</v>
      </c>
      <c r="I9679" t="s">
        <v>15</v>
      </c>
      <c r="J9679" t="s">
        <v>13</v>
      </c>
      <c r="L9679" t="s">
        <v>189</v>
      </c>
    </row>
    <row r="9680" spans="1:12" x14ac:dyDescent="0.25">
      <c r="A9680" t="s">
        <v>215</v>
      </c>
      <c r="B9680">
        <v>2023</v>
      </c>
      <c r="C9680" t="s">
        <v>123</v>
      </c>
      <c r="D9680" s="9" t="s">
        <v>23</v>
      </c>
      <c r="E9680" s="10">
        <v>3</v>
      </c>
      <c r="I9680" t="s">
        <v>18</v>
      </c>
      <c r="J9680" t="s">
        <v>19</v>
      </c>
      <c r="L9680" t="s">
        <v>188</v>
      </c>
    </row>
    <row r="9681" spans="1:12" x14ac:dyDescent="0.25">
      <c r="A9681" t="s">
        <v>215</v>
      </c>
      <c r="B9681">
        <v>2023</v>
      </c>
      <c r="C9681" t="s">
        <v>123</v>
      </c>
      <c r="D9681" s="9" t="s">
        <v>59</v>
      </c>
      <c r="E9681" s="10">
        <v>3</v>
      </c>
      <c r="I9681" t="s">
        <v>18</v>
      </c>
      <c r="J9681" t="s">
        <v>38</v>
      </c>
      <c r="L9681" t="s">
        <v>186</v>
      </c>
    </row>
    <row r="9682" spans="1:12" x14ac:dyDescent="0.25">
      <c r="A9682" t="s">
        <v>215</v>
      </c>
      <c r="B9682">
        <v>2023</v>
      </c>
      <c r="C9682" t="s">
        <v>123</v>
      </c>
      <c r="D9682" s="9" t="s">
        <v>73</v>
      </c>
      <c r="E9682" s="10">
        <v>1</v>
      </c>
      <c r="I9682" t="s">
        <v>18</v>
      </c>
      <c r="J9682" t="s">
        <v>19</v>
      </c>
      <c r="L9682" t="s">
        <v>186</v>
      </c>
    </row>
    <row r="9683" spans="1:12" x14ac:dyDescent="0.25">
      <c r="A9683" t="s">
        <v>215</v>
      </c>
      <c r="B9683">
        <v>2023</v>
      </c>
      <c r="C9683" t="s">
        <v>123</v>
      </c>
      <c r="D9683" s="9" t="s">
        <v>158</v>
      </c>
      <c r="E9683" s="10">
        <v>5</v>
      </c>
      <c r="I9683" t="s">
        <v>10</v>
      </c>
      <c r="J9683" t="s">
        <v>45</v>
      </c>
      <c r="L9683" t="s">
        <v>189</v>
      </c>
    </row>
    <row r="9684" spans="1:12" x14ac:dyDescent="0.25">
      <c r="A9684" t="s">
        <v>215</v>
      </c>
      <c r="B9684">
        <v>2023</v>
      </c>
      <c r="C9684" t="s">
        <v>123</v>
      </c>
      <c r="D9684" s="9" t="s">
        <v>134</v>
      </c>
      <c r="E9684" s="10">
        <v>3</v>
      </c>
      <c r="I9684" t="s">
        <v>18</v>
      </c>
      <c r="J9684" t="s">
        <v>19</v>
      </c>
      <c r="L9684" t="s">
        <v>186</v>
      </c>
    </row>
    <row r="9685" spans="1:12" x14ac:dyDescent="0.25">
      <c r="A9685" t="s">
        <v>215</v>
      </c>
      <c r="B9685">
        <v>2023</v>
      </c>
      <c r="C9685" t="s">
        <v>123</v>
      </c>
      <c r="D9685" s="9" t="s">
        <v>12</v>
      </c>
      <c r="E9685" s="10">
        <v>1</v>
      </c>
      <c r="I9685" t="s">
        <v>10</v>
      </c>
      <c r="J9685" t="s">
        <v>13</v>
      </c>
      <c r="L9685" t="s">
        <v>188</v>
      </c>
    </row>
    <row r="9686" spans="1:12" x14ac:dyDescent="0.25">
      <c r="A9686" t="s">
        <v>215</v>
      </c>
      <c r="B9686">
        <v>2023</v>
      </c>
      <c r="C9686" t="s">
        <v>123</v>
      </c>
      <c r="D9686" s="9" t="s">
        <v>157</v>
      </c>
      <c r="E9686" s="10">
        <v>1</v>
      </c>
      <c r="I9686" t="s">
        <v>18</v>
      </c>
      <c r="J9686" t="s">
        <v>16</v>
      </c>
      <c r="L9686" t="s">
        <v>189</v>
      </c>
    </row>
    <row r="9687" spans="1:12" x14ac:dyDescent="0.25">
      <c r="A9687" t="s">
        <v>215</v>
      </c>
      <c r="B9687">
        <v>2023</v>
      </c>
      <c r="C9687" t="s">
        <v>123</v>
      </c>
      <c r="D9687" s="9" t="s">
        <v>143</v>
      </c>
      <c r="E9687" s="10">
        <v>1</v>
      </c>
      <c r="I9687" t="s">
        <v>10</v>
      </c>
      <c r="J9687" t="s">
        <v>45</v>
      </c>
      <c r="L9687" t="s">
        <v>186</v>
      </c>
    </row>
    <row r="9688" spans="1:12" x14ac:dyDescent="0.25">
      <c r="A9688" t="s">
        <v>215</v>
      </c>
      <c r="B9688">
        <v>2023</v>
      </c>
      <c r="C9688" t="s">
        <v>123</v>
      </c>
      <c r="D9688" s="9" t="s">
        <v>61</v>
      </c>
      <c r="E9688" s="10">
        <v>1</v>
      </c>
      <c r="I9688" t="s">
        <v>18</v>
      </c>
      <c r="J9688" t="s">
        <v>38</v>
      </c>
      <c r="L9688" t="s">
        <v>186</v>
      </c>
    </row>
    <row r="9689" spans="1:12" x14ac:dyDescent="0.25">
      <c r="A9689" t="s">
        <v>215</v>
      </c>
      <c r="B9689">
        <v>2023</v>
      </c>
      <c r="C9689" t="s">
        <v>123</v>
      </c>
      <c r="D9689" s="9" t="s">
        <v>151</v>
      </c>
      <c r="E9689" s="10">
        <v>1</v>
      </c>
      <c r="I9689" t="s">
        <v>10</v>
      </c>
      <c r="J9689" t="s">
        <v>13</v>
      </c>
      <c r="L9689" t="s">
        <v>189</v>
      </c>
    </row>
    <row r="9690" spans="1:12" x14ac:dyDescent="0.25">
      <c r="A9690" t="s">
        <v>215</v>
      </c>
      <c r="B9690">
        <v>2023</v>
      </c>
      <c r="C9690" t="s">
        <v>123</v>
      </c>
      <c r="D9690" s="9" t="s">
        <v>144</v>
      </c>
      <c r="E9690" s="10">
        <v>2</v>
      </c>
      <c r="I9690" t="s">
        <v>10</v>
      </c>
      <c r="J9690" t="s">
        <v>13</v>
      </c>
      <c r="L9690" t="s">
        <v>189</v>
      </c>
    </row>
    <row r="9691" spans="1:12" x14ac:dyDescent="0.25">
      <c r="A9691" t="s">
        <v>215</v>
      </c>
      <c r="B9691">
        <v>2023</v>
      </c>
      <c r="C9691" t="s">
        <v>123</v>
      </c>
      <c r="D9691" s="9" t="s">
        <v>155</v>
      </c>
      <c r="E9691" s="10">
        <v>4</v>
      </c>
      <c r="I9691" t="s">
        <v>18</v>
      </c>
      <c r="J9691" t="s">
        <v>16</v>
      </c>
      <c r="L9691" t="s">
        <v>186</v>
      </c>
    </row>
    <row r="9692" spans="1:12" x14ac:dyDescent="0.25">
      <c r="A9692" t="s">
        <v>215</v>
      </c>
      <c r="B9692">
        <v>2023</v>
      </c>
      <c r="C9692" t="s">
        <v>123</v>
      </c>
      <c r="D9692" s="9" t="s">
        <v>62</v>
      </c>
      <c r="E9692" s="10">
        <v>3</v>
      </c>
      <c r="I9692" t="s">
        <v>18</v>
      </c>
      <c r="J9692" t="s">
        <v>16</v>
      </c>
      <c r="L9692" t="s">
        <v>186</v>
      </c>
    </row>
    <row r="9693" spans="1:12" x14ac:dyDescent="0.25">
      <c r="A9693" t="s">
        <v>215</v>
      </c>
      <c r="B9693">
        <v>2023</v>
      </c>
      <c r="C9693" t="s">
        <v>123</v>
      </c>
      <c r="D9693" s="9" t="s">
        <v>142</v>
      </c>
      <c r="E9693" s="10">
        <v>4</v>
      </c>
      <c r="I9693" t="s">
        <v>18</v>
      </c>
      <c r="J9693" t="s">
        <v>34</v>
      </c>
      <c r="L9693" t="s">
        <v>186</v>
      </c>
    </row>
    <row r="9694" spans="1:12" x14ac:dyDescent="0.25">
      <c r="A9694" t="s">
        <v>215</v>
      </c>
      <c r="B9694">
        <v>2023</v>
      </c>
      <c r="C9694" t="s">
        <v>123</v>
      </c>
      <c r="D9694" s="9" t="s">
        <v>71</v>
      </c>
      <c r="E9694" s="10">
        <v>3</v>
      </c>
      <c r="I9694" t="s">
        <v>18</v>
      </c>
      <c r="J9694" t="s">
        <v>72</v>
      </c>
      <c r="L9694" t="s">
        <v>186</v>
      </c>
    </row>
    <row r="9695" spans="1:12" x14ac:dyDescent="0.25">
      <c r="A9695" t="s">
        <v>215</v>
      </c>
      <c r="B9695">
        <v>2023</v>
      </c>
      <c r="C9695" t="s">
        <v>123</v>
      </c>
      <c r="D9695" s="9" t="s">
        <v>103</v>
      </c>
      <c r="E9695" s="10">
        <v>1</v>
      </c>
      <c r="I9695" t="s">
        <v>10</v>
      </c>
      <c r="J9695" t="s">
        <v>104</v>
      </c>
      <c r="L9695" t="s">
        <v>189</v>
      </c>
    </row>
    <row r="9696" spans="1:12" x14ac:dyDescent="0.25">
      <c r="A9696" t="s">
        <v>215</v>
      </c>
      <c r="B9696">
        <v>2023</v>
      </c>
      <c r="C9696" t="s">
        <v>123</v>
      </c>
      <c r="D9696" s="9" t="s">
        <v>149</v>
      </c>
      <c r="E9696" s="10">
        <v>1</v>
      </c>
      <c r="I9696" t="s">
        <v>18</v>
      </c>
      <c r="J9696" t="s">
        <v>16</v>
      </c>
      <c r="L9696" t="s">
        <v>189</v>
      </c>
    </row>
    <row r="9697" spans="1:12" x14ac:dyDescent="0.25">
      <c r="A9697" t="s">
        <v>215</v>
      </c>
      <c r="B9697">
        <v>2023</v>
      </c>
      <c r="C9697" t="s">
        <v>123</v>
      </c>
      <c r="D9697" s="9" t="s">
        <v>86</v>
      </c>
      <c r="E9697" s="10">
        <v>1</v>
      </c>
      <c r="I9697" t="s">
        <v>10</v>
      </c>
      <c r="J9697" t="s">
        <v>11</v>
      </c>
      <c r="L9697" t="s">
        <v>189</v>
      </c>
    </row>
    <row r="9698" spans="1:12" x14ac:dyDescent="0.25">
      <c r="A9698" t="s">
        <v>215</v>
      </c>
      <c r="B9698">
        <v>2023</v>
      </c>
      <c r="C9698" t="s">
        <v>123</v>
      </c>
      <c r="D9698" s="9" t="s">
        <v>57</v>
      </c>
      <c r="E9698" s="10">
        <v>1</v>
      </c>
      <c r="I9698" t="s">
        <v>10</v>
      </c>
      <c r="J9698" t="s">
        <v>11</v>
      </c>
      <c r="L9698" t="s">
        <v>189</v>
      </c>
    </row>
    <row r="9699" spans="1:12" x14ac:dyDescent="0.25">
      <c r="A9699" t="s">
        <v>215</v>
      </c>
      <c r="B9699">
        <v>2023</v>
      </c>
      <c r="C9699" t="s">
        <v>124</v>
      </c>
      <c r="D9699" s="9" t="s">
        <v>145</v>
      </c>
      <c r="E9699" s="10">
        <v>12</v>
      </c>
      <c r="I9699" t="s">
        <v>18</v>
      </c>
      <c r="J9699" t="s">
        <v>19</v>
      </c>
      <c r="L9699" t="s">
        <v>188</v>
      </c>
    </row>
    <row r="9700" spans="1:12" x14ac:dyDescent="0.25">
      <c r="A9700" t="s">
        <v>215</v>
      </c>
      <c r="B9700">
        <v>2023</v>
      </c>
      <c r="C9700" t="s">
        <v>124</v>
      </c>
      <c r="D9700" s="9" t="s">
        <v>87</v>
      </c>
      <c r="E9700" s="10">
        <v>9</v>
      </c>
      <c r="I9700" t="s">
        <v>18</v>
      </c>
      <c r="J9700" t="s">
        <v>19</v>
      </c>
      <c r="L9700" t="s">
        <v>188</v>
      </c>
    </row>
    <row r="9701" spans="1:12" x14ac:dyDescent="0.25">
      <c r="A9701" t="s">
        <v>215</v>
      </c>
      <c r="B9701">
        <v>2023</v>
      </c>
      <c r="C9701" t="s">
        <v>124</v>
      </c>
      <c r="D9701" s="9" t="s">
        <v>14</v>
      </c>
      <c r="E9701" s="10">
        <v>15</v>
      </c>
      <c r="I9701" t="s">
        <v>15</v>
      </c>
      <c r="J9701" t="s">
        <v>16</v>
      </c>
      <c r="L9701" t="s">
        <v>187</v>
      </c>
    </row>
    <row r="9702" spans="1:12" x14ac:dyDescent="0.25">
      <c r="A9702" t="s">
        <v>215</v>
      </c>
      <c r="B9702">
        <v>2023</v>
      </c>
      <c r="C9702" t="s">
        <v>124</v>
      </c>
      <c r="D9702" s="9" t="s">
        <v>44</v>
      </c>
      <c r="E9702" s="10">
        <v>26</v>
      </c>
      <c r="I9702" t="s">
        <v>10</v>
      </c>
      <c r="J9702" t="s">
        <v>45</v>
      </c>
      <c r="L9702" t="s">
        <v>187</v>
      </c>
    </row>
    <row r="9703" spans="1:12" x14ac:dyDescent="0.25">
      <c r="A9703" t="s">
        <v>215</v>
      </c>
      <c r="B9703">
        <v>2023</v>
      </c>
      <c r="C9703" t="s">
        <v>124</v>
      </c>
      <c r="D9703" s="9" t="s">
        <v>55</v>
      </c>
      <c r="E9703" s="10">
        <v>42</v>
      </c>
      <c r="I9703" t="s">
        <v>10</v>
      </c>
      <c r="J9703" t="s">
        <v>34</v>
      </c>
      <c r="L9703" t="s">
        <v>187</v>
      </c>
    </row>
    <row r="9704" spans="1:12" x14ac:dyDescent="0.25">
      <c r="A9704" t="s">
        <v>215</v>
      </c>
      <c r="B9704">
        <v>2023</v>
      </c>
      <c r="C9704" t="s">
        <v>124</v>
      </c>
      <c r="D9704" s="9" t="s">
        <v>147</v>
      </c>
      <c r="E9704" s="10">
        <v>5</v>
      </c>
      <c r="I9704" t="s">
        <v>18</v>
      </c>
      <c r="J9704" t="s">
        <v>19</v>
      </c>
      <c r="L9704" t="s">
        <v>188</v>
      </c>
    </row>
    <row r="9705" spans="1:12" x14ac:dyDescent="0.25">
      <c r="A9705" t="s">
        <v>215</v>
      </c>
      <c r="B9705">
        <v>2023</v>
      </c>
      <c r="C9705" t="s">
        <v>124</v>
      </c>
      <c r="D9705" s="9" t="s">
        <v>155</v>
      </c>
      <c r="E9705" s="10">
        <v>5</v>
      </c>
      <c r="I9705" t="s">
        <v>18</v>
      </c>
      <c r="J9705" t="s">
        <v>16</v>
      </c>
      <c r="L9705" t="s">
        <v>186</v>
      </c>
    </row>
    <row r="9706" spans="1:12" x14ac:dyDescent="0.25">
      <c r="A9706" t="s">
        <v>215</v>
      </c>
      <c r="B9706">
        <v>2023</v>
      </c>
      <c r="C9706" t="s">
        <v>124</v>
      </c>
      <c r="D9706" s="9" t="s">
        <v>46</v>
      </c>
      <c r="E9706" s="10">
        <v>10</v>
      </c>
      <c r="I9706" t="s">
        <v>10</v>
      </c>
      <c r="J9706" t="s">
        <v>45</v>
      </c>
      <c r="L9706" t="s">
        <v>188</v>
      </c>
    </row>
    <row r="9707" spans="1:12" x14ac:dyDescent="0.25">
      <c r="A9707" t="s">
        <v>215</v>
      </c>
      <c r="B9707">
        <v>2023</v>
      </c>
      <c r="C9707" t="s">
        <v>124</v>
      </c>
      <c r="D9707" s="9" t="s">
        <v>131</v>
      </c>
      <c r="E9707" s="10">
        <v>6</v>
      </c>
      <c r="I9707" t="s">
        <v>10</v>
      </c>
      <c r="J9707" t="s">
        <v>45</v>
      </c>
      <c r="L9707" t="s">
        <v>186</v>
      </c>
    </row>
    <row r="9708" spans="1:12" x14ac:dyDescent="0.25">
      <c r="A9708" t="s">
        <v>215</v>
      </c>
      <c r="B9708">
        <v>2023</v>
      </c>
      <c r="C9708" t="s">
        <v>124</v>
      </c>
      <c r="D9708" s="9" t="s">
        <v>60</v>
      </c>
      <c r="E9708" s="10">
        <v>9</v>
      </c>
      <c r="I9708" t="s">
        <v>10</v>
      </c>
      <c r="J9708" t="s">
        <v>42</v>
      </c>
      <c r="L9708" t="s">
        <v>188</v>
      </c>
    </row>
    <row r="9709" spans="1:12" x14ac:dyDescent="0.25">
      <c r="A9709" t="s">
        <v>215</v>
      </c>
      <c r="B9709">
        <v>2023</v>
      </c>
      <c r="C9709" t="s">
        <v>124</v>
      </c>
      <c r="D9709" s="9" t="s">
        <v>35</v>
      </c>
      <c r="E9709" s="10">
        <v>5</v>
      </c>
      <c r="I9709" t="s">
        <v>18</v>
      </c>
      <c r="J9709" t="s">
        <v>36</v>
      </c>
      <c r="L9709" t="s">
        <v>187</v>
      </c>
    </row>
    <row r="9710" spans="1:12" x14ac:dyDescent="0.25">
      <c r="A9710" t="s">
        <v>215</v>
      </c>
      <c r="B9710">
        <v>2023</v>
      </c>
      <c r="C9710" t="s">
        <v>124</v>
      </c>
      <c r="D9710" s="9" t="s">
        <v>22</v>
      </c>
      <c r="E9710" s="10">
        <v>19</v>
      </c>
      <c r="I9710" t="s">
        <v>15</v>
      </c>
      <c r="J9710" t="s">
        <v>16</v>
      </c>
      <c r="L9710" t="s">
        <v>187</v>
      </c>
    </row>
    <row r="9711" spans="1:12" x14ac:dyDescent="0.25">
      <c r="A9711" t="s">
        <v>215</v>
      </c>
      <c r="B9711">
        <v>2023</v>
      </c>
      <c r="C9711" t="s">
        <v>124</v>
      </c>
      <c r="D9711" s="9" t="s">
        <v>27</v>
      </c>
      <c r="E9711" s="10">
        <v>5</v>
      </c>
      <c r="I9711" t="s">
        <v>18</v>
      </c>
      <c r="J9711" t="s">
        <v>28</v>
      </c>
      <c r="L9711" t="s">
        <v>188</v>
      </c>
    </row>
    <row r="9712" spans="1:12" x14ac:dyDescent="0.25">
      <c r="A9712" t="s">
        <v>215</v>
      </c>
      <c r="B9712">
        <v>2023</v>
      </c>
      <c r="C9712" t="s">
        <v>124</v>
      </c>
      <c r="D9712" s="9" t="s">
        <v>137</v>
      </c>
      <c r="E9712" s="10">
        <v>14</v>
      </c>
      <c r="I9712" t="s">
        <v>10</v>
      </c>
      <c r="J9712" t="s">
        <v>45</v>
      </c>
      <c r="L9712" t="s">
        <v>188</v>
      </c>
    </row>
    <row r="9713" spans="1:12" x14ac:dyDescent="0.25">
      <c r="A9713" t="s">
        <v>215</v>
      </c>
      <c r="B9713">
        <v>2023</v>
      </c>
      <c r="C9713" t="s">
        <v>124</v>
      </c>
      <c r="D9713" s="9" t="s">
        <v>29</v>
      </c>
      <c r="E9713" s="10">
        <v>3</v>
      </c>
      <c r="I9713" t="s">
        <v>10</v>
      </c>
      <c r="J9713" t="s">
        <v>21</v>
      </c>
      <c r="L9713" t="s">
        <v>188</v>
      </c>
    </row>
    <row r="9714" spans="1:12" x14ac:dyDescent="0.25">
      <c r="A9714" t="s">
        <v>215</v>
      </c>
      <c r="B9714">
        <v>2023</v>
      </c>
      <c r="C9714" t="s">
        <v>124</v>
      </c>
      <c r="D9714" s="9" t="s">
        <v>158</v>
      </c>
      <c r="E9714" s="10">
        <v>2</v>
      </c>
      <c r="I9714" t="s">
        <v>10</v>
      </c>
      <c r="J9714" t="s">
        <v>45</v>
      </c>
      <c r="L9714" t="s">
        <v>189</v>
      </c>
    </row>
    <row r="9715" spans="1:12" x14ac:dyDescent="0.25">
      <c r="A9715" t="s">
        <v>215</v>
      </c>
      <c r="B9715">
        <v>2023</v>
      </c>
      <c r="C9715" t="s">
        <v>124</v>
      </c>
      <c r="D9715" s="9" t="s">
        <v>23</v>
      </c>
      <c r="E9715" s="10">
        <v>2</v>
      </c>
      <c r="I9715" t="s">
        <v>18</v>
      </c>
      <c r="J9715" t="s">
        <v>19</v>
      </c>
      <c r="L9715" t="s">
        <v>188</v>
      </c>
    </row>
    <row r="9716" spans="1:12" x14ac:dyDescent="0.25">
      <c r="A9716" t="s">
        <v>215</v>
      </c>
      <c r="B9716">
        <v>2023</v>
      </c>
      <c r="C9716" t="s">
        <v>124</v>
      </c>
      <c r="D9716" s="9" t="s">
        <v>30</v>
      </c>
      <c r="E9716" s="10">
        <v>1</v>
      </c>
      <c r="I9716" t="s">
        <v>10</v>
      </c>
      <c r="J9716" t="s">
        <v>13</v>
      </c>
      <c r="L9716" t="s">
        <v>186</v>
      </c>
    </row>
    <row r="9717" spans="1:12" x14ac:dyDescent="0.25">
      <c r="A9717" t="s">
        <v>215</v>
      </c>
      <c r="B9717">
        <v>2023</v>
      </c>
      <c r="C9717" t="s">
        <v>124</v>
      </c>
      <c r="D9717" s="9" t="s">
        <v>143</v>
      </c>
      <c r="E9717" s="10">
        <v>4</v>
      </c>
      <c r="I9717" t="s">
        <v>10</v>
      </c>
      <c r="J9717" t="s">
        <v>45</v>
      </c>
      <c r="L9717" t="s">
        <v>186</v>
      </c>
    </row>
    <row r="9718" spans="1:12" x14ac:dyDescent="0.25">
      <c r="A9718" t="s">
        <v>215</v>
      </c>
      <c r="B9718">
        <v>2023</v>
      </c>
      <c r="C9718" t="s">
        <v>124</v>
      </c>
      <c r="D9718" s="9" t="s">
        <v>154</v>
      </c>
      <c r="E9718" s="10">
        <v>2</v>
      </c>
      <c r="I9718" t="s">
        <v>18</v>
      </c>
      <c r="J9718" t="s">
        <v>36</v>
      </c>
      <c r="L9718" t="s">
        <v>186</v>
      </c>
    </row>
    <row r="9719" spans="1:12" x14ac:dyDescent="0.25">
      <c r="A9719" t="s">
        <v>215</v>
      </c>
      <c r="B9719">
        <v>2023</v>
      </c>
      <c r="C9719" t="s">
        <v>124</v>
      </c>
      <c r="D9719" s="9" t="s">
        <v>138</v>
      </c>
      <c r="E9719" s="10">
        <v>8</v>
      </c>
      <c r="I9719" t="s">
        <v>10</v>
      </c>
      <c r="J9719" t="s">
        <v>34</v>
      </c>
      <c r="L9719" t="s">
        <v>186</v>
      </c>
    </row>
    <row r="9720" spans="1:12" x14ac:dyDescent="0.25">
      <c r="A9720" t="s">
        <v>215</v>
      </c>
      <c r="B9720">
        <v>2023</v>
      </c>
      <c r="C9720" t="s">
        <v>124</v>
      </c>
      <c r="D9720" s="9" t="s">
        <v>37</v>
      </c>
      <c r="E9720" s="10">
        <v>15</v>
      </c>
      <c r="I9720" t="s">
        <v>10</v>
      </c>
      <c r="J9720" t="s">
        <v>38</v>
      </c>
      <c r="L9720" t="s">
        <v>187</v>
      </c>
    </row>
    <row r="9721" spans="1:12" x14ac:dyDescent="0.25">
      <c r="A9721" t="s">
        <v>215</v>
      </c>
      <c r="B9721">
        <v>2023</v>
      </c>
      <c r="C9721" t="s">
        <v>124</v>
      </c>
      <c r="D9721" s="9" t="s">
        <v>81</v>
      </c>
      <c r="E9721" s="10">
        <v>2</v>
      </c>
      <c r="I9721" t="s">
        <v>10</v>
      </c>
      <c r="J9721" t="s">
        <v>68</v>
      </c>
      <c r="L9721" t="s">
        <v>186</v>
      </c>
    </row>
    <row r="9722" spans="1:12" x14ac:dyDescent="0.25">
      <c r="A9722" t="s">
        <v>215</v>
      </c>
      <c r="B9722">
        <v>2023</v>
      </c>
      <c r="C9722" t="s">
        <v>124</v>
      </c>
      <c r="D9722" s="9" t="s">
        <v>58</v>
      </c>
      <c r="E9722" s="10">
        <v>1</v>
      </c>
      <c r="I9722" t="s">
        <v>18</v>
      </c>
      <c r="J9722" t="s">
        <v>38</v>
      </c>
      <c r="L9722" t="s">
        <v>189</v>
      </c>
    </row>
    <row r="9723" spans="1:12" x14ac:dyDescent="0.25">
      <c r="A9723" t="s">
        <v>215</v>
      </c>
      <c r="B9723">
        <v>2023</v>
      </c>
      <c r="C9723" t="s">
        <v>124</v>
      </c>
      <c r="D9723" s="9" t="s">
        <v>56</v>
      </c>
      <c r="E9723" s="10">
        <v>1</v>
      </c>
      <c r="I9723" t="s">
        <v>10</v>
      </c>
      <c r="J9723" t="s">
        <v>11</v>
      </c>
      <c r="L9723" t="s">
        <v>189</v>
      </c>
    </row>
    <row r="9724" spans="1:12" x14ac:dyDescent="0.25">
      <c r="A9724" t="s">
        <v>215</v>
      </c>
      <c r="B9724">
        <v>2023</v>
      </c>
      <c r="C9724" t="s">
        <v>124</v>
      </c>
      <c r="D9724" s="9" t="s">
        <v>59</v>
      </c>
      <c r="E9724" s="10">
        <v>2</v>
      </c>
      <c r="I9724" t="s">
        <v>18</v>
      </c>
      <c r="J9724" t="s">
        <v>38</v>
      </c>
      <c r="L9724" t="s">
        <v>186</v>
      </c>
    </row>
    <row r="9725" spans="1:12" x14ac:dyDescent="0.25">
      <c r="A9725" t="s">
        <v>215</v>
      </c>
      <c r="B9725">
        <v>2023</v>
      </c>
      <c r="C9725" t="s">
        <v>124</v>
      </c>
      <c r="D9725" s="9" t="s">
        <v>20</v>
      </c>
      <c r="E9725" s="10">
        <v>4</v>
      </c>
      <c r="I9725" t="s">
        <v>10</v>
      </c>
      <c r="J9725" t="s">
        <v>21</v>
      </c>
      <c r="L9725" t="s">
        <v>186</v>
      </c>
    </row>
    <row r="9726" spans="1:12" x14ac:dyDescent="0.25">
      <c r="A9726" t="s">
        <v>215</v>
      </c>
      <c r="B9726">
        <v>2023</v>
      </c>
      <c r="C9726" t="s">
        <v>124</v>
      </c>
      <c r="D9726" s="9" t="s">
        <v>75</v>
      </c>
      <c r="E9726" s="10">
        <v>1</v>
      </c>
      <c r="I9726" t="s">
        <v>18</v>
      </c>
      <c r="J9726" t="s">
        <v>19</v>
      </c>
      <c r="L9726" t="s">
        <v>189</v>
      </c>
    </row>
    <row r="9727" spans="1:12" x14ac:dyDescent="0.25">
      <c r="A9727" t="s">
        <v>215</v>
      </c>
      <c r="B9727">
        <v>2023</v>
      </c>
      <c r="C9727" t="s">
        <v>124</v>
      </c>
      <c r="D9727" s="9" t="s">
        <v>53</v>
      </c>
      <c r="E9727" s="10">
        <v>1</v>
      </c>
      <c r="I9727" t="s">
        <v>18</v>
      </c>
      <c r="J9727" t="s">
        <v>16</v>
      </c>
      <c r="L9727" t="s">
        <v>186</v>
      </c>
    </row>
    <row r="9728" spans="1:12" x14ac:dyDescent="0.25">
      <c r="A9728" t="s">
        <v>215</v>
      </c>
      <c r="B9728">
        <v>2023</v>
      </c>
      <c r="C9728" t="s">
        <v>124</v>
      </c>
      <c r="D9728" s="9" t="s">
        <v>134</v>
      </c>
      <c r="E9728" s="10">
        <v>4</v>
      </c>
      <c r="I9728" t="s">
        <v>18</v>
      </c>
      <c r="J9728" t="s">
        <v>19</v>
      </c>
      <c r="L9728" t="s">
        <v>186</v>
      </c>
    </row>
    <row r="9729" spans="1:12" x14ac:dyDescent="0.25">
      <c r="A9729" t="s">
        <v>215</v>
      </c>
      <c r="B9729">
        <v>2023</v>
      </c>
      <c r="C9729" t="s">
        <v>124</v>
      </c>
      <c r="D9729" s="9" t="s">
        <v>90</v>
      </c>
      <c r="E9729" s="10">
        <v>4</v>
      </c>
      <c r="I9729" t="s">
        <v>10</v>
      </c>
      <c r="J9729" t="s">
        <v>68</v>
      </c>
      <c r="L9729" t="s">
        <v>186</v>
      </c>
    </row>
    <row r="9730" spans="1:12" x14ac:dyDescent="0.25">
      <c r="A9730" t="s">
        <v>215</v>
      </c>
      <c r="B9730">
        <v>2023</v>
      </c>
      <c r="C9730" t="s">
        <v>124</v>
      </c>
      <c r="D9730" s="9" t="s">
        <v>41</v>
      </c>
      <c r="E9730" s="10">
        <v>6</v>
      </c>
      <c r="I9730" t="s">
        <v>15</v>
      </c>
      <c r="J9730" t="s">
        <v>42</v>
      </c>
      <c r="L9730" t="s">
        <v>187</v>
      </c>
    </row>
    <row r="9731" spans="1:12" x14ac:dyDescent="0.25">
      <c r="A9731" t="s">
        <v>215</v>
      </c>
      <c r="B9731">
        <v>2023</v>
      </c>
      <c r="C9731" t="s">
        <v>124</v>
      </c>
      <c r="D9731" s="9" t="s">
        <v>63</v>
      </c>
      <c r="E9731" s="10">
        <v>1</v>
      </c>
      <c r="I9731" t="s">
        <v>18</v>
      </c>
      <c r="J9731" t="s">
        <v>19</v>
      </c>
      <c r="L9731" t="s">
        <v>186</v>
      </c>
    </row>
    <row r="9732" spans="1:12" x14ac:dyDescent="0.25">
      <c r="A9732" t="s">
        <v>215</v>
      </c>
      <c r="B9732">
        <v>2023</v>
      </c>
      <c r="C9732" t="s">
        <v>124</v>
      </c>
      <c r="D9732" s="9" t="s">
        <v>133</v>
      </c>
      <c r="E9732" s="10">
        <v>1</v>
      </c>
      <c r="I9732" t="s">
        <v>10</v>
      </c>
      <c r="J9732" t="s">
        <v>21</v>
      </c>
      <c r="L9732" t="s">
        <v>186</v>
      </c>
    </row>
    <row r="9733" spans="1:12" x14ac:dyDescent="0.25">
      <c r="A9733" t="s">
        <v>215</v>
      </c>
      <c r="B9733">
        <v>2023</v>
      </c>
      <c r="C9733" t="s">
        <v>124</v>
      </c>
      <c r="D9733" s="9" t="s">
        <v>51</v>
      </c>
      <c r="E9733" s="10">
        <v>2</v>
      </c>
      <c r="I9733" t="s">
        <v>15</v>
      </c>
      <c r="J9733" t="s">
        <v>42</v>
      </c>
      <c r="L9733" t="s">
        <v>186</v>
      </c>
    </row>
    <row r="9734" spans="1:12" x14ac:dyDescent="0.25">
      <c r="A9734" t="s">
        <v>215</v>
      </c>
      <c r="B9734">
        <v>2023</v>
      </c>
      <c r="C9734" t="s">
        <v>124</v>
      </c>
      <c r="D9734" s="9" t="s">
        <v>96</v>
      </c>
      <c r="E9734" s="10">
        <v>1</v>
      </c>
      <c r="I9734" t="s">
        <v>18</v>
      </c>
      <c r="J9734" t="s">
        <v>19</v>
      </c>
      <c r="L9734" t="s">
        <v>189</v>
      </c>
    </row>
    <row r="9735" spans="1:12" x14ac:dyDescent="0.25">
      <c r="A9735" t="s">
        <v>215</v>
      </c>
      <c r="B9735">
        <v>2023</v>
      </c>
      <c r="C9735" t="s">
        <v>124</v>
      </c>
      <c r="D9735" s="9" t="s">
        <v>156</v>
      </c>
      <c r="E9735" s="10">
        <v>1</v>
      </c>
      <c r="I9735" t="s">
        <v>10</v>
      </c>
      <c r="J9735" t="s">
        <v>21</v>
      </c>
      <c r="L9735" t="s">
        <v>186</v>
      </c>
    </row>
    <row r="9736" spans="1:12" x14ac:dyDescent="0.25">
      <c r="A9736" t="s">
        <v>215</v>
      </c>
      <c r="B9736">
        <v>2023</v>
      </c>
      <c r="C9736" t="s">
        <v>124</v>
      </c>
      <c r="D9736" s="9" t="s">
        <v>161</v>
      </c>
      <c r="E9736" s="10">
        <v>4</v>
      </c>
      <c r="I9736" t="s">
        <v>18</v>
      </c>
      <c r="J9736" t="s">
        <v>16</v>
      </c>
      <c r="L9736" t="s">
        <v>189</v>
      </c>
    </row>
    <row r="9737" spans="1:12" x14ac:dyDescent="0.25">
      <c r="A9737" t="s">
        <v>215</v>
      </c>
      <c r="B9737">
        <v>2023</v>
      </c>
      <c r="C9737" t="s">
        <v>124</v>
      </c>
      <c r="D9737" s="9" t="s">
        <v>166</v>
      </c>
      <c r="E9737" s="10">
        <v>1</v>
      </c>
      <c r="I9737" t="s">
        <v>18</v>
      </c>
      <c r="J9737" t="s">
        <v>16</v>
      </c>
      <c r="L9737" t="s">
        <v>189</v>
      </c>
    </row>
    <row r="9738" spans="1:12" x14ac:dyDescent="0.25">
      <c r="A9738" t="s">
        <v>215</v>
      </c>
      <c r="B9738">
        <v>2023</v>
      </c>
      <c r="C9738" t="s">
        <v>124</v>
      </c>
      <c r="D9738" s="9" t="s">
        <v>9</v>
      </c>
      <c r="E9738" s="10">
        <v>1</v>
      </c>
      <c r="I9738" t="s">
        <v>10</v>
      </c>
      <c r="J9738" t="s">
        <v>11</v>
      </c>
      <c r="L9738" t="s">
        <v>186</v>
      </c>
    </row>
    <row r="9739" spans="1:12" x14ac:dyDescent="0.25">
      <c r="A9739" t="s">
        <v>215</v>
      </c>
      <c r="B9739">
        <v>2023</v>
      </c>
      <c r="C9739" t="s">
        <v>124</v>
      </c>
      <c r="D9739" s="9" t="s">
        <v>67</v>
      </c>
      <c r="E9739" s="10">
        <v>1</v>
      </c>
      <c r="I9739" t="s">
        <v>10</v>
      </c>
      <c r="J9739" t="s">
        <v>68</v>
      </c>
      <c r="L9739" t="s">
        <v>186</v>
      </c>
    </row>
    <row r="9740" spans="1:12" x14ac:dyDescent="0.25">
      <c r="A9740" t="s">
        <v>215</v>
      </c>
      <c r="B9740">
        <v>2023</v>
      </c>
      <c r="C9740" t="s">
        <v>124</v>
      </c>
      <c r="D9740" s="9" t="s">
        <v>142</v>
      </c>
      <c r="E9740" s="10">
        <v>3</v>
      </c>
      <c r="I9740" t="s">
        <v>18</v>
      </c>
      <c r="J9740" t="s">
        <v>34</v>
      </c>
      <c r="L9740" t="s">
        <v>186</v>
      </c>
    </row>
    <row r="9741" spans="1:12" x14ac:dyDescent="0.25">
      <c r="A9741" t="s">
        <v>215</v>
      </c>
      <c r="B9741">
        <v>2023</v>
      </c>
      <c r="C9741" t="s">
        <v>124</v>
      </c>
      <c r="D9741" s="9" t="s">
        <v>39</v>
      </c>
      <c r="E9741" s="10">
        <v>2</v>
      </c>
      <c r="I9741" t="s">
        <v>10</v>
      </c>
      <c r="J9741" t="s">
        <v>21</v>
      </c>
      <c r="L9741" t="s">
        <v>188</v>
      </c>
    </row>
    <row r="9742" spans="1:12" x14ac:dyDescent="0.25">
      <c r="A9742" t="s">
        <v>215</v>
      </c>
      <c r="B9742">
        <v>2023</v>
      </c>
      <c r="C9742" t="s">
        <v>124</v>
      </c>
      <c r="D9742" s="9" t="s">
        <v>151</v>
      </c>
      <c r="E9742" s="10">
        <v>1</v>
      </c>
      <c r="I9742" t="s">
        <v>10</v>
      </c>
      <c r="J9742" t="s">
        <v>13</v>
      </c>
      <c r="L9742" t="s">
        <v>189</v>
      </c>
    </row>
    <row r="9743" spans="1:12" x14ac:dyDescent="0.25">
      <c r="A9743" t="s">
        <v>215</v>
      </c>
      <c r="B9743">
        <v>2023</v>
      </c>
      <c r="C9743" t="s">
        <v>125</v>
      </c>
      <c r="D9743" s="9" t="s">
        <v>55</v>
      </c>
      <c r="E9743" s="10">
        <v>81</v>
      </c>
      <c r="I9743" t="s">
        <v>10</v>
      </c>
      <c r="J9743" t="s">
        <v>34</v>
      </c>
      <c r="L9743" t="s">
        <v>187</v>
      </c>
    </row>
    <row r="9744" spans="1:12" x14ac:dyDescent="0.25">
      <c r="A9744" t="s">
        <v>215</v>
      </c>
      <c r="B9744">
        <v>2023</v>
      </c>
      <c r="C9744" t="s">
        <v>125</v>
      </c>
      <c r="D9744" s="9" t="s">
        <v>37</v>
      </c>
      <c r="E9744" s="10">
        <v>12</v>
      </c>
      <c r="I9744" t="s">
        <v>10</v>
      </c>
      <c r="J9744" t="s">
        <v>38</v>
      </c>
      <c r="L9744" t="s">
        <v>187</v>
      </c>
    </row>
    <row r="9745" spans="1:12" x14ac:dyDescent="0.25">
      <c r="A9745" t="s">
        <v>215</v>
      </c>
      <c r="B9745">
        <v>2023</v>
      </c>
      <c r="C9745" t="s">
        <v>125</v>
      </c>
      <c r="D9745" s="9" t="s">
        <v>137</v>
      </c>
      <c r="E9745" s="10">
        <v>16</v>
      </c>
      <c r="I9745" t="s">
        <v>10</v>
      </c>
      <c r="J9745" t="s">
        <v>45</v>
      </c>
      <c r="L9745" t="s">
        <v>188</v>
      </c>
    </row>
    <row r="9746" spans="1:12" x14ac:dyDescent="0.25">
      <c r="A9746" t="s">
        <v>215</v>
      </c>
      <c r="B9746">
        <v>2023</v>
      </c>
      <c r="C9746" t="s">
        <v>125</v>
      </c>
      <c r="D9746" s="9" t="s">
        <v>147</v>
      </c>
      <c r="E9746" s="10">
        <v>11</v>
      </c>
      <c r="I9746" t="s">
        <v>18</v>
      </c>
      <c r="J9746" t="s">
        <v>19</v>
      </c>
      <c r="L9746" t="s">
        <v>188</v>
      </c>
    </row>
    <row r="9747" spans="1:12" x14ac:dyDescent="0.25">
      <c r="A9747" t="s">
        <v>215</v>
      </c>
      <c r="B9747">
        <v>2023</v>
      </c>
      <c r="C9747" t="s">
        <v>125</v>
      </c>
      <c r="D9747" s="9" t="s">
        <v>23</v>
      </c>
      <c r="E9747" s="10">
        <v>4</v>
      </c>
      <c r="I9747" t="s">
        <v>18</v>
      </c>
      <c r="J9747" t="s">
        <v>19</v>
      </c>
      <c r="L9747" t="s">
        <v>188</v>
      </c>
    </row>
    <row r="9748" spans="1:12" x14ac:dyDescent="0.25">
      <c r="A9748" t="s">
        <v>215</v>
      </c>
      <c r="B9748">
        <v>2023</v>
      </c>
      <c r="C9748" t="s">
        <v>125</v>
      </c>
      <c r="D9748" s="9" t="s">
        <v>148</v>
      </c>
      <c r="E9748" s="10">
        <v>2</v>
      </c>
      <c r="I9748" t="s">
        <v>18</v>
      </c>
      <c r="J9748" t="s">
        <v>38</v>
      </c>
      <c r="L9748" t="s">
        <v>186</v>
      </c>
    </row>
    <row r="9749" spans="1:12" x14ac:dyDescent="0.25">
      <c r="A9749" t="s">
        <v>215</v>
      </c>
      <c r="B9749">
        <v>2023</v>
      </c>
      <c r="C9749" t="s">
        <v>125</v>
      </c>
      <c r="D9749" s="9" t="s">
        <v>22</v>
      </c>
      <c r="E9749" s="10">
        <v>14</v>
      </c>
      <c r="I9749" t="s">
        <v>15</v>
      </c>
      <c r="J9749" t="s">
        <v>16</v>
      </c>
      <c r="L9749" t="s">
        <v>187</v>
      </c>
    </row>
    <row r="9750" spans="1:12" x14ac:dyDescent="0.25">
      <c r="A9750" t="s">
        <v>215</v>
      </c>
      <c r="B9750">
        <v>2023</v>
      </c>
      <c r="C9750" t="s">
        <v>125</v>
      </c>
      <c r="D9750" s="9" t="s">
        <v>158</v>
      </c>
      <c r="E9750" s="10">
        <v>3</v>
      </c>
      <c r="I9750" t="s">
        <v>10</v>
      </c>
      <c r="J9750" t="s">
        <v>45</v>
      </c>
      <c r="L9750" t="s">
        <v>189</v>
      </c>
    </row>
    <row r="9751" spans="1:12" x14ac:dyDescent="0.25">
      <c r="A9751" t="s">
        <v>215</v>
      </c>
      <c r="B9751">
        <v>2023</v>
      </c>
      <c r="C9751" t="s">
        <v>125</v>
      </c>
      <c r="D9751" s="9" t="s">
        <v>80</v>
      </c>
      <c r="E9751" s="10">
        <v>2</v>
      </c>
      <c r="I9751" t="s">
        <v>10</v>
      </c>
      <c r="J9751" t="s">
        <v>26</v>
      </c>
      <c r="L9751" t="s">
        <v>189</v>
      </c>
    </row>
    <row r="9752" spans="1:12" x14ac:dyDescent="0.25">
      <c r="A9752" t="s">
        <v>215</v>
      </c>
      <c r="B9752">
        <v>2023</v>
      </c>
      <c r="C9752" t="s">
        <v>125</v>
      </c>
      <c r="D9752" s="9" t="s">
        <v>145</v>
      </c>
      <c r="E9752" s="10">
        <v>10</v>
      </c>
      <c r="I9752" t="s">
        <v>18</v>
      </c>
      <c r="J9752" t="s">
        <v>19</v>
      </c>
      <c r="L9752" t="s">
        <v>188</v>
      </c>
    </row>
    <row r="9753" spans="1:12" x14ac:dyDescent="0.25">
      <c r="A9753" t="s">
        <v>215</v>
      </c>
      <c r="B9753">
        <v>2023</v>
      </c>
      <c r="C9753" t="s">
        <v>125</v>
      </c>
      <c r="D9753" s="9" t="s">
        <v>27</v>
      </c>
      <c r="E9753" s="10">
        <v>6</v>
      </c>
      <c r="I9753" t="s">
        <v>18</v>
      </c>
      <c r="J9753" t="s">
        <v>28</v>
      </c>
      <c r="L9753" t="s">
        <v>188</v>
      </c>
    </row>
    <row r="9754" spans="1:12" x14ac:dyDescent="0.25">
      <c r="A9754" t="s">
        <v>215</v>
      </c>
      <c r="B9754">
        <v>2023</v>
      </c>
      <c r="C9754" t="s">
        <v>125</v>
      </c>
      <c r="D9754" s="9" t="s">
        <v>63</v>
      </c>
      <c r="E9754" s="10">
        <v>4</v>
      </c>
      <c r="I9754" t="s">
        <v>18</v>
      </c>
      <c r="J9754" t="s">
        <v>19</v>
      </c>
      <c r="L9754" t="s">
        <v>186</v>
      </c>
    </row>
    <row r="9755" spans="1:12" x14ac:dyDescent="0.25">
      <c r="A9755" t="s">
        <v>215</v>
      </c>
      <c r="B9755">
        <v>2023</v>
      </c>
      <c r="C9755" t="s">
        <v>125</v>
      </c>
      <c r="D9755" s="9" t="s">
        <v>41</v>
      </c>
      <c r="E9755" s="10">
        <v>8</v>
      </c>
      <c r="I9755" t="s">
        <v>15</v>
      </c>
      <c r="J9755" t="s">
        <v>42</v>
      </c>
      <c r="L9755" t="s">
        <v>187</v>
      </c>
    </row>
    <row r="9756" spans="1:12" x14ac:dyDescent="0.25">
      <c r="A9756" t="s">
        <v>215</v>
      </c>
      <c r="B9756">
        <v>2023</v>
      </c>
      <c r="C9756" t="s">
        <v>125</v>
      </c>
      <c r="D9756" s="9" t="s">
        <v>46</v>
      </c>
      <c r="E9756" s="10">
        <v>10</v>
      </c>
      <c r="I9756" t="s">
        <v>10</v>
      </c>
      <c r="J9756" t="s">
        <v>45</v>
      </c>
      <c r="L9756" t="s">
        <v>188</v>
      </c>
    </row>
    <row r="9757" spans="1:12" x14ac:dyDescent="0.25">
      <c r="A9757" t="s">
        <v>215</v>
      </c>
      <c r="B9757">
        <v>2023</v>
      </c>
      <c r="C9757" t="s">
        <v>125</v>
      </c>
      <c r="D9757" s="9" t="s">
        <v>61</v>
      </c>
      <c r="E9757" s="10">
        <v>1</v>
      </c>
      <c r="I9757" t="s">
        <v>18</v>
      </c>
      <c r="J9757" t="s">
        <v>38</v>
      </c>
      <c r="L9757" t="s">
        <v>186</v>
      </c>
    </row>
    <row r="9758" spans="1:12" x14ac:dyDescent="0.25">
      <c r="A9758" t="s">
        <v>215</v>
      </c>
      <c r="B9758">
        <v>2023</v>
      </c>
      <c r="C9758" t="s">
        <v>125</v>
      </c>
      <c r="D9758" s="9" t="s">
        <v>87</v>
      </c>
      <c r="E9758" s="10">
        <v>6</v>
      </c>
      <c r="I9758" t="s">
        <v>18</v>
      </c>
      <c r="J9758" t="s">
        <v>19</v>
      </c>
      <c r="L9758" t="s">
        <v>188</v>
      </c>
    </row>
    <row r="9759" spans="1:12" x14ac:dyDescent="0.25">
      <c r="A9759" t="s">
        <v>215</v>
      </c>
      <c r="B9759">
        <v>2023</v>
      </c>
      <c r="C9759" t="s">
        <v>125</v>
      </c>
      <c r="D9759" s="9" t="s">
        <v>35</v>
      </c>
      <c r="E9759" s="10">
        <v>12</v>
      </c>
      <c r="I9759" t="s">
        <v>18</v>
      </c>
      <c r="J9759" t="s">
        <v>36</v>
      </c>
      <c r="L9759" t="s">
        <v>187</v>
      </c>
    </row>
    <row r="9760" spans="1:12" x14ac:dyDescent="0.25">
      <c r="A9760" t="s">
        <v>215</v>
      </c>
      <c r="B9760">
        <v>2023</v>
      </c>
      <c r="C9760" t="s">
        <v>125</v>
      </c>
      <c r="D9760" s="9" t="s">
        <v>71</v>
      </c>
      <c r="E9760" s="10">
        <v>4</v>
      </c>
      <c r="I9760" t="s">
        <v>18</v>
      </c>
      <c r="J9760" t="s">
        <v>72</v>
      </c>
      <c r="L9760" t="s">
        <v>186</v>
      </c>
    </row>
    <row r="9761" spans="1:12" x14ac:dyDescent="0.25">
      <c r="A9761" t="s">
        <v>215</v>
      </c>
      <c r="B9761">
        <v>2023</v>
      </c>
      <c r="C9761" t="s">
        <v>125</v>
      </c>
      <c r="D9761" s="9" t="s">
        <v>44</v>
      </c>
      <c r="E9761" s="10">
        <v>7</v>
      </c>
      <c r="I9761" t="s">
        <v>10</v>
      </c>
      <c r="J9761" t="s">
        <v>45</v>
      </c>
      <c r="L9761" t="s">
        <v>187</v>
      </c>
    </row>
    <row r="9762" spans="1:12" x14ac:dyDescent="0.25">
      <c r="A9762" t="s">
        <v>215</v>
      </c>
      <c r="B9762">
        <v>2023</v>
      </c>
      <c r="C9762" t="s">
        <v>125</v>
      </c>
      <c r="D9762" s="9" t="s">
        <v>90</v>
      </c>
      <c r="E9762" s="10">
        <v>2</v>
      </c>
      <c r="I9762" t="s">
        <v>10</v>
      </c>
      <c r="J9762" t="s">
        <v>68</v>
      </c>
      <c r="L9762" t="s">
        <v>186</v>
      </c>
    </row>
    <row r="9763" spans="1:12" x14ac:dyDescent="0.25">
      <c r="A9763" t="s">
        <v>215</v>
      </c>
      <c r="B9763">
        <v>2023</v>
      </c>
      <c r="C9763" t="s">
        <v>125</v>
      </c>
      <c r="D9763" s="9" t="s">
        <v>138</v>
      </c>
      <c r="E9763" s="10">
        <v>4</v>
      </c>
      <c r="I9763" t="s">
        <v>10</v>
      </c>
      <c r="J9763" t="s">
        <v>34</v>
      </c>
      <c r="L9763" t="s">
        <v>186</v>
      </c>
    </row>
    <row r="9764" spans="1:12" x14ac:dyDescent="0.25">
      <c r="A9764" t="s">
        <v>215</v>
      </c>
      <c r="B9764">
        <v>2023</v>
      </c>
      <c r="C9764" t="s">
        <v>125</v>
      </c>
      <c r="D9764" s="9" t="s">
        <v>14</v>
      </c>
      <c r="E9764" s="10">
        <v>39</v>
      </c>
      <c r="I9764" t="s">
        <v>15</v>
      </c>
      <c r="J9764" t="s">
        <v>16</v>
      </c>
      <c r="L9764" t="s">
        <v>187</v>
      </c>
    </row>
    <row r="9765" spans="1:12" x14ac:dyDescent="0.25">
      <c r="A9765" t="s">
        <v>215</v>
      </c>
      <c r="B9765">
        <v>2023</v>
      </c>
      <c r="C9765" t="s">
        <v>125</v>
      </c>
      <c r="D9765" s="9" t="s">
        <v>156</v>
      </c>
      <c r="E9765" s="10">
        <v>6</v>
      </c>
      <c r="I9765" t="s">
        <v>10</v>
      </c>
      <c r="J9765" t="s">
        <v>21</v>
      </c>
      <c r="L9765" t="s">
        <v>186</v>
      </c>
    </row>
    <row r="9766" spans="1:12" x14ac:dyDescent="0.25">
      <c r="A9766" t="s">
        <v>215</v>
      </c>
      <c r="B9766">
        <v>2023</v>
      </c>
      <c r="C9766" t="s">
        <v>125</v>
      </c>
      <c r="D9766" s="9" t="s">
        <v>48</v>
      </c>
      <c r="E9766" s="10">
        <v>4</v>
      </c>
      <c r="I9766" t="s">
        <v>18</v>
      </c>
      <c r="J9766" t="s">
        <v>19</v>
      </c>
      <c r="L9766" t="s">
        <v>188</v>
      </c>
    </row>
    <row r="9767" spans="1:12" x14ac:dyDescent="0.25">
      <c r="A9767" t="s">
        <v>215</v>
      </c>
      <c r="B9767">
        <v>2023</v>
      </c>
      <c r="C9767" t="s">
        <v>125</v>
      </c>
      <c r="D9767" s="9" t="s">
        <v>155</v>
      </c>
      <c r="E9767" s="10">
        <v>6</v>
      </c>
      <c r="I9767" t="s">
        <v>18</v>
      </c>
      <c r="J9767" t="s">
        <v>16</v>
      </c>
      <c r="L9767" t="s">
        <v>186</v>
      </c>
    </row>
    <row r="9768" spans="1:12" x14ac:dyDescent="0.25">
      <c r="A9768" t="s">
        <v>215</v>
      </c>
      <c r="B9768">
        <v>2023</v>
      </c>
      <c r="C9768" t="s">
        <v>125</v>
      </c>
      <c r="D9768" s="9" t="s">
        <v>75</v>
      </c>
      <c r="E9768" s="10">
        <v>1</v>
      </c>
      <c r="I9768" t="s">
        <v>18</v>
      </c>
      <c r="J9768" t="s">
        <v>19</v>
      </c>
      <c r="L9768" t="s">
        <v>189</v>
      </c>
    </row>
    <row r="9769" spans="1:12" x14ac:dyDescent="0.25">
      <c r="A9769" t="s">
        <v>215</v>
      </c>
      <c r="B9769">
        <v>2023</v>
      </c>
      <c r="C9769" t="s">
        <v>125</v>
      </c>
      <c r="D9769" s="9" t="s">
        <v>56</v>
      </c>
      <c r="E9769" s="10">
        <v>1</v>
      </c>
      <c r="I9769" t="s">
        <v>10</v>
      </c>
      <c r="J9769" t="s">
        <v>11</v>
      </c>
      <c r="L9769" t="s">
        <v>189</v>
      </c>
    </row>
    <row r="9770" spans="1:12" x14ac:dyDescent="0.25">
      <c r="A9770" t="s">
        <v>215</v>
      </c>
      <c r="B9770">
        <v>2023</v>
      </c>
      <c r="C9770" t="s">
        <v>125</v>
      </c>
      <c r="D9770" s="9" t="s">
        <v>70</v>
      </c>
      <c r="E9770" s="10">
        <v>1</v>
      </c>
      <c r="I9770" t="s">
        <v>10</v>
      </c>
      <c r="J9770" t="s">
        <v>11</v>
      </c>
      <c r="L9770" t="s">
        <v>189</v>
      </c>
    </row>
    <row r="9771" spans="1:12" x14ac:dyDescent="0.25">
      <c r="A9771" t="s">
        <v>215</v>
      </c>
      <c r="B9771">
        <v>2023</v>
      </c>
      <c r="C9771" t="s">
        <v>125</v>
      </c>
      <c r="D9771" s="9" t="s">
        <v>133</v>
      </c>
      <c r="E9771" s="10">
        <v>1</v>
      </c>
      <c r="I9771" t="s">
        <v>10</v>
      </c>
      <c r="J9771" t="s">
        <v>21</v>
      </c>
      <c r="L9771" t="s">
        <v>186</v>
      </c>
    </row>
    <row r="9772" spans="1:12" x14ac:dyDescent="0.25">
      <c r="A9772" t="s">
        <v>215</v>
      </c>
      <c r="B9772">
        <v>2023</v>
      </c>
      <c r="C9772" t="s">
        <v>125</v>
      </c>
      <c r="D9772" s="9" t="s">
        <v>76</v>
      </c>
      <c r="E9772" s="10">
        <v>1</v>
      </c>
      <c r="I9772" t="s">
        <v>18</v>
      </c>
      <c r="J9772" t="s">
        <v>72</v>
      </c>
      <c r="L9772" t="s">
        <v>189</v>
      </c>
    </row>
    <row r="9773" spans="1:12" x14ac:dyDescent="0.25">
      <c r="A9773" t="s">
        <v>215</v>
      </c>
      <c r="B9773">
        <v>2023</v>
      </c>
      <c r="C9773" t="s">
        <v>125</v>
      </c>
      <c r="D9773" s="9" t="s">
        <v>81</v>
      </c>
      <c r="E9773" s="10">
        <v>3</v>
      </c>
      <c r="I9773" t="s">
        <v>10</v>
      </c>
      <c r="J9773" t="s">
        <v>68</v>
      </c>
      <c r="L9773" t="s">
        <v>186</v>
      </c>
    </row>
    <row r="9774" spans="1:12" x14ac:dyDescent="0.25">
      <c r="A9774" t="s">
        <v>215</v>
      </c>
      <c r="B9774">
        <v>2023</v>
      </c>
      <c r="C9774" t="s">
        <v>125</v>
      </c>
      <c r="D9774" s="9" t="s">
        <v>40</v>
      </c>
      <c r="E9774" s="10">
        <v>1</v>
      </c>
      <c r="I9774" t="s">
        <v>18</v>
      </c>
      <c r="J9774" t="s">
        <v>16</v>
      </c>
      <c r="L9774" t="s">
        <v>186</v>
      </c>
    </row>
    <row r="9775" spans="1:12" x14ac:dyDescent="0.25">
      <c r="A9775" t="s">
        <v>215</v>
      </c>
      <c r="B9775">
        <v>2023</v>
      </c>
      <c r="C9775" t="s">
        <v>125</v>
      </c>
      <c r="D9775" s="9" t="s">
        <v>39</v>
      </c>
      <c r="E9775" s="10">
        <v>3</v>
      </c>
      <c r="I9775" t="s">
        <v>10</v>
      </c>
      <c r="J9775" t="s">
        <v>21</v>
      </c>
      <c r="L9775" t="s">
        <v>188</v>
      </c>
    </row>
    <row r="9776" spans="1:12" x14ac:dyDescent="0.25">
      <c r="A9776" t="s">
        <v>215</v>
      </c>
      <c r="B9776">
        <v>2023</v>
      </c>
      <c r="C9776" t="s">
        <v>125</v>
      </c>
      <c r="D9776" s="9" t="s">
        <v>143</v>
      </c>
      <c r="E9776" s="10">
        <v>3</v>
      </c>
      <c r="I9776" t="s">
        <v>10</v>
      </c>
      <c r="J9776" t="s">
        <v>45</v>
      </c>
      <c r="L9776" t="s">
        <v>186</v>
      </c>
    </row>
    <row r="9777" spans="1:12" x14ac:dyDescent="0.25">
      <c r="A9777" t="s">
        <v>215</v>
      </c>
      <c r="B9777">
        <v>2023</v>
      </c>
      <c r="C9777" t="s">
        <v>125</v>
      </c>
      <c r="D9777" s="9" t="s">
        <v>60</v>
      </c>
      <c r="E9777" s="10">
        <v>2</v>
      </c>
      <c r="I9777" t="s">
        <v>10</v>
      </c>
      <c r="J9777" t="s">
        <v>42</v>
      </c>
      <c r="L9777" t="s">
        <v>188</v>
      </c>
    </row>
    <row r="9778" spans="1:12" x14ac:dyDescent="0.25">
      <c r="A9778" t="s">
        <v>215</v>
      </c>
      <c r="B9778">
        <v>2023</v>
      </c>
      <c r="C9778" t="s">
        <v>125</v>
      </c>
      <c r="D9778" s="9" t="s">
        <v>29</v>
      </c>
      <c r="E9778" s="10">
        <v>2</v>
      </c>
      <c r="I9778" t="s">
        <v>10</v>
      </c>
      <c r="J9778" t="s">
        <v>21</v>
      </c>
      <c r="L9778" t="s">
        <v>188</v>
      </c>
    </row>
    <row r="9779" spans="1:12" x14ac:dyDescent="0.25">
      <c r="A9779" t="s">
        <v>215</v>
      </c>
      <c r="B9779">
        <v>2023</v>
      </c>
      <c r="C9779" t="s">
        <v>125</v>
      </c>
      <c r="D9779" s="9" t="s">
        <v>134</v>
      </c>
      <c r="E9779" s="10">
        <v>7</v>
      </c>
      <c r="I9779" t="s">
        <v>18</v>
      </c>
      <c r="J9779" t="s">
        <v>19</v>
      </c>
      <c r="L9779" t="s">
        <v>186</v>
      </c>
    </row>
    <row r="9780" spans="1:12" x14ac:dyDescent="0.25">
      <c r="A9780" t="s">
        <v>215</v>
      </c>
      <c r="B9780">
        <v>2023</v>
      </c>
      <c r="C9780" t="s">
        <v>125</v>
      </c>
      <c r="D9780" s="9" t="s">
        <v>154</v>
      </c>
      <c r="E9780" s="10">
        <v>4</v>
      </c>
      <c r="I9780" t="s">
        <v>18</v>
      </c>
      <c r="J9780" t="s">
        <v>36</v>
      </c>
      <c r="L9780" t="s">
        <v>186</v>
      </c>
    </row>
    <row r="9781" spans="1:12" x14ac:dyDescent="0.25">
      <c r="A9781" t="s">
        <v>215</v>
      </c>
      <c r="B9781">
        <v>2023</v>
      </c>
      <c r="C9781" t="s">
        <v>125</v>
      </c>
      <c r="D9781" s="9" t="s">
        <v>139</v>
      </c>
      <c r="E9781" s="10">
        <v>2</v>
      </c>
      <c r="I9781" t="s">
        <v>15</v>
      </c>
      <c r="J9781" t="s">
        <v>13</v>
      </c>
      <c r="L9781" t="s">
        <v>189</v>
      </c>
    </row>
    <row r="9782" spans="1:12" x14ac:dyDescent="0.25">
      <c r="A9782" t="s">
        <v>215</v>
      </c>
      <c r="B9782">
        <v>2023</v>
      </c>
      <c r="C9782" t="s">
        <v>125</v>
      </c>
      <c r="D9782" s="9" t="s">
        <v>96</v>
      </c>
      <c r="E9782" s="10">
        <v>2</v>
      </c>
      <c r="I9782" t="s">
        <v>18</v>
      </c>
      <c r="J9782" t="s">
        <v>19</v>
      </c>
      <c r="L9782" t="s">
        <v>189</v>
      </c>
    </row>
    <row r="9783" spans="1:12" x14ac:dyDescent="0.25">
      <c r="A9783" t="s">
        <v>215</v>
      </c>
      <c r="B9783">
        <v>2023</v>
      </c>
      <c r="C9783" t="s">
        <v>125</v>
      </c>
      <c r="D9783" s="9" t="s">
        <v>43</v>
      </c>
      <c r="E9783" s="10">
        <v>1</v>
      </c>
      <c r="I9783" t="s">
        <v>18</v>
      </c>
      <c r="J9783" t="s">
        <v>34</v>
      </c>
      <c r="L9783" t="s">
        <v>186</v>
      </c>
    </row>
    <row r="9784" spans="1:12" x14ac:dyDescent="0.25">
      <c r="A9784" t="s">
        <v>215</v>
      </c>
      <c r="B9784">
        <v>2023</v>
      </c>
      <c r="C9784" t="s">
        <v>125</v>
      </c>
      <c r="D9784" s="9" t="s">
        <v>131</v>
      </c>
      <c r="E9784" s="10">
        <v>2</v>
      </c>
      <c r="I9784" t="s">
        <v>10</v>
      </c>
      <c r="J9784" t="s">
        <v>45</v>
      </c>
      <c r="L9784" t="s">
        <v>186</v>
      </c>
    </row>
    <row r="9785" spans="1:12" x14ac:dyDescent="0.25">
      <c r="A9785" t="s">
        <v>215</v>
      </c>
      <c r="B9785">
        <v>2023</v>
      </c>
      <c r="C9785" t="s">
        <v>125</v>
      </c>
      <c r="D9785" s="9" t="s">
        <v>110</v>
      </c>
      <c r="E9785" s="10">
        <v>1</v>
      </c>
      <c r="I9785" t="s">
        <v>10</v>
      </c>
      <c r="J9785" t="s">
        <v>19</v>
      </c>
      <c r="L9785" t="s">
        <v>189</v>
      </c>
    </row>
    <row r="9786" spans="1:12" x14ac:dyDescent="0.25">
      <c r="A9786" t="s">
        <v>215</v>
      </c>
      <c r="B9786">
        <v>2023</v>
      </c>
      <c r="C9786" t="s">
        <v>125</v>
      </c>
      <c r="D9786" s="9" t="s">
        <v>144</v>
      </c>
      <c r="E9786" s="10">
        <v>1</v>
      </c>
      <c r="I9786" t="s">
        <v>10</v>
      </c>
      <c r="J9786" t="s">
        <v>13</v>
      </c>
      <c r="L9786" t="s">
        <v>189</v>
      </c>
    </row>
    <row r="9787" spans="1:12" x14ac:dyDescent="0.25">
      <c r="A9787" t="s">
        <v>215</v>
      </c>
      <c r="B9787">
        <v>2023</v>
      </c>
      <c r="C9787" t="s">
        <v>125</v>
      </c>
      <c r="D9787" s="9" t="s">
        <v>58</v>
      </c>
      <c r="E9787" s="10">
        <v>2</v>
      </c>
      <c r="I9787" t="s">
        <v>18</v>
      </c>
      <c r="J9787" t="s">
        <v>38</v>
      </c>
      <c r="L9787" t="s">
        <v>189</v>
      </c>
    </row>
    <row r="9788" spans="1:12" x14ac:dyDescent="0.25">
      <c r="A9788" t="s">
        <v>215</v>
      </c>
      <c r="B9788">
        <v>2023</v>
      </c>
      <c r="C9788" t="s">
        <v>125</v>
      </c>
      <c r="D9788" s="9" t="s">
        <v>57</v>
      </c>
      <c r="E9788" s="10">
        <v>1</v>
      </c>
      <c r="I9788" t="s">
        <v>10</v>
      </c>
      <c r="J9788" t="s">
        <v>11</v>
      </c>
      <c r="L9788" t="s">
        <v>189</v>
      </c>
    </row>
    <row r="9789" spans="1:12" x14ac:dyDescent="0.25">
      <c r="A9789" t="s">
        <v>215</v>
      </c>
      <c r="B9789">
        <v>2023</v>
      </c>
      <c r="C9789" t="s">
        <v>126</v>
      </c>
      <c r="D9789" s="9" t="s">
        <v>71</v>
      </c>
      <c r="E9789" s="10">
        <v>3</v>
      </c>
      <c r="I9789" t="s">
        <v>18</v>
      </c>
      <c r="J9789" t="s">
        <v>72</v>
      </c>
      <c r="L9789" t="s">
        <v>186</v>
      </c>
    </row>
    <row r="9790" spans="1:12" x14ac:dyDescent="0.25">
      <c r="A9790" t="s">
        <v>215</v>
      </c>
      <c r="B9790">
        <v>2023</v>
      </c>
      <c r="C9790" t="s">
        <v>126</v>
      </c>
      <c r="D9790" s="9" t="s">
        <v>22</v>
      </c>
      <c r="E9790" s="10">
        <v>17</v>
      </c>
      <c r="I9790" t="s">
        <v>15</v>
      </c>
      <c r="J9790" t="s">
        <v>16</v>
      </c>
      <c r="L9790" t="s">
        <v>187</v>
      </c>
    </row>
    <row r="9791" spans="1:12" x14ac:dyDescent="0.25">
      <c r="A9791" t="s">
        <v>215</v>
      </c>
      <c r="B9791">
        <v>2023</v>
      </c>
      <c r="C9791" t="s">
        <v>126</v>
      </c>
      <c r="D9791" s="9" t="s">
        <v>29</v>
      </c>
      <c r="E9791" s="10">
        <v>3</v>
      </c>
      <c r="I9791" t="s">
        <v>10</v>
      </c>
      <c r="J9791" t="s">
        <v>21</v>
      </c>
      <c r="L9791" t="s">
        <v>188</v>
      </c>
    </row>
    <row r="9792" spans="1:12" x14ac:dyDescent="0.25">
      <c r="A9792" t="s">
        <v>215</v>
      </c>
      <c r="B9792">
        <v>2023</v>
      </c>
      <c r="C9792" t="s">
        <v>126</v>
      </c>
      <c r="D9792" s="9" t="s">
        <v>37</v>
      </c>
      <c r="E9792" s="10">
        <v>15</v>
      </c>
      <c r="I9792" t="s">
        <v>10</v>
      </c>
      <c r="J9792" t="s">
        <v>38</v>
      </c>
      <c r="L9792" t="s">
        <v>187</v>
      </c>
    </row>
    <row r="9793" spans="1:12" x14ac:dyDescent="0.25">
      <c r="A9793" t="s">
        <v>215</v>
      </c>
      <c r="B9793">
        <v>2023</v>
      </c>
      <c r="C9793" t="s">
        <v>126</v>
      </c>
      <c r="D9793" s="9" t="s">
        <v>35</v>
      </c>
      <c r="E9793" s="10">
        <v>9</v>
      </c>
      <c r="I9793" t="s">
        <v>18</v>
      </c>
      <c r="J9793" t="s">
        <v>36</v>
      </c>
      <c r="L9793" t="s">
        <v>187</v>
      </c>
    </row>
    <row r="9794" spans="1:12" x14ac:dyDescent="0.25">
      <c r="A9794" t="s">
        <v>215</v>
      </c>
      <c r="B9794">
        <v>2023</v>
      </c>
      <c r="C9794" t="s">
        <v>126</v>
      </c>
      <c r="D9794" s="9" t="s">
        <v>87</v>
      </c>
      <c r="E9794" s="10">
        <v>13</v>
      </c>
      <c r="I9794" t="s">
        <v>18</v>
      </c>
      <c r="J9794" t="s">
        <v>19</v>
      </c>
      <c r="L9794" t="s">
        <v>188</v>
      </c>
    </row>
    <row r="9795" spans="1:12" x14ac:dyDescent="0.25">
      <c r="A9795" t="s">
        <v>215</v>
      </c>
      <c r="B9795">
        <v>2023</v>
      </c>
      <c r="C9795" t="s">
        <v>126</v>
      </c>
      <c r="D9795" s="9" t="s">
        <v>47</v>
      </c>
      <c r="E9795" s="10">
        <v>11</v>
      </c>
      <c r="I9795" t="s">
        <v>18</v>
      </c>
      <c r="J9795" t="s">
        <v>34</v>
      </c>
      <c r="L9795" t="s">
        <v>186</v>
      </c>
    </row>
    <row r="9796" spans="1:12" x14ac:dyDescent="0.25">
      <c r="A9796" t="s">
        <v>215</v>
      </c>
      <c r="B9796">
        <v>2023</v>
      </c>
      <c r="C9796" t="s">
        <v>126</v>
      </c>
      <c r="D9796" s="9" t="s">
        <v>134</v>
      </c>
      <c r="E9796" s="10">
        <v>6</v>
      </c>
      <c r="I9796" t="s">
        <v>18</v>
      </c>
      <c r="J9796" t="s">
        <v>19</v>
      </c>
      <c r="L9796" t="s">
        <v>186</v>
      </c>
    </row>
    <row r="9797" spans="1:12" x14ac:dyDescent="0.25">
      <c r="A9797" t="s">
        <v>215</v>
      </c>
      <c r="B9797">
        <v>2023</v>
      </c>
      <c r="C9797" t="s">
        <v>126</v>
      </c>
      <c r="D9797" s="9" t="s">
        <v>41</v>
      </c>
      <c r="E9797" s="10">
        <v>10</v>
      </c>
      <c r="I9797" t="s">
        <v>15</v>
      </c>
      <c r="J9797" t="s">
        <v>42</v>
      </c>
      <c r="L9797" t="s">
        <v>187</v>
      </c>
    </row>
    <row r="9798" spans="1:12" x14ac:dyDescent="0.25">
      <c r="A9798" t="s">
        <v>215</v>
      </c>
      <c r="B9798">
        <v>2023</v>
      </c>
      <c r="C9798" t="s">
        <v>126</v>
      </c>
      <c r="D9798" s="9" t="s">
        <v>147</v>
      </c>
      <c r="E9798" s="10">
        <v>5</v>
      </c>
      <c r="I9798" t="s">
        <v>18</v>
      </c>
      <c r="J9798" t="s">
        <v>19</v>
      </c>
      <c r="L9798" t="s">
        <v>188</v>
      </c>
    </row>
    <row r="9799" spans="1:12" x14ac:dyDescent="0.25">
      <c r="A9799" t="s">
        <v>215</v>
      </c>
      <c r="B9799">
        <v>2023</v>
      </c>
      <c r="C9799" t="s">
        <v>126</v>
      </c>
      <c r="D9799" s="9" t="s">
        <v>133</v>
      </c>
      <c r="E9799" s="10">
        <v>11</v>
      </c>
      <c r="I9799" t="s">
        <v>10</v>
      </c>
      <c r="J9799" t="s">
        <v>21</v>
      </c>
      <c r="L9799" t="s">
        <v>186</v>
      </c>
    </row>
    <row r="9800" spans="1:12" x14ac:dyDescent="0.25">
      <c r="A9800" t="s">
        <v>215</v>
      </c>
      <c r="B9800">
        <v>2023</v>
      </c>
      <c r="C9800" t="s">
        <v>126</v>
      </c>
      <c r="D9800" s="9" t="s">
        <v>148</v>
      </c>
      <c r="E9800" s="10">
        <v>10</v>
      </c>
      <c r="I9800" t="s">
        <v>18</v>
      </c>
      <c r="J9800" t="s">
        <v>38</v>
      </c>
      <c r="L9800" t="s">
        <v>186</v>
      </c>
    </row>
    <row r="9801" spans="1:12" x14ac:dyDescent="0.25">
      <c r="A9801" t="s">
        <v>215</v>
      </c>
      <c r="B9801">
        <v>2023</v>
      </c>
      <c r="C9801" t="s">
        <v>126</v>
      </c>
      <c r="D9801" s="9" t="s">
        <v>86</v>
      </c>
      <c r="E9801" s="10">
        <v>1</v>
      </c>
      <c r="I9801" t="s">
        <v>10</v>
      </c>
      <c r="J9801" t="s">
        <v>11</v>
      </c>
      <c r="L9801" t="s">
        <v>189</v>
      </c>
    </row>
    <row r="9802" spans="1:12" x14ac:dyDescent="0.25">
      <c r="A9802" t="s">
        <v>215</v>
      </c>
      <c r="B9802">
        <v>2023</v>
      </c>
      <c r="C9802" t="s">
        <v>126</v>
      </c>
      <c r="D9802" s="9" t="s">
        <v>138</v>
      </c>
      <c r="E9802" s="10">
        <v>5</v>
      </c>
      <c r="I9802" t="s">
        <v>10</v>
      </c>
      <c r="J9802" t="s">
        <v>34</v>
      </c>
      <c r="L9802" t="s">
        <v>186</v>
      </c>
    </row>
    <row r="9803" spans="1:12" x14ac:dyDescent="0.25">
      <c r="A9803" t="s">
        <v>215</v>
      </c>
      <c r="B9803">
        <v>2023</v>
      </c>
      <c r="C9803" t="s">
        <v>126</v>
      </c>
      <c r="D9803" s="9" t="s">
        <v>54</v>
      </c>
      <c r="E9803" s="10">
        <v>2</v>
      </c>
      <c r="I9803" t="s">
        <v>10</v>
      </c>
      <c r="J9803" t="s">
        <v>34</v>
      </c>
      <c r="L9803" t="s">
        <v>189</v>
      </c>
    </row>
    <row r="9804" spans="1:12" x14ac:dyDescent="0.25">
      <c r="A9804" t="s">
        <v>215</v>
      </c>
      <c r="B9804">
        <v>2023</v>
      </c>
      <c r="C9804" t="s">
        <v>126</v>
      </c>
      <c r="D9804" s="9" t="s">
        <v>90</v>
      </c>
      <c r="E9804" s="10">
        <v>1</v>
      </c>
      <c r="I9804" t="s">
        <v>10</v>
      </c>
      <c r="J9804" t="s">
        <v>68</v>
      </c>
      <c r="L9804" t="s">
        <v>186</v>
      </c>
    </row>
    <row r="9805" spans="1:12" x14ac:dyDescent="0.25">
      <c r="A9805" t="s">
        <v>215</v>
      </c>
      <c r="B9805">
        <v>2023</v>
      </c>
      <c r="C9805" t="s">
        <v>126</v>
      </c>
      <c r="D9805" s="9" t="s">
        <v>110</v>
      </c>
      <c r="E9805" s="10">
        <v>3</v>
      </c>
      <c r="I9805" t="s">
        <v>10</v>
      </c>
      <c r="J9805" t="s">
        <v>19</v>
      </c>
      <c r="L9805" t="s">
        <v>189</v>
      </c>
    </row>
    <row r="9806" spans="1:12" x14ac:dyDescent="0.25">
      <c r="A9806" t="s">
        <v>215</v>
      </c>
      <c r="B9806">
        <v>2023</v>
      </c>
      <c r="C9806" t="s">
        <v>126</v>
      </c>
      <c r="D9806" s="9" t="s">
        <v>59</v>
      </c>
      <c r="E9806" s="10">
        <v>3</v>
      </c>
      <c r="I9806" t="s">
        <v>18</v>
      </c>
      <c r="J9806" t="s">
        <v>38</v>
      </c>
      <c r="L9806" t="s">
        <v>186</v>
      </c>
    </row>
    <row r="9807" spans="1:12" x14ac:dyDescent="0.25">
      <c r="A9807" t="s">
        <v>215</v>
      </c>
      <c r="B9807">
        <v>2023</v>
      </c>
      <c r="C9807" t="s">
        <v>126</v>
      </c>
      <c r="D9807" s="9" t="s">
        <v>137</v>
      </c>
      <c r="E9807" s="10">
        <v>15</v>
      </c>
      <c r="I9807" t="s">
        <v>10</v>
      </c>
      <c r="J9807" t="s">
        <v>45</v>
      </c>
      <c r="L9807" t="s">
        <v>188</v>
      </c>
    </row>
    <row r="9808" spans="1:12" x14ac:dyDescent="0.25">
      <c r="A9808" t="s">
        <v>215</v>
      </c>
      <c r="B9808">
        <v>2023</v>
      </c>
      <c r="C9808" t="s">
        <v>126</v>
      </c>
      <c r="D9808" s="9" t="s">
        <v>67</v>
      </c>
      <c r="E9808" s="10">
        <v>1</v>
      </c>
      <c r="I9808" t="s">
        <v>10</v>
      </c>
      <c r="J9808" t="s">
        <v>68</v>
      </c>
      <c r="L9808" t="s">
        <v>186</v>
      </c>
    </row>
    <row r="9809" spans="1:12" x14ac:dyDescent="0.25">
      <c r="A9809" t="s">
        <v>215</v>
      </c>
      <c r="B9809">
        <v>2023</v>
      </c>
      <c r="C9809" t="s">
        <v>126</v>
      </c>
      <c r="D9809" s="9" t="s">
        <v>55</v>
      </c>
      <c r="E9809" s="10">
        <v>35</v>
      </c>
      <c r="I9809" t="s">
        <v>10</v>
      </c>
      <c r="J9809" t="s">
        <v>34</v>
      </c>
      <c r="L9809" t="s">
        <v>187</v>
      </c>
    </row>
    <row r="9810" spans="1:12" x14ac:dyDescent="0.25">
      <c r="A9810" t="s">
        <v>215</v>
      </c>
      <c r="B9810">
        <v>2023</v>
      </c>
      <c r="C9810" t="s">
        <v>126</v>
      </c>
      <c r="D9810" s="9" t="s">
        <v>23</v>
      </c>
      <c r="E9810" s="10">
        <v>4</v>
      </c>
      <c r="I9810" t="s">
        <v>18</v>
      </c>
      <c r="J9810" t="s">
        <v>19</v>
      </c>
      <c r="L9810" t="s">
        <v>188</v>
      </c>
    </row>
    <row r="9811" spans="1:12" x14ac:dyDescent="0.25">
      <c r="A9811" t="s">
        <v>215</v>
      </c>
      <c r="B9811">
        <v>2023</v>
      </c>
      <c r="C9811" t="s">
        <v>126</v>
      </c>
      <c r="D9811" s="9" t="s">
        <v>48</v>
      </c>
      <c r="E9811" s="10">
        <v>4</v>
      </c>
      <c r="I9811" t="s">
        <v>18</v>
      </c>
      <c r="J9811" t="s">
        <v>19</v>
      </c>
      <c r="L9811" t="s">
        <v>188</v>
      </c>
    </row>
    <row r="9812" spans="1:12" x14ac:dyDescent="0.25">
      <c r="A9812" t="s">
        <v>215</v>
      </c>
      <c r="B9812">
        <v>2023</v>
      </c>
      <c r="C9812" t="s">
        <v>126</v>
      </c>
      <c r="D9812" s="9" t="s">
        <v>139</v>
      </c>
      <c r="E9812" s="10">
        <v>2</v>
      </c>
      <c r="I9812" t="s">
        <v>15</v>
      </c>
      <c r="J9812" t="s">
        <v>13</v>
      </c>
      <c r="L9812" t="s">
        <v>189</v>
      </c>
    </row>
    <row r="9813" spans="1:12" x14ac:dyDescent="0.25">
      <c r="A9813" t="s">
        <v>215</v>
      </c>
      <c r="B9813">
        <v>2023</v>
      </c>
      <c r="C9813" t="s">
        <v>126</v>
      </c>
      <c r="D9813" s="9" t="s">
        <v>143</v>
      </c>
      <c r="E9813" s="10">
        <v>2</v>
      </c>
      <c r="I9813" t="s">
        <v>10</v>
      </c>
      <c r="J9813" t="s">
        <v>45</v>
      </c>
      <c r="L9813" t="s">
        <v>186</v>
      </c>
    </row>
    <row r="9814" spans="1:12" x14ac:dyDescent="0.25">
      <c r="A9814" t="s">
        <v>215</v>
      </c>
      <c r="B9814">
        <v>2023</v>
      </c>
      <c r="C9814" t="s">
        <v>126</v>
      </c>
      <c r="D9814" s="9" t="s">
        <v>159</v>
      </c>
      <c r="E9814" s="10">
        <v>2</v>
      </c>
      <c r="I9814" t="s">
        <v>10</v>
      </c>
      <c r="J9814" t="s">
        <v>13</v>
      </c>
      <c r="L9814" t="s">
        <v>189</v>
      </c>
    </row>
    <row r="9815" spans="1:12" x14ac:dyDescent="0.25">
      <c r="A9815" t="s">
        <v>215</v>
      </c>
      <c r="B9815">
        <v>2023</v>
      </c>
      <c r="C9815" t="s">
        <v>126</v>
      </c>
      <c r="D9815" s="9" t="s">
        <v>145</v>
      </c>
      <c r="E9815" s="10">
        <v>9</v>
      </c>
      <c r="I9815" t="s">
        <v>18</v>
      </c>
      <c r="J9815" t="s">
        <v>19</v>
      </c>
      <c r="L9815" t="s">
        <v>188</v>
      </c>
    </row>
    <row r="9816" spans="1:12" x14ac:dyDescent="0.25">
      <c r="A9816" t="s">
        <v>215</v>
      </c>
      <c r="B9816">
        <v>2023</v>
      </c>
      <c r="C9816" t="s">
        <v>126</v>
      </c>
      <c r="D9816" s="9" t="s">
        <v>88</v>
      </c>
      <c r="E9816" s="10">
        <v>1</v>
      </c>
      <c r="I9816" t="s">
        <v>10</v>
      </c>
      <c r="J9816" t="s">
        <v>11</v>
      </c>
      <c r="L9816" t="s">
        <v>189</v>
      </c>
    </row>
    <row r="9817" spans="1:12" x14ac:dyDescent="0.25">
      <c r="A9817" t="s">
        <v>215</v>
      </c>
      <c r="B9817">
        <v>2023</v>
      </c>
      <c r="C9817" t="s">
        <v>126</v>
      </c>
      <c r="D9817" s="9" t="s">
        <v>63</v>
      </c>
      <c r="E9817" s="10">
        <v>5</v>
      </c>
      <c r="I9817" t="s">
        <v>18</v>
      </c>
      <c r="J9817" t="s">
        <v>19</v>
      </c>
      <c r="L9817" t="s">
        <v>186</v>
      </c>
    </row>
    <row r="9818" spans="1:12" x14ac:dyDescent="0.25">
      <c r="A9818" t="s">
        <v>215</v>
      </c>
      <c r="B9818">
        <v>2023</v>
      </c>
      <c r="C9818" t="s">
        <v>126</v>
      </c>
      <c r="D9818" s="9" t="s">
        <v>154</v>
      </c>
      <c r="E9818" s="10">
        <v>2</v>
      </c>
      <c r="I9818" t="s">
        <v>18</v>
      </c>
      <c r="J9818" t="s">
        <v>36</v>
      </c>
      <c r="L9818" t="s">
        <v>186</v>
      </c>
    </row>
    <row r="9819" spans="1:12" x14ac:dyDescent="0.25">
      <c r="A9819" t="s">
        <v>215</v>
      </c>
      <c r="B9819">
        <v>2023</v>
      </c>
      <c r="C9819" t="s">
        <v>126</v>
      </c>
      <c r="D9819" s="9" t="s">
        <v>46</v>
      </c>
      <c r="E9819" s="10">
        <v>10</v>
      </c>
      <c r="I9819" t="s">
        <v>10</v>
      </c>
      <c r="J9819" t="s">
        <v>45</v>
      </c>
      <c r="L9819" t="s">
        <v>188</v>
      </c>
    </row>
    <row r="9820" spans="1:12" x14ac:dyDescent="0.25">
      <c r="A9820" t="s">
        <v>215</v>
      </c>
      <c r="B9820">
        <v>2023</v>
      </c>
      <c r="C9820" t="s">
        <v>126</v>
      </c>
      <c r="D9820" s="9" t="s">
        <v>27</v>
      </c>
      <c r="E9820" s="10">
        <v>11</v>
      </c>
      <c r="I9820" t="s">
        <v>18</v>
      </c>
      <c r="J9820" t="s">
        <v>28</v>
      </c>
      <c r="L9820" t="s">
        <v>188</v>
      </c>
    </row>
    <row r="9821" spans="1:12" x14ac:dyDescent="0.25">
      <c r="A9821" t="s">
        <v>215</v>
      </c>
      <c r="B9821">
        <v>2023</v>
      </c>
      <c r="C9821" t="s">
        <v>126</v>
      </c>
      <c r="D9821" s="9" t="s">
        <v>156</v>
      </c>
      <c r="E9821" s="10">
        <v>2</v>
      </c>
      <c r="I9821" t="s">
        <v>10</v>
      </c>
      <c r="J9821" t="s">
        <v>21</v>
      </c>
      <c r="L9821" t="s">
        <v>186</v>
      </c>
    </row>
    <row r="9822" spans="1:12" x14ac:dyDescent="0.25">
      <c r="A9822" t="s">
        <v>215</v>
      </c>
      <c r="B9822">
        <v>2023</v>
      </c>
      <c r="C9822" t="s">
        <v>126</v>
      </c>
      <c r="D9822" s="9" t="s">
        <v>60</v>
      </c>
      <c r="E9822" s="10">
        <v>4</v>
      </c>
      <c r="I9822" t="s">
        <v>10</v>
      </c>
      <c r="J9822" t="s">
        <v>42</v>
      </c>
      <c r="L9822" t="s">
        <v>188</v>
      </c>
    </row>
    <row r="9823" spans="1:12" x14ac:dyDescent="0.25">
      <c r="A9823" t="s">
        <v>215</v>
      </c>
      <c r="B9823">
        <v>2023</v>
      </c>
      <c r="C9823" t="s">
        <v>126</v>
      </c>
      <c r="D9823" s="9" t="s">
        <v>51</v>
      </c>
      <c r="E9823" s="10">
        <v>5</v>
      </c>
      <c r="I9823" t="s">
        <v>15</v>
      </c>
      <c r="J9823" t="s">
        <v>42</v>
      </c>
      <c r="L9823" t="s">
        <v>186</v>
      </c>
    </row>
    <row r="9824" spans="1:12" x14ac:dyDescent="0.25">
      <c r="A9824" t="s">
        <v>215</v>
      </c>
      <c r="B9824">
        <v>2023</v>
      </c>
      <c r="C9824" t="s">
        <v>126</v>
      </c>
      <c r="D9824" s="9" t="s">
        <v>75</v>
      </c>
      <c r="E9824" s="10">
        <v>2</v>
      </c>
      <c r="I9824" t="s">
        <v>18</v>
      </c>
      <c r="J9824" t="s">
        <v>19</v>
      </c>
      <c r="L9824" t="s">
        <v>189</v>
      </c>
    </row>
    <row r="9825" spans="1:12" x14ac:dyDescent="0.25">
      <c r="A9825" t="s">
        <v>215</v>
      </c>
      <c r="B9825">
        <v>2023</v>
      </c>
      <c r="C9825" t="s">
        <v>126</v>
      </c>
      <c r="D9825" s="9" t="s">
        <v>9</v>
      </c>
      <c r="E9825" s="10">
        <v>1</v>
      </c>
      <c r="I9825" t="s">
        <v>10</v>
      </c>
      <c r="J9825" t="s">
        <v>11</v>
      </c>
      <c r="L9825" t="s">
        <v>186</v>
      </c>
    </row>
    <row r="9826" spans="1:12" x14ac:dyDescent="0.25">
      <c r="A9826" t="s">
        <v>215</v>
      </c>
      <c r="B9826">
        <v>2023</v>
      </c>
      <c r="C9826" t="s">
        <v>126</v>
      </c>
      <c r="D9826" s="9" t="s">
        <v>56</v>
      </c>
      <c r="E9826" s="10">
        <v>1</v>
      </c>
      <c r="I9826" t="s">
        <v>10</v>
      </c>
      <c r="J9826" t="s">
        <v>11</v>
      </c>
      <c r="L9826" t="s">
        <v>189</v>
      </c>
    </row>
    <row r="9827" spans="1:12" x14ac:dyDescent="0.25">
      <c r="A9827" t="s">
        <v>215</v>
      </c>
      <c r="B9827">
        <v>2023</v>
      </c>
      <c r="C9827" t="s">
        <v>126</v>
      </c>
      <c r="D9827" s="9" t="s">
        <v>30</v>
      </c>
      <c r="E9827" s="10">
        <v>1</v>
      </c>
      <c r="I9827" t="s">
        <v>10</v>
      </c>
      <c r="J9827" t="s">
        <v>13</v>
      </c>
      <c r="L9827" t="s">
        <v>186</v>
      </c>
    </row>
    <row r="9828" spans="1:12" x14ac:dyDescent="0.25">
      <c r="A9828" t="s">
        <v>215</v>
      </c>
      <c r="B9828">
        <v>2023</v>
      </c>
      <c r="C9828" t="s">
        <v>126</v>
      </c>
      <c r="D9828" s="9" t="s">
        <v>44</v>
      </c>
      <c r="E9828" s="10">
        <v>5</v>
      </c>
      <c r="I9828" t="s">
        <v>10</v>
      </c>
      <c r="J9828" t="s">
        <v>45</v>
      </c>
      <c r="L9828" t="s">
        <v>187</v>
      </c>
    </row>
    <row r="9829" spans="1:12" x14ac:dyDescent="0.25">
      <c r="A9829" t="s">
        <v>215</v>
      </c>
      <c r="B9829">
        <v>2023</v>
      </c>
      <c r="C9829" t="s">
        <v>126</v>
      </c>
      <c r="D9829" s="9" t="s">
        <v>14</v>
      </c>
      <c r="E9829" s="10">
        <v>1</v>
      </c>
      <c r="I9829" t="s">
        <v>15</v>
      </c>
      <c r="J9829" t="s">
        <v>16</v>
      </c>
      <c r="L9829" t="s">
        <v>187</v>
      </c>
    </row>
    <row r="9830" spans="1:12" x14ac:dyDescent="0.25">
      <c r="A9830" t="s">
        <v>215</v>
      </c>
      <c r="B9830">
        <v>2023</v>
      </c>
      <c r="C9830" t="s">
        <v>127</v>
      </c>
      <c r="D9830" s="9" t="s">
        <v>44</v>
      </c>
      <c r="E9830" s="10">
        <v>63</v>
      </c>
      <c r="I9830" t="s">
        <v>10</v>
      </c>
      <c r="J9830" t="s">
        <v>45</v>
      </c>
      <c r="L9830" t="s">
        <v>187</v>
      </c>
    </row>
    <row r="9831" spans="1:12" x14ac:dyDescent="0.25">
      <c r="A9831" t="s">
        <v>215</v>
      </c>
      <c r="B9831">
        <v>2023</v>
      </c>
      <c r="C9831" t="s">
        <v>127</v>
      </c>
      <c r="D9831" s="9" t="s">
        <v>37</v>
      </c>
      <c r="E9831" s="10">
        <v>20</v>
      </c>
      <c r="I9831" t="s">
        <v>10</v>
      </c>
      <c r="J9831" t="s">
        <v>38</v>
      </c>
      <c r="L9831" t="s">
        <v>187</v>
      </c>
    </row>
    <row r="9832" spans="1:12" x14ac:dyDescent="0.25">
      <c r="A9832" t="s">
        <v>215</v>
      </c>
      <c r="B9832">
        <v>2023</v>
      </c>
      <c r="C9832" t="s">
        <v>127</v>
      </c>
      <c r="D9832" s="9" t="s">
        <v>147</v>
      </c>
      <c r="E9832" s="10">
        <v>18</v>
      </c>
      <c r="I9832" t="s">
        <v>18</v>
      </c>
      <c r="J9832" t="s">
        <v>19</v>
      </c>
      <c r="L9832" t="s">
        <v>188</v>
      </c>
    </row>
    <row r="9833" spans="1:12" x14ac:dyDescent="0.25">
      <c r="A9833" t="s">
        <v>215</v>
      </c>
      <c r="B9833">
        <v>2023</v>
      </c>
      <c r="C9833" t="s">
        <v>127</v>
      </c>
      <c r="D9833" s="9" t="s">
        <v>148</v>
      </c>
      <c r="E9833" s="10">
        <v>9</v>
      </c>
      <c r="I9833" t="s">
        <v>18</v>
      </c>
      <c r="J9833" t="s">
        <v>38</v>
      </c>
      <c r="L9833" t="s">
        <v>186</v>
      </c>
    </row>
    <row r="9834" spans="1:12" x14ac:dyDescent="0.25">
      <c r="A9834" t="s">
        <v>215</v>
      </c>
      <c r="B9834">
        <v>2023</v>
      </c>
      <c r="C9834" t="s">
        <v>127</v>
      </c>
      <c r="D9834" s="9" t="s">
        <v>159</v>
      </c>
      <c r="E9834" s="10">
        <v>2</v>
      </c>
      <c r="I9834" t="s">
        <v>10</v>
      </c>
      <c r="J9834" t="s">
        <v>13</v>
      </c>
      <c r="L9834" t="s">
        <v>189</v>
      </c>
    </row>
    <row r="9835" spans="1:12" x14ac:dyDescent="0.25">
      <c r="A9835" t="s">
        <v>215</v>
      </c>
      <c r="B9835">
        <v>2023</v>
      </c>
      <c r="C9835" t="s">
        <v>127</v>
      </c>
      <c r="D9835" s="9" t="s">
        <v>60</v>
      </c>
      <c r="E9835" s="10">
        <v>8</v>
      </c>
      <c r="I9835" t="s">
        <v>10</v>
      </c>
      <c r="J9835" t="s">
        <v>42</v>
      </c>
      <c r="L9835" t="s">
        <v>188</v>
      </c>
    </row>
    <row r="9836" spans="1:12" x14ac:dyDescent="0.25">
      <c r="A9836" t="s">
        <v>215</v>
      </c>
      <c r="B9836">
        <v>2023</v>
      </c>
      <c r="C9836" t="s">
        <v>127</v>
      </c>
      <c r="D9836" s="9" t="s">
        <v>134</v>
      </c>
      <c r="E9836" s="10">
        <v>13</v>
      </c>
      <c r="I9836" t="s">
        <v>18</v>
      </c>
      <c r="J9836" t="s">
        <v>19</v>
      </c>
      <c r="L9836" t="s">
        <v>186</v>
      </c>
    </row>
    <row r="9837" spans="1:12" x14ac:dyDescent="0.25">
      <c r="A9837" t="s">
        <v>215</v>
      </c>
      <c r="B9837">
        <v>2023</v>
      </c>
      <c r="C9837" t="s">
        <v>127</v>
      </c>
      <c r="D9837" s="9" t="s">
        <v>133</v>
      </c>
      <c r="E9837" s="10">
        <v>5</v>
      </c>
      <c r="I9837" t="s">
        <v>10</v>
      </c>
      <c r="J9837" t="s">
        <v>21</v>
      </c>
      <c r="L9837" t="s">
        <v>186</v>
      </c>
    </row>
    <row r="9838" spans="1:12" x14ac:dyDescent="0.25">
      <c r="A9838" t="s">
        <v>215</v>
      </c>
      <c r="B9838">
        <v>2023</v>
      </c>
      <c r="C9838" t="s">
        <v>127</v>
      </c>
      <c r="D9838" s="9" t="s">
        <v>143</v>
      </c>
      <c r="E9838" s="10">
        <v>7</v>
      </c>
      <c r="I9838" t="s">
        <v>10</v>
      </c>
      <c r="J9838" t="s">
        <v>45</v>
      </c>
      <c r="L9838" t="s">
        <v>186</v>
      </c>
    </row>
    <row r="9839" spans="1:12" x14ac:dyDescent="0.25">
      <c r="A9839" t="s">
        <v>215</v>
      </c>
      <c r="B9839">
        <v>2023</v>
      </c>
      <c r="C9839" t="s">
        <v>127</v>
      </c>
      <c r="D9839" s="9" t="s">
        <v>47</v>
      </c>
      <c r="E9839" s="10">
        <v>17</v>
      </c>
      <c r="I9839" t="s">
        <v>18</v>
      </c>
      <c r="J9839" t="s">
        <v>34</v>
      </c>
      <c r="L9839" t="s">
        <v>186</v>
      </c>
    </row>
    <row r="9840" spans="1:12" x14ac:dyDescent="0.25">
      <c r="A9840" t="s">
        <v>215</v>
      </c>
      <c r="B9840">
        <v>2023</v>
      </c>
      <c r="C9840" t="s">
        <v>127</v>
      </c>
      <c r="D9840" s="9" t="s">
        <v>40</v>
      </c>
      <c r="E9840" s="10">
        <v>3</v>
      </c>
      <c r="I9840" t="s">
        <v>18</v>
      </c>
      <c r="J9840" t="s">
        <v>16</v>
      </c>
      <c r="L9840" t="s">
        <v>186</v>
      </c>
    </row>
    <row r="9841" spans="1:12" x14ac:dyDescent="0.25">
      <c r="A9841" t="s">
        <v>215</v>
      </c>
      <c r="B9841">
        <v>2023</v>
      </c>
      <c r="C9841" t="s">
        <v>127</v>
      </c>
      <c r="D9841" s="9" t="s">
        <v>144</v>
      </c>
      <c r="E9841" s="10">
        <v>3</v>
      </c>
      <c r="I9841" t="s">
        <v>10</v>
      </c>
      <c r="J9841" t="s">
        <v>13</v>
      </c>
      <c r="L9841" t="s">
        <v>189</v>
      </c>
    </row>
    <row r="9842" spans="1:12" x14ac:dyDescent="0.25">
      <c r="A9842" t="s">
        <v>215</v>
      </c>
      <c r="B9842">
        <v>2023</v>
      </c>
      <c r="C9842" t="s">
        <v>127</v>
      </c>
      <c r="D9842" s="9" t="s">
        <v>55</v>
      </c>
      <c r="E9842" s="10">
        <v>53</v>
      </c>
      <c r="I9842" t="s">
        <v>10</v>
      </c>
      <c r="J9842" t="s">
        <v>34</v>
      </c>
      <c r="L9842" t="s">
        <v>187</v>
      </c>
    </row>
    <row r="9843" spans="1:12" x14ac:dyDescent="0.25">
      <c r="A9843" t="s">
        <v>215</v>
      </c>
      <c r="B9843">
        <v>2023</v>
      </c>
      <c r="C9843" t="s">
        <v>127</v>
      </c>
      <c r="D9843" s="9" t="s">
        <v>156</v>
      </c>
      <c r="E9843" s="10">
        <v>2</v>
      </c>
      <c r="I9843" t="s">
        <v>10</v>
      </c>
      <c r="J9843" t="s">
        <v>21</v>
      </c>
      <c r="L9843" t="s">
        <v>186</v>
      </c>
    </row>
    <row r="9844" spans="1:12" x14ac:dyDescent="0.25">
      <c r="A9844" t="s">
        <v>215</v>
      </c>
      <c r="B9844">
        <v>2023</v>
      </c>
      <c r="C9844" t="s">
        <v>127</v>
      </c>
      <c r="D9844" s="9" t="s">
        <v>56</v>
      </c>
      <c r="E9844" s="10">
        <v>1</v>
      </c>
      <c r="I9844" t="s">
        <v>10</v>
      </c>
      <c r="J9844" t="s">
        <v>11</v>
      </c>
      <c r="L9844" t="s">
        <v>189</v>
      </c>
    </row>
    <row r="9845" spans="1:12" x14ac:dyDescent="0.25">
      <c r="A9845" t="s">
        <v>215</v>
      </c>
      <c r="B9845">
        <v>2023</v>
      </c>
      <c r="C9845" t="s">
        <v>127</v>
      </c>
      <c r="D9845" s="9" t="s">
        <v>51</v>
      </c>
      <c r="E9845" s="10">
        <v>4</v>
      </c>
      <c r="I9845" t="s">
        <v>15</v>
      </c>
      <c r="J9845" t="s">
        <v>42</v>
      </c>
      <c r="L9845" t="s">
        <v>186</v>
      </c>
    </row>
    <row r="9846" spans="1:12" x14ac:dyDescent="0.25">
      <c r="A9846" t="s">
        <v>215</v>
      </c>
      <c r="B9846">
        <v>2023</v>
      </c>
      <c r="C9846" t="s">
        <v>127</v>
      </c>
      <c r="D9846" s="9" t="s">
        <v>138</v>
      </c>
      <c r="E9846" s="10">
        <v>5</v>
      </c>
      <c r="I9846" t="s">
        <v>10</v>
      </c>
      <c r="J9846" t="s">
        <v>34</v>
      </c>
      <c r="L9846" t="s">
        <v>186</v>
      </c>
    </row>
    <row r="9847" spans="1:12" x14ac:dyDescent="0.25">
      <c r="A9847" t="s">
        <v>215</v>
      </c>
      <c r="B9847">
        <v>2023</v>
      </c>
      <c r="C9847" t="s">
        <v>127</v>
      </c>
      <c r="D9847" s="9" t="s">
        <v>35</v>
      </c>
      <c r="E9847" s="10">
        <v>23</v>
      </c>
      <c r="I9847" t="s">
        <v>18</v>
      </c>
      <c r="J9847" t="s">
        <v>36</v>
      </c>
      <c r="L9847" t="s">
        <v>187</v>
      </c>
    </row>
    <row r="9848" spans="1:12" x14ac:dyDescent="0.25">
      <c r="A9848" t="s">
        <v>215</v>
      </c>
      <c r="B9848">
        <v>2023</v>
      </c>
      <c r="C9848" t="s">
        <v>127</v>
      </c>
      <c r="D9848" s="9" t="s">
        <v>27</v>
      </c>
      <c r="E9848" s="10">
        <v>15</v>
      </c>
      <c r="I9848" t="s">
        <v>18</v>
      </c>
      <c r="J9848" t="s">
        <v>28</v>
      </c>
      <c r="L9848" t="s">
        <v>188</v>
      </c>
    </row>
    <row r="9849" spans="1:12" x14ac:dyDescent="0.25">
      <c r="A9849" t="s">
        <v>215</v>
      </c>
      <c r="B9849">
        <v>2023</v>
      </c>
      <c r="C9849" t="s">
        <v>127</v>
      </c>
      <c r="D9849" s="9" t="s">
        <v>154</v>
      </c>
      <c r="E9849" s="10">
        <v>2</v>
      </c>
      <c r="I9849" t="s">
        <v>18</v>
      </c>
      <c r="J9849" t="s">
        <v>36</v>
      </c>
      <c r="L9849" t="s">
        <v>186</v>
      </c>
    </row>
    <row r="9850" spans="1:12" x14ac:dyDescent="0.25">
      <c r="A9850" t="s">
        <v>215</v>
      </c>
      <c r="B9850">
        <v>2023</v>
      </c>
      <c r="C9850" t="s">
        <v>127</v>
      </c>
      <c r="D9850" s="9" t="s">
        <v>90</v>
      </c>
      <c r="E9850" s="10">
        <v>5</v>
      </c>
      <c r="I9850" t="s">
        <v>10</v>
      </c>
      <c r="J9850" t="s">
        <v>68</v>
      </c>
      <c r="L9850" t="s">
        <v>186</v>
      </c>
    </row>
    <row r="9851" spans="1:12" x14ac:dyDescent="0.25">
      <c r="A9851" t="s">
        <v>215</v>
      </c>
      <c r="B9851">
        <v>2023</v>
      </c>
      <c r="C9851" t="s">
        <v>127</v>
      </c>
      <c r="D9851" s="9" t="s">
        <v>158</v>
      </c>
      <c r="E9851" s="10">
        <v>2</v>
      </c>
      <c r="I9851" t="s">
        <v>10</v>
      </c>
      <c r="J9851" t="s">
        <v>45</v>
      </c>
      <c r="L9851" t="s">
        <v>189</v>
      </c>
    </row>
    <row r="9852" spans="1:12" x14ac:dyDescent="0.25">
      <c r="A9852" t="s">
        <v>215</v>
      </c>
      <c r="B9852">
        <v>2023</v>
      </c>
      <c r="C9852" t="s">
        <v>127</v>
      </c>
      <c r="D9852" s="9" t="s">
        <v>87</v>
      </c>
      <c r="E9852" s="10">
        <v>15</v>
      </c>
      <c r="I9852" t="s">
        <v>18</v>
      </c>
      <c r="J9852" t="s">
        <v>19</v>
      </c>
      <c r="L9852" t="s">
        <v>188</v>
      </c>
    </row>
    <row r="9853" spans="1:12" x14ac:dyDescent="0.25">
      <c r="A9853" t="s">
        <v>215</v>
      </c>
      <c r="B9853">
        <v>2023</v>
      </c>
      <c r="C9853" t="s">
        <v>127</v>
      </c>
      <c r="D9853" s="9" t="s">
        <v>39</v>
      </c>
      <c r="E9853" s="10">
        <v>3</v>
      </c>
      <c r="I9853" t="s">
        <v>10</v>
      </c>
      <c r="J9853" t="s">
        <v>21</v>
      </c>
      <c r="L9853" t="s">
        <v>188</v>
      </c>
    </row>
    <row r="9854" spans="1:12" x14ac:dyDescent="0.25">
      <c r="A9854" t="s">
        <v>215</v>
      </c>
      <c r="B9854">
        <v>2023</v>
      </c>
      <c r="C9854" t="s">
        <v>127</v>
      </c>
      <c r="D9854" s="9" t="s">
        <v>54</v>
      </c>
      <c r="E9854" s="10">
        <v>2</v>
      </c>
      <c r="I9854" t="s">
        <v>10</v>
      </c>
      <c r="J9854" t="s">
        <v>34</v>
      </c>
      <c r="L9854" t="s">
        <v>189</v>
      </c>
    </row>
    <row r="9855" spans="1:12" x14ac:dyDescent="0.25">
      <c r="A9855" t="s">
        <v>215</v>
      </c>
      <c r="B9855">
        <v>2023</v>
      </c>
      <c r="C9855" t="s">
        <v>127</v>
      </c>
      <c r="D9855" s="9" t="s">
        <v>14</v>
      </c>
      <c r="E9855" s="10">
        <v>94</v>
      </c>
      <c r="I9855" t="s">
        <v>15</v>
      </c>
      <c r="J9855" t="s">
        <v>16</v>
      </c>
      <c r="L9855" t="s">
        <v>187</v>
      </c>
    </row>
    <row r="9856" spans="1:12" x14ac:dyDescent="0.25">
      <c r="A9856" t="s">
        <v>215</v>
      </c>
      <c r="B9856">
        <v>2023</v>
      </c>
      <c r="C9856" t="s">
        <v>127</v>
      </c>
      <c r="D9856" s="9" t="s">
        <v>84</v>
      </c>
      <c r="E9856" s="10">
        <v>3</v>
      </c>
      <c r="I9856" t="s">
        <v>18</v>
      </c>
      <c r="J9856" t="s">
        <v>19</v>
      </c>
      <c r="L9856" t="s">
        <v>189</v>
      </c>
    </row>
    <row r="9857" spans="1:12" x14ac:dyDescent="0.25">
      <c r="A9857" t="s">
        <v>215</v>
      </c>
      <c r="B9857">
        <v>2023</v>
      </c>
      <c r="C9857" t="s">
        <v>127</v>
      </c>
      <c r="D9857" s="9" t="s">
        <v>59</v>
      </c>
      <c r="E9857" s="10">
        <v>2</v>
      </c>
      <c r="I9857" t="s">
        <v>18</v>
      </c>
      <c r="J9857" t="s">
        <v>38</v>
      </c>
      <c r="L9857" t="s">
        <v>186</v>
      </c>
    </row>
    <row r="9858" spans="1:12" x14ac:dyDescent="0.25">
      <c r="A9858" t="s">
        <v>215</v>
      </c>
      <c r="B9858">
        <v>2023</v>
      </c>
      <c r="C9858" t="s">
        <v>127</v>
      </c>
      <c r="D9858" s="9" t="s">
        <v>139</v>
      </c>
      <c r="E9858" s="10">
        <v>2</v>
      </c>
      <c r="I9858" t="s">
        <v>15</v>
      </c>
      <c r="J9858" t="s">
        <v>13</v>
      </c>
      <c r="L9858" t="s">
        <v>189</v>
      </c>
    </row>
    <row r="9859" spans="1:12" x14ac:dyDescent="0.25">
      <c r="A9859" t="s">
        <v>215</v>
      </c>
      <c r="B9859">
        <v>2023</v>
      </c>
      <c r="C9859" t="s">
        <v>127</v>
      </c>
      <c r="D9859" s="9" t="s">
        <v>73</v>
      </c>
      <c r="E9859" s="10">
        <v>3</v>
      </c>
      <c r="I9859" t="s">
        <v>18</v>
      </c>
      <c r="J9859" t="s">
        <v>19</v>
      </c>
      <c r="L9859" t="s">
        <v>186</v>
      </c>
    </row>
    <row r="9860" spans="1:12" x14ac:dyDescent="0.25">
      <c r="A9860" t="s">
        <v>215</v>
      </c>
      <c r="B9860">
        <v>2023</v>
      </c>
      <c r="C9860" t="s">
        <v>127</v>
      </c>
      <c r="D9860" s="9" t="s">
        <v>75</v>
      </c>
      <c r="E9860" s="10">
        <v>1</v>
      </c>
      <c r="I9860" t="s">
        <v>18</v>
      </c>
      <c r="J9860" t="s">
        <v>19</v>
      </c>
      <c r="L9860" t="s">
        <v>189</v>
      </c>
    </row>
    <row r="9861" spans="1:12" x14ac:dyDescent="0.25">
      <c r="A9861" t="s">
        <v>215</v>
      </c>
      <c r="B9861">
        <v>2023</v>
      </c>
      <c r="C9861" t="s">
        <v>127</v>
      </c>
      <c r="D9861" s="9" t="s">
        <v>46</v>
      </c>
      <c r="E9861" s="10">
        <v>6</v>
      </c>
      <c r="I9861" t="s">
        <v>10</v>
      </c>
      <c r="J9861" t="s">
        <v>45</v>
      </c>
      <c r="L9861" t="s">
        <v>188</v>
      </c>
    </row>
    <row r="9862" spans="1:12" x14ac:dyDescent="0.25">
      <c r="A9862" t="s">
        <v>215</v>
      </c>
      <c r="B9862">
        <v>2023</v>
      </c>
      <c r="C9862" t="s">
        <v>127</v>
      </c>
      <c r="D9862" s="9" t="s">
        <v>48</v>
      </c>
      <c r="E9862" s="10">
        <v>7</v>
      </c>
      <c r="I9862" t="s">
        <v>18</v>
      </c>
      <c r="J9862" t="s">
        <v>19</v>
      </c>
      <c r="L9862" t="s">
        <v>188</v>
      </c>
    </row>
    <row r="9863" spans="1:12" x14ac:dyDescent="0.25">
      <c r="A9863" t="s">
        <v>215</v>
      </c>
      <c r="B9863">
        <v>2023</v>
      </c>
      <c r="C9863" t="s">
        <v>127</v>
      </c>
      <c r="D9863" s="9" t="s">
        <v>67</v>
      </c>
      <c r="E9863" s="10">
        <v>2</v>
      </c>
      <c r="I9863" t="s">
        <v>10</v>
      </c>
      <c r="J9863" t="s">
        <v>68</v>
      </c>
      <c r="L9863" t="s">
        <v>186</v>
      </c>
    </row>
    <row r="9864" spans="1:12" x14ac:dyDescent="0.25">
      <c r="A9864" t="s">
        <v>215</v>
      </c>
      <c r="B9864">
        <v>2023</v>
      </c>
      <c r="C9864" t="s">
        <v>127</v>
      </c>
      <c r="D9864" s="9" t="s">
        <v>23</v>
      </c>
      <c r="E9864" s="10">
        <v>3</v>
      </c>
      <c r="I9864" t="s">
        <v>18</v>
      </c>
      <c r="J9864" t="s">
        <v>19</v>
      </c>
      <c r="L9864" t="s">
        <v>188</v>
      </c>
    </row>
    <row r="9865" spans="1:12" x14ac:dyDescent="0.25">
      <c r="A9865" t="s">
        <v>215</v>
      </c>
      <c r="B9865">
        <v>2023</v>
      </c>
      <c r="C9865" t="s">
        <v>127</v>
      </c>
      <c r="D9865" s="9" t="s">
        <v>41</v>
      </c>
      <c r="E9865" s="10">
        <v>5</v>
      </c>
      <c r="I9865" t="s">
        <v>15</v>
      </c>
      <c r="J9865" t="s">
        <v>42</v>
      </c>
      <c r="L9865" t="s">
        <v>187</v>
      </c>
    </row>
    <row r="9866" spans="1:12" x14ac:dyDescent="0.25">
      <c r="A9866" t="s">
        <v>215</v>
      </c>
      <c r="B9866">
        <v>2023</v>
      </c>
      <c r="C9866" t="s">
        <v>127</v>
      </c>
      <c r="D9866" s="9" t="s">
        <v>71</v>
      </c>
      <c r="E9866" s="10">
        <v>2</v>
      </c>
      <c r="I9866" t="s">
        <v>18</v>
      </c>
      <c r="J9866" t="s">
        <v>72</v>
      </c>
      <c r="L9866" t="s">
        <v>186</v>
      </c>
    </row>
    <row r="9867" spans="1:12" x14ac:dyDescent="0.25">
      <c r="A9867" t="s">
        <v>215</v>
      </c>
      <c r="B9867">
        <v>2023</v>
      </c>
      <c r="C9867" t="s">
        <v>127</v>
      </c>
      <c r="D9867" s="9" t="s">
        <v>151</v>
      </c>
      <c r="E9867" s="10">
        <v>2</v>
      </c>
      <c r="I9867" t="s">
        <v>10</v>
      </c>
      <c r="J9867" t="s">
        <v>13</v>
      </c>
      <c r="L9867" t="s">
        <v>189</v>
      </c>
    </row>
    <row r="9868" spans="1:12" x14ac:dyDescent="0.25">
      <c r="A9868" t="s">
        <v>215</v>
      </c>
      <c r="B9868">
        <v>2023</v>
      </c>
      <c r="C9868" t="s">
        <v>127</v>
      </c>
      <c r="D9868" s="9" t="s">
        <v>110</v>
      </c>
      <c r="E9868" s="10">
        <v>1</v>
      </c>
      <c r="I9868" t="s">
        <v>10</v>
      </c>
      <c r="J9868" t="s">
        <v>19</v>
      </c>
      <c r="L9868" t="s">
        <v>189</v>
      </c>
    </row>
    <row r="9869" spans="1:12" x14ac:dyDescent="0.25">
      <c r="A9869" t="s">
        <v>215</v>
      </c>
      <c r="B9869">
        <v>2023</v>
      </c>
      <c r="C9869" t="s">
        <v>127</v>
      </c>
      <c r="D9869" s="9" t="s">
        <v>150</v>
      </c>
      <c r="E9869" s="10">
        <v>1</v>
      </c>
      <c r="I9869" t="s">
        <v>10</v>
      </c>
      <c r="J9869" t="s">
        <v>21</v>
      </c>
      <c r="L9869" t="s">
        <v>189</v>
      </c>
    </row>
    <row r="9870" spans="1:12" x14ac:dyDescent="0.25">
      <c r="A9870" t="s">
        <v>215</v>
      </c>
      <c r="B9870">
        <v>2023</v>
      </c>
      <c r="C9870" t="s">
        <v>127</v>
      </c>
      <c r="D9870" s="9" t="s">
        <v>22</v>
      </c>
      <c r="E9870" s="10">
        <v>4</v>
      </c>
      <c r="I9870" t="s">
        <v>15</v>
      </c>
      <c r="J9870" t="s">
        <v>16</v>
      </c>
      <c r="L9870" t="s">
        <v>187</v>
      </c>
    </row>
    <row r="9871" spans="1:12" x14ac:dyDescent="0.25">
      <c r="A9871" t="s">
        <v>215</v>
      </c>
      <c r="B9871">
        <v>2023</v>
      </c>
      <c r="C9871" t="s">
        <v>127</v>
      </c>
      <c r="D9871" s="9" t="s">
        <v>137</v>
      </c>
      <c r="E9871" s="10">
        <v>1</v>
      </c>
      <c r="I9871" t="s">
        <v>10</v>
      </c>
      <c r="J9871" t="s">
        <v>45</v>
      </c>
      <c r="L9871" t="s">
        <v>188</v>
      </c>
    </row>
    <row r="9872" spans="1:12" x14ac:dyDescent="0.25">
      <c r="A9872" t="s">
        <v>215</v>
      </c>
      <c r="B9872">
        <v>2023</v>
      </c>
      <c r="C9872" t="s">
        <v>128</v>
      </c>
      <c r="D9872" s="9" t="s">
        <v>60</v>
      </c>
      <c r="E9872" s="10">
        <v>9</v>
      </c>
      <c r="I9872" t="s">
        <v>10</v>
      </c>
      <c r="J9872" t="s">
        <v>42</v>
      </c>
      <c r="L9872" t="s">
        <v>188</v>
      </c>
    </row>
    <row r="9873" spans="1:12" x14ac:dyDescent="0.25">
      <c r="A9873" t="s">
        <v>215</v>
      </c>
      <c r="B9873">
        <v>2023</v>
      </c>
      <c r="C9873" t="s">
        <v>128</v>
      </c>
      <c r="D9873" s="9" t="s">
        <v>73</v>
      </c>
      <c r="E9873" s="10">
        <v>1</v>
      </c>
      <c r="I9873" t="s">
        <v>18</v>
      </c>
      <c r="J9873" t="s">
        <v>19</v>
      </c>
      <c r="L9873" t="s">
        <v>186</v>
      </c>
    </row>
    <row r="9874" spans="1:12" x14ac:dyDescent="0.25">
      <c r="A9874" t="s">
        <v>215</v>
      </c>
      <c r="B9874">
        <v>2023</v>
      </c>
      <c r="C9874" t="s">
        <v>128</v>
      </c>
      <c r="D9874" s="9" t="s">
        <v>138</v>
      </c>
      <c r="E9874" s="10">
        <v>9</v>
      </c>
      <c r="I9874" t="s">
        <v>10</v>
      </c>
      <c r="J9874" t="s">
        <v>34</v>
      </c>
      <c r="L9874" t="s">
        <v>186</v>
      </c>
    </row>
    <row r="9875" spans="1:12" x14ac:dyDescent="0.25">
      <c r="A9875" t="s">
        <v>215</v>
      </c>
      <c r="B9875">
        <v>2023</v>
      </c>
      <c r="C9875" t="s">
        <v>128</v>
      </c>
      <c r="D9875" s="9" t="s">
        <v>20</v>
      </c>
      <c r="E9875" s="10">
        <v>4</v>
      </c>
      <c r="I9875" t="s">
        <v>10</v>
      </c>
      <c r="J9875" t="s">
        <v>21</v>
      </c>
      <c r="L9875" t="s">
        <v>186</v>
      </c>
    </row>
    <row r="9876" spans="1:12" x14ac:dyDescent="0.25">
      <c r="A9876" t="s">
        <v>215</v>
      </c>
      <c r="B9876">
        <v>2023</v>
      </c>
      <c r="C9876" t="s">
        <v>128</v>
      </c>
      <c r="D9876" s="9" t="s">
        <v>61</v>
      </c>
      <c r="E9876" s="10">
        <v>4</v>
      </c>
      <c r="I9876" t="s">
        <v>18</v>
      </c>
      <c r="J9876" t="s">
        <v>38</v>
      </c>
      <c r="L9876" t="s">
        <v>186</v>
      </c>
    </row>
    <row r="9877" spans="1:12" x14ac:dyDescent="0.25">
      <c r="A9877" t="s">
        <v>215</v>
      </c>
      <c r="B9877">
        <v>2023</v>
      </c>
      <c r="C9877" t="s">
        <v>128</v>
      </c>
      <c r="D9877" s="9" t="s">
        <v>130</v>
      </c>
      <c r="E9877" s="10">
        <v>1</v>
      </c>
      <c r="I9877" t="s">
        <v>10</v>
      </c>
      <c r="J9877" t="s">
        <v>11</v>
      </c>
      <c r="L9877" t="s">
        <v>186</v>
      </c>
    </row>
    <row r="9878" spans="1:12" x14ac:dyDescent="0.25">
      <c r="A9878" t="s">
        <v>215</v>
      </c>
      <c r="B9878">
        <v>2023</v>
      </c>
      <c r="C9878" t="s">
        <v>128</v>
      </c>
      <c r="D9878" s="9" t="s">
        <v>30</v>
      </c>
      <c r="E9878" s="10">
        <v>4</v>
      </c>
      <c r="I9878" t="s">
        <v>10</v>
      </c>
      <c r="J9878" t="s">
        <v>13</v>
      </c>
      <c r="L9878" t="s">
        <v>186</v>
      </c>
    </row>
    <row r="9879" spans="1:12" x14ac:dyDescent="0.25">
      <c r="A9879" t="s">
        <v>215</v>
      </c>
      <c r="B9879">
        <v>2023</v>
      </c>
      <c r="C9879" t="s">
        <v>128</v>
      </c>
      <c r="D9879" s="9" t="s">
        <v>90</v>
      </c>
      <c r="E9879" s="10">
        <v>3</v>
      </c>
      <c r="I9879" t="s">
        <v>10</v>
      </c>
      <c r="J9879" t="s">
        <v>68</v>
      </c>
      <c r="L9879" t="s">
        <v>186</v>
      </c>
    </row>
    <row r="9880" spans="1:12" x14ac:dyDescent="0.25">
      <c r="A9880" t="s">
        <v>215</v>
      </c>
      <c r="B9880">
        <v>2023</v>
      </c>
      <c r="C9880" t="s">
        <v>128</v>
      </c>
      <c r="D9880" s="9" t="s">
        <v>54</v>
      </c>
      <c r="E9880" s="10">
        <v>3</v>
      </c>
      <c r="I9880" t="s">
        <v>10</v>
      </c>
      <c r="J9880" t="s">
        <v>34</v>
      </c>
      <c r="L9880" t="s">
        <v>189</v>
      </c>
    </row>
    <row r="9881" spans="1:12" x14ac:dyDescent="0.25">
      <c r="A9881" t="s">
        <v>215</v>
      </c>
      <c r="B9881">
        <v>2023</v>
      </c>
      <c r="C9881" t="s">
        <v>128</v>
      </c>
      <c r="D9881" s="9" t="s">
        <v>48</v>
      </c>
      <c r="E9881" s="10">
        <v>6</v>
      </c>
      <c r="I9881" t="s">
        <v>18</v>
      </c>
      <c r="J9881" t="s">
        <v>19</v>
      </c>
      <c r="L9881" t="s">
        <v>188</v>
      </c>
    </row>
    <row r="9882" spans="1:12" x14ac:dyDescent="0.25">
      <c r="A9882" t="s">
        <v>215</v>
      </c>
      <c r="B9882">
        <v>2023</v>
      </c>
      <c r="C9882" t="s">
        <v>128</v>
      </c>
      <c r="D9882" s="9" t="s">
        <v>143</v>
      </c>
      <c r="E9882" s="10">
        <v>6</v>
      </c>
      <c r="I9882" t="s">
        <v>10</v>
      </c>
      <c r="J9882" t="s">
        <v>45</v>
      </c>
      <c r="L9882" t="s">
        <v>186</v>
      </c>
    </row>
    <row r="9883" spans="1:12" x14ac:dyDescent="0.25">
      <c r="A9883" t="s">
        <v>215</v>
      </c>
      <c r="B9883">
        <v>2023</v>
      </c>
      <c r="C9883" t="s">
        <v>128</v>
      </c>
      <c r="D9883" s="9" t="s">
        <v>84</v>
      </c>
      <c r="E9883" s="10">
        <v>5</v>
      </c>
      <c r="I9883" t="s">
        <v>18</v>
      </c>
      <c r="J9883" t="s">
        <v>19</v>
      </c>
      <c r="L9883" t="s">
        <v>189</v>
      </c>
    </row>
    <row r="9884" spans="1:12" x14ac:dyDescent="0.25">
      <c r="A9884" t="s">
        <v>215</v>
      </c>
      <c r="B9884">
        <v>2023</v>
      </c>
      <c r="C9884" t="s">
        <v>128</v>
      </c>
      <c r="D9884" s="9" t="s">
        <v>9</v>
      </c>
      <c r="E9884" s="10">
        <v>2</v>
      </c>
      <c r="I9884" t="s">
        <v>10</v>
      </c>
      <c r="J9884" t="s">
        <v>11</v>
      </c>
      <c r="L9884" t="s">
        <v>186</v>
      </c>
    </row>
    <row r="9885" spans="1:12" x14ac:dyDescent="0.25">
      <c r="A9885" t="s">
        <v>215</v>
      </c>
      <c r="B9885">
        <v>2023</v>
      </c>
      <c r="C9885" t="s">
        <v>128</v>
      </c>
      <c r="D9885" s="9" t="s">
        <v>43</v>
      </c>
      <c r="E9885" s="10">
        <v>1</v>
      </c>
      <c r="I9885" t="s">
        <v>18</v>
      </c>
      <c r="J9885" t="s">
        <v>34</v>
      </c>
      <c r="L9885" t="s">
        <v>186</v>
      </c>
    </row>
    <row r="9886" spans="1:12" x14ac:dyDescent="0.25">
      <c r="A9886" t="s">
        <v>215</v>
      </c>
      <c r="B9886">
        <v>2023</v>
      </c>
      <c r="C9886" t="s">
        <v>128</v>
      </c>
      <c r="D9886" s="9" t="s">
        <v>59</v>
      </c>
      <c r="E9886" s="10">
        <v>13</v>
      </c>
      <c r="I9886" t="s">
        <v>18</v>
      </c>
      <c r="J9886" t="s">
        <v>38</v>
      </c>
      <c r="L9886" t="s">
        <v>186</v>
      </c>
    </row>
    <row r="9887" spans="1:12" x14ac:dyDescent="0.25">
      <c r="A9887" t="s">
        <v>215</v>
      </c>
      <c r="B9887">
        <v>2023</v>
      </c>
      <c r="C9887" t="s">
        <v>128</v>
      </c>
      <c r="D9887" s="9" t="s">
        <v>23</v>
      </c>
      <c r="E9887" s="10">
        <v>4</v>
      </c>
      <c r="I9887" t="s">
        <v>18</v>
      </c>
      <c r="J9887" t="s">
        <v>19</v>
      </c>
      <c r="L9887" t="s">
        <v>188</v>
      </c>
    </row>
    <row r="9888" spans="1:12" x14ac:dyDescent="0.25">
      <c r="A9888" t="s">
        <v>215</v>
      </c>
      <c r="B9888">
        <v>2023</v>
      </c>
      <c r="C9888" t="s">
        <v>128</v>
      </c>
      <c r="D9888" s="9" t="s">
        <v>133</v>
      </c>
      <c r="E9888" s="10">
        <v>7</v>
      </c>
      <c r="I9888" t="s">
        <v>10</v>
      </c>
      <c r="J9888" t="s">
        <v>21</v>
      </c>
      <c r="L9888" t="s">
        <v>186</v>
      </c>
    </row>
    <row r="9889" spans="1:12" x14ac:dyDescent="0.25">
      <c r="A9889" t="s">
        <v>215</v>
      </c>
      <c r="B9889">
        <v>2023</v>
      </c>
      <c r="C9889" t="s">
        <v>128</v>
      </c>
      <c r="D9889" s="9" t="s">
        <v>27</v>
      </c>
      <c r="E9889" s="10">
        <v>3</v>
      </c>
      <c r="I9889" t="s">
        <v>18</v>
      </c>
      <c r="J9889" t="s">
        <v>28</v>
      </c>
      <c r="L9889" t="s">
        <v>188</v>
      </c>
    </row>
    <row r="9890" spans="1:12" x14ac:dyDescent="0.25">
      <c r="A9890" t="s">
        <v>215</v>
      </c>
      <c r="B9890">
        <v>2023</v>
      </c>
      <c r="C9890" t="s">
        <v>128</v>
      </c>
      <c r="D9890" s="9" t="s">
        <v>75</v>
      </c>
      <c r="E9890" s="10">
        <v>3</v>
      </c>
      <c r="I9890" t="s">
        <v>18</v>
      </c>
      <c r="J9890" t="s">
        <v>19</v>
      </c>
      <c r="L9890" t="s">
        <v>189</v>
      </c>
    </row>
    <row r="9891" spans="1:12" x14ac:dyDescent="0.25">
      <c r="A9891" t="s">
        <v>215</v>
      </c>
      <c r="B9891">
        <v>2023</v>
      </c>
      <c r="C9891" t="s">
        <v>128</v>
      </c>
      <c r="D9891" s="9" t="s">
        <v>137</v>
      </c>
      <c r="E9891" s="10">
        <v>10</v>
      </c>
      <c r="I9891" t="s">
        <v>10</v>
      </c>
      <c r="J9891" t="s">
        <v>45</v>
      </c>
      <c r="L9891" t="s">
        <v>188</v>
      </c>
    </row>
    <row r="9892" spans="1:12" x14ac:dyDescent="0.25">
      <c r="A9892" t="s">
        <v>215</v>
      </c>
      <c r="B9892">
        <v>2023</v>
      </c>
      <c r="C9892" t="s">
        <v>128</v>
      </c>
      <c r="D9892" s="9" t="s">
        <v>147</v>
      </c>
      <c r="E9892" s="10">
        <v>5</v>
      </c>
      <c r="I9892" t="s">
        <v>18</v>
      </c>
      <c r="J9892" t="s">
        <v>19</v>
      </c>
      <c r="L9892" t="s">
        <v>188</v>
      </c>
    </row>
    <row r="9893" spans="1:12" x14ac:dyDescent="0.25">
      <c r="A9893" t="s">
        <v>215</v>
      </c>
      <c r="B9893">
        <v>2023</v>
      </c>
      <c r="C9893" t="s">
        <v>128</v>
      </c>
      <c r="D9893" s="9" t="s">
        <v>37</v>
      </c>
      <c r="E9893" s="10">
        <v>13</v>
      </c>
      <c r="I9893" t="s">
        <v>10</v>
      </c>
      <c r="J9893" t="s">
        <v>38</v>
      </c>
      <c r="L9893" t="s">
        <v>187</v>
      </c>
    </row>
    <row r="9894" spans="1:12" x14ac:dyDescent="0.25">
      <c r="A9894" t="s">
        <v>215</v>
      </c>
      <c r="B9894">
        <v>2023</v>
      </c>
      <c r="C9894" t="s">
        <v>128</v>
      </c>
      <c r="D9894" s="9" t="s">
        <v>156</v>
      </c>
      <c r="E9894" s="10">
        <v>3</v>
      </c>
      <c r="I9894" t="s">
        <v>10</v>
      </c>
      <c r="J9894" t="s">
        <v>21</v>
      </c>
      <c r="L9894" t="s">
        <v>186</v>
      </c>
    </row>
    <row r="9895" spans="1:12" x14ac:dyDescent="0.25">
      <c r="A9895" t="s">
        <v>215</v>
      </c>
      <c r="B9895">
        <v>2023</v>
      </c>
      <c r="C9895" t="s">
        <v>128</v>
      </c>
      <c r="D9895" s="9" t="s">
        <v>76</v>
      </c>
      <c r="E9895" s="10">
        <v>1</v>
      </c>
      <c r="I9895" t="s">
        <v>18</v>
      </c>
      <c r="J9895" t="s">
        <v>72</v>
      </c>
      <c r="L9895" t="s">
        <v>189</v>
      </c>
    </row>
    <row r="9896" spans="1:12" x14ac:dyDescent="0.25">
      <c r="A9896" t="s">
        <v>215</v>
      </c>
      <c r="B9896">
        <v>2023</v>
      </c>
      <c r="C9896" t="s">
        <v>128</v>
      </c>
      <c r="D9896" s="9" t="s">
        <v>139</v>
      </c>
      <c r="E9896" s="10">
        <v>3</v>
      </c>
      <c r="I9896" t="s">
        <v>15</v>
      </c>
      <c r="J9896" t="s">
        <v>13</v>
      </c>
      <c r="L9896" t="s">
        <v>189</v>
      </c>
    </row>
    <row r="9897" spans="1:12" x14ac:dyDescent="0.25">
      <c r="A9897" t="s">
        <v>215</v>
      </c>
      <c r="B9897">
        <v>2023</v>
      </c>
      <c r="C9897" t="s">
        <v>128</v>
      </c>
      <c r="D9897" s="9" t="s">
        <v>134</v>
      </c>
      <c r="E9897" s="10">
        <v>7</v>
      </c>
      <c r="I9897" t="s">
        <v>18</v>
      </c>
      <c r="J9897" t="s">
        <v>19</v>
      </c>
      <c r="L9897" t="s">
        <v>186</v>
      </c>
    </row>
    <row r="9898" spans="1:12" x14ac:dyDescent="0.25">
      <c r="A9898" t="s">
        <v>215</v>
      </c>
      <c r="B9898">
        <v>2023</v>
      </c>
      <c r="C9898" t="s">
        <v>128</v>
      </c>
      <c r="D9898" s="9" t="s">
        <v>14</v>
      </c>
      <c r="E9898" s="10">
        <v>23</v>
      </c>
      <c r="I9898" t="s">
        <v>15</v>
      </c>
      <c r="J9898" t="s">
        <v>16</v>
      </c>
      <c r="L9898" t="s">
        <v>187</v>
      </c>
    </row>
    <row r="9899" spans="1:12" x14ac:dyDescent="0.25">
      <c r="A9899" t="s">
        <v>215</v>
      </c>
      <c r="B9899">
        <v>2023</v>
      </c>
      <c r="C9899" t="s">
        <v>128</v>
      </c>
      <c r="D9899" s="9" t="s">
        <v>99</v>
      </c>
      <c r="E9899" s="10">
        <v>1</v>
      </c>
      <c r="I9899" t="s">
        <v>10</v>
      </c>
      <c r="J9899" t="s">
        <v>26</v>
      </c>
      <c r="L9899" t="s">
        <v>189</v>
      </c>
    </row>
    <row r="9900" spans="1:12" x14ac:dyDescent="0.25">
      <c r="A9900" t="s">
        <v>215</v>
      </c>
      <c r="B9900">
        <v>2023</v>
      </c>
      <c r="C9900" t="s">
        <v>128</v>
      </c>
      <c r="D9900" s="9" t="s">
        <v>71</v>
      </c>
      <c r="E9900" s="10">
        <v>2</v>
      </c>
      <c r="I9900" t="s">
        <v>18</v>
      </c>
      <c r="J9900" t="s">
        <v>72</v>
      </c>
      <c r="L9900" t="s">
        <v>186</v>
      </c>
    </row>
    <row r="9901" spans="1:12" x14ac:dyDescent="0.25">
      <c r="A9901" t="s">
        <v>215</v>
      </c>
      <c r="B9901">
        <v>2023</v>
      </c>
      <c r="C9901" t="s">
        <v>128</v>
      </c>
      <c r="D9901" s="9" t="s">
        <v>87</v>
      </c>
      <c r="E9901" s="10">
        <v>3</v>
      </c>
      <c r="I9901" t="s">
        <v>18</v>
      </c>
      <c r="J9901" t="s">
        <v>19</v>
      </c>
      <c r="L9901" t="s">
        <v>188</v>
      </c>
    </row>
    <row r="9902" spans="1:12" x14ac:dyDescent="0.25">
      <c r="A9902" t="s">
        <v>215</v>
      </c>
      <c r="B9902">
        <v>2023</v>
      </c>
      <c r="C9902" t="s">
        <v>128</v>
      </c>
      <c r="D9902" s="9" t="s">
        <v>40</v>
      </c>
      <c r="E9902" s="10">
        <v>1</v>
      </c>
      <c r="I9902" t="s">
        <v>18</v>
      </c>
      <c r="J9902" t="s">
        <v>16</v>
      </c>
      <c r="L9902" t="s">
        <v>186</v>
      </c>
    </row>
    <row r="9903" spans="1:12" x14ac:dyDescent="0.25">
      <c r="A9903" t="s">
        <v>215</v>
      </c>
      <c r="B9903">
        <v>2023</v>
      </c>
      <c r="C9903" t="s">
        <v>128</v>
      </c>
      <c r="D9903" s="9" t="s">
        <v>29</v>
      </c>
      <c r="E9903" s="10">
        <v>1</v>
      </c>
      <c r="I9903" t="s">
        <v>10</v>
      </c>
      <c r="J9903" t="s">
        <v>21</v>
      </c>
      <c r="L9903" t="s">
        <v>188</v>
      </c>
    </row>
    <row r="9904" spans="1:12" x14ac:dyDescent="0.25">
      <c r="A9904" t="s">
        <v>215</v>
      </c>
      <c r="B9904">
        <v>2023</v>
      </c>
      <c r="C9904" t="s">
        <v>128</v>
      </c>
      <c r="D9904" s="9" t="s">
        <v>151</v>
      </c>
      <c r="E9904" s="10">
        <v>1</v>
      </c>
      <c r="I9904" t="s">
        <v>10</v>
      </c>
      <c r="J9904" t="s">
        <v>13</v>
      </c>
      <c r="L9904" t="s">
        <v>189</v>
      </c>
    </row>
    <row r="9905" spans="1:12" x14ac:dyDescent="0.25">
      <c r="A9905" t="s">
        <v>215</v>
      </c>
      <c r="B9905">
        <v>2023</v>
      </c>
      <c r="C9905" t="s">
        <v>128</v>
      </c>
      <c r="D9905" s="9" t="s">
        <v>150</v>
      </c>
      <c r="E9905" s="10">
        <v>1</v>
      </c>
      <c r="I9905" t="s">
        <v>10</v>
      </c>
      <c r="J9905" t="s">
        <v>21</v>
      </c>
      <c r="L9905" t="s">
        <v>189</v>
      </c>
    </row>
    <row r="9906" spans="1:12" x14ac:dyDescent="0.25">
      <c r="A9906" t="s">
        <v>215</v>
      </c>
      <c r="B9906">
        <v>2023</v>
      </c>
      <c r="C9906" t="s">
        <v>128</v>
      </c>
      <c r="D9906" s="9" t="s">
        <v>159</v>
      </c>
      <c r="E9906" s="10">
        <v>1</v>
      </c>
      <c r="I9906" t="s">
        <v>10</v>
      </c>
      <c r="J9906" t="s">
        <v>13</v>
      </c>
      <c r="L9906" t="s">
        <v>189</v>
      </c>
    </row>
    <row r="9907" spans="1:12" x14ac:dyDescent="0.25">
      <c r="A9907" t="s">
        <v>215</v>
      </c>
      <c r="B9907">
        <v>2023</v>
      </c>
      <c r="C9907" t="s">
        <v>128</v>
      </c>
      <c r="D9907" s="9" t="s">
        <v>44</v>
      </c>
      <c r="E9907" s="10">
        <v>15</v>
      </c>
      <c r="I9907" t="s">
        <v>10</v>
      </c>
      <c r="J9907" t="s">
        <v>45</v>
      </c>
      <c r="L9907" t="s">
        <v>187</v>
      </c>
    </row>
    <row r="9908" spans="1:12" x14ac:dyDescent="0.25">
      <c r="A9908" t="s">
        <v>215</v>
      </c>
      <c r="B9908">
        <v>2023</v>
      </c>
      <c r="C9908" t="s">
        <v>128</v>
      </c>
      <c r="D9908" s="9" t="s">
        <v>51</v>
      </c>
      <c r="E9908" s="10">
        <v>1</v>
      </c>
      <c r="I9908" t="s">
        <v>15</v>
      </c>
      <c r="J9908" t="s">
        <v>42</v>
      </c>
      <c r="L9908" t="s">
        <v>186</v>
      </c>
    </row>
    <row r="9909" spans="1:12" x14ac:dyDescent="0.25">
      <c r="A9909" t="s">
        <v>215</v>
      </c>
      <c r="B9909">
        <v>2023</v>
      </c>
      <c r="C9909" t="s">
        <v>128</v>
      </c>
      <c r="D9909" s="9" t="s">
        <v>148</v>
      </c>
      <c r="E9909" s="10">
        <v>1</v>
      </c>
      <c r="I9909" t="s">
        <v>18</v>
      </c>
      <c r="J9909" t="s">
        <v>38</v>
      </c>
      <c r="L9909" t="s">
        <v>186</v>
      </c>
    </row>
    <row r="9910" spans="1:12" x14ac:dyDescent="0.25">
      <c r="A9910" t="s">
        <v>215</v>
      </c>
      <c r="B9910">
        <v>2023</v>
      </c>
      <c r="C9910" t="s">
        <v>128</v>
      </c>
      <c r="D9910" s="9" t="s">
        <v>56</v>
      </c>
      <c r="E9910" s="10">
        <v>1</v>
      </c>
      <c r="I9910" t="s">
        <v>10</v>
      </c>
      <c r="J9910" t="s">
        <v>11</v>
      </c>
      <c r="L9910" t="s">
        <v>189</v>
      </c>
    </row>
    <row r="9911" spans="1:12" x14ac:dyDescent="0.25">
      <c r="A9911" t="s">
        <v>215</v>
      </c>
      <c r="B9911">
        <v>2023</v>
      </c>
      <c r="C9911" t="s">
        <v>129</v>
      </c>
      <c r="D9911" s="9" t="s">
        <v>27</v>
      </c>
      <c r="E9911" s="10">
        <v>7</v>
      </c>
      <c r="I9911" t="s">
        <v>18</v>
      </c>
      <c r="J9911" t="s">
        <v>28</v>
      </c>
      <c r="L9911" t="s">
        <v>188</v>
      </c>
    </row>
    <row r="9912" spans="1:12" x14ac:dyDescent="0.25">
      <c r="A9912" t="s">
        <v>215</v>
      </c>
      <c r="B9912">
        <v>2023</v>
      </c>
      <c r="C9912" t="s">
        <v>129</v>
      </c>
      <c r="D9912" s="9" t="s">
        <v>138</v>
      </c>
      <c r="E9912" s="10">
        <v>2</v>
      </c>
      <c r="I9912" t="s">
        <v>10</v>
      </c>
      <c r="J9912" t="s">
        <v>34</v>
      </c>
      <c r="L9912" t="s">
        <v>186</v>
      </c>
    </row>
    <row r="9913" spans="1:12" x14ac:dyDescent="0.25">
      <c r="A9913" t="s">
        <v>215</v>
      </c>
      <c r="B9913">
        <v>2023</v>
      </c>
      <c r="C9913" t="s">
        <v>129</v>
      </c>
      <c r="D9913" s="9" t="s">
        <v>29</v>
      </c>
      <c r="E9913" s="10">
        <v>4</v>
      </c>
      <c r="I9913" t="s">
        <v>10</v>
      </c>
      <c r="J9913" t="s">
        <v>21</v>
      </c>
      <c r="L9913" t="s">
        <v>188</v>
      </c>
    </row>
    <row r="9914" spans="1:12" x14ac:dyDescent="0.25">
      <c r="A9914" t="s">
        <v>215</v>
      </c>
      <c r="B9914">
        <v>2023</v>
      </c>
      <c r="C9914" t="s">
        <v>129</v>
      </c>
      <c r="D9914" s="9" t="s">
        <v>48</v>
      </c>
      <c r="E9914" s="10">
        <v>4</v>
      </c>
      <c r="I9914" t="s">
        <v>18</v>
      </c>
      <c r="J9914" t="s">
        <v>19</v>
      </c>
      <c r="L9914" t="s">
        <v>188</v>
      </c>
    </row>
    <row r="9915" spans="1:12" x14ac:dyDescent="0.25">
      <c r="A9915" t="s">
        <v>215</v>
      </c>
      <c r="B9915">
        <v>2023</v>
      </c>
      <c r="C9915" t="s">
        <v>129</v>
      </c>
      <c r="D9915" s="9" t="s">
        <v>20</v>
      </c>
      <c r="E9915" s="10">
        <v>2</v>
      </c>
      <c r="I9915" t="s">
        <v>10</v>
      </c>
      <c r="J9915" t="s">
        <v>21</v>
      </c>
      <c r="L9915" t="s">
        <v>186</v>
      </c>
    </row>
    <row r="9916" spans="1:12" x14ac:dyDescent="0.25">
      <c r="A9916" t="s">
        <v>215</v>
      </c>
      <c r="B9916">
        <v>2023</v>
      </c>
      <c r="C9916" t="s">
        <v>129</v>
      </c>
      <c r="D9916" s="9" t="s">
        <v>54</v>
      </c>
      <c r="E9916" s="10">
        <v>4</v>
      </c>
      <c r="I9916" t="s">
        <v>10</v>
      </c>
      <c r="J9916" t="s">
        <v>34</v>
      </c>
      <c r="L9916" t="s">
        <v>189</v>
      </c>
    </row>
    <row r="9917" spans="1:12" x14ac:dyDescent="0.25">
      <c r="A9917" t="s">
        <v>215</v>
      </c>
      <c r="B9917">
        <v>2023</v>
      </c>
      <c r="C9917" t="s">
        <v>129</v>
      </c>
      <c r="D9917" s="9" t="s">
        <v>40</v>
      </c>
      <c r="E9917" s="10">
        <v>5</v>
      </c>
      <c r="I9917" t="s">
        <v>18</v>
      </c>
      <c r="J9917" t="s">
        <v>16</v>
      </c>
      <c r="L9917" t="s">
        <v>186</v>
      </c>
    </row>
    <row r="9918" spans="1:12" x14ac:dyDescent="0.25">
      <c r="A9918" t="s">
        <v>215</v>
      </c>
      <c r="B9918">
        <v>2023</v>
      </c>
      <c r="C9918" t="s">
        <v>129</v>
      </c>
      <c r="D9918" s="9" t="s">
        <v>67</v>
      </c>
      <c r="E9918" s="10">
        <v>1</v>
      </c>
      <c r="I9918" t="s">
        <v>10</v>
      </c>
      <c r="J9918" t="s">
        <v>68</v>
      </c>
      <c r="L9918" t="s">
        <v>186</v>
      </c>
    </row>
    <row r="9919" spans="1:12" x14ac:dyDescent="0.25">
      <c r="A9919" t="s">
        <v>215</v>
      </c>
      <c r="B9919">
        <v>2023</v>
      </c>
      <c r="C9919" t="s">
        <v>129</v>
      </c>
      <c r="D9919" s="9" t="s">
        <v>43</v>
      </c>
      <c r="E9919" s="10">
        <v>1</v>
      </c>
      <c r="I9919" t="s">
        <v>18</v>
      </c>
      <c r="J9919" t="s">
        <v>34</v>
      </c>
      <c r="L9919" t="s">
        <v>186</v>
      </c>
    </row>
    <row r="9920" spans="1:12" x14ac:dyDescent="0.25">
      <c r="A9920" t="s">
        <v>215</v>
      </c>
      <c r="B9920">
        <v>2023</v>
      </c>
      <c r="C9920" t="s">
        <v>129</v>
      </c>
      <c r="D9920" s="9" t="s">
        <v>71</v>
      </c>
      <c r="E9920" s="10">
        <v>6</v>
      </c>
      <c r="I9920" t="s">
        <v>18</v>
      </c>
      <c r="J9920" t="s">
        <v>72</v>
      </c>
      <c r="L9920" t="s">
        <v>186</v>
      </c>
    </row>
    <row r="9921" spans="1:12" x14ac:dyDescent="0.25">
      <c r="A9921" t="s">
        <v>215</v>
      </c>
      <c r="B9921">
        <v>2023</v>
      </c>
      <c r="C9921" t="s">
        <v>129</v>
      </c>
      <c r="D9921" s="9" t="s">
        <v>99</v>
      </c>
      <c r="E9921" s="10">
        <v>1</v>
      </c>
      <c r="I9921" t="s">
        <v>10</v>
      </c>
      <c r="J9921" t="s">
        <v>26</v>
      </c>
      <c r="L9921" t="s">
        <v>189</v>
      </c>
    </row>
    <row r="9922" spans="1:12" x14ac:dyDescent="0.25">
      <c r="A9922" t="s">
        <v>215</v>
      </c>
      <c r="B9922">
        <v>2023</v>
      </c>
      <c r="C9922" t="s">
        <v>129</v>
      </c>
      <c r="D9922" s="9" t="s">
        <v>73</v>
      </c>
      <c r="E9922" s="10">
        <v>2</v>
      </c>
      <c r="I9922" t="s">
        <v>18</v>
      </c>
      <c r="J9922" t="s">
        <v>19</v>
      </c>
      <c r="L9922" t="s">
        <v>186</v>
      </c>
    </row>
    <row r="9923" spans="1:12" x14ac:dyDescent="0.25">
      <c r="A9923" t="s">
        <v>215</v>
      </c>
      <c r="B9923">
        <v>2023</v>
      </c>
      <c r="C9923" t="s">
        <v>129</v>
      </c>
      <c r="D9923" s="9" t="s">
        <v>130</v>
      </c>
      <c r="E9923" s="10">
        <v>2</v>
      </c>
      <c r="I9923" t="s">
        <v>10</v>
      </c>
      <c r="J9923" t="s">
        <v>11</v>
      </c>
      <c r="L9923" t="s">
        <v>186</v>
      </c>
    </row>
    <row r="9924" spans="1:12" x14ac:dyDescent="0.25">
      <c r="A9924" t="s">
        <v>215</v>
      </c>
      <c r="B9924">
        <v>2023</v>
      </c>
      <c r="C9924" t="s">
        <v>129</v>
      </c>
      <c r="D9924" s="9" t="s">
        <v>60</v>
      </c>
      <c r="E9924" s="10">
        <v>5</v>
      </c>
      <c r="I9924" t="s">
        <v>10</v>
      </c>
      <c r="J9924" t="s">
        <v>42</v>
      </c>
      <c r="L9924" t="s">
        <v>188</v>
      </c>
    </row>
    <row r="9925" spans="1:12" x14ac:dyDescent="0.25">
      <c r="A9925" t="s">
        <v>215</v>
      </c>
      <c r="B9925">
        <v>2023</v>
      </c>
      <c r="C9925" t="s">
        <v>129</v>
      </c>
      <c r="D9925" s="9" t="s">
        <v>47</v>
      </c>
      <c r="E9925" s="10">
        <v>1</v>
      </c>
      <c r="I9925" t="s">
        <v>18</v>
      </c>
      <c r="J9925" t="s">
        <v>34</v>
      </c>
      <c r="L9925" t="s">
        <v>186</v>
      </c>
    </row>
    <row r="9926" spans="1:12" x14ac:dyDescent="0.25">
      <c r="A9926" t="s">
        <v>215</v>
      </c>
      <c r="B9926">
        <v>2023</v>
      </c>
      <c r="C9926" t="s">
        <v>129</v>
      </c>
      <c r="D9926" s="9" t="s">
        <v>9</v>
      </c>
      <c r="E9926" s="10">
        <v>2</v>
      </c>
      <c r="I9926" t="s">
        <v>10</v>
      </c>
      <c r="J9926" t="s">
        <v>11</v>
      </c>
      <c r="L9926" t="s">
        <v>186</v>
      </c>
    </row>
    <row r="9927" spans="1:12" x14ac:dyDescent="0.25">
      <c r="A9927" t="s">
        <v>215</v>
      </c>
      <c r="B9927">
        <v>2023</v>
      </c>
      <c r="C9927" t="s">
        <v>129</v>
      </c>
      <c r="D9927" s="9" t="s">
        <v>23</v>
      </c>
      <c r="E9927" s="10">
        <v>3</v>
      </c>
      <c r="I9927" t="s">
        <v>18</v>
      </c>
      <c r="J9927" t="s">
        <v>19</v>
      </c>
      <c r="L9927" t="s">
        <v>188</v>
      </c>
    </row>
    <row r="9928" spans="1:12" x14ac:dyDescent="0.25">
      <c r="A9928" t="s">
        <v>215</v>
      </c>
      <c r="B9928">
        <v>2023</v>
      </c>
      <c r="C9928" t="s">
        <v>129</v>
      </c>
      <c r="D9928" s="9" t="s">
        <v>75</v>
      </c>
      <c r="E9928" s="10">
        <v>4</v>
      </c>
      <c r="I9928" t="s">
        <v>18</v>
      </c>
      <c r="J9928" t="s">
        <v>19</v>
      </c>
      <c r="L9928" t="s">
        <v>189</v>
      </c>
    </row>
    <row r="9929" spans="1:12" x14ac:dyDescent="0.25">
      <c r="A9929" t="s">
        <v>215</v>
      </c>
      <c r="B9929">
        <v>2023</v>
      </c>
      <c r="C9929" t="s">
        <v>129</v>
      </c>
      <c r="D9929" s="9" t="s">
        <v>84</v>
      </c>
      <c r="E9929" s="10">
        <v>2</v>
      </c>
      <c r="I9929" t="s">
        <v>18</v>
      </c>
      <c r="J9929" t="s">
        <v>19</v>
      </c>
      <c r="L9929" t="s">
        <v>189</v>
      </c>
    </row>
    <row r="9930" spans="1:12" x14ac:dyDescent="0.25">
      <c r="A9930" t="s">
        <v>215</v>
      </c>
      <c r="B9930">
        <v>2023</v>
      </c>
      <c r="C9930" t="s">
        <v>129</v>
      </c>
      <c r="D9930" s="9" t="s">
        <v>150</v>
      </c>
      <c r="E9930" s="10">
        <v>1</v>
      </c>
      <c r="I9930" t="s">
        <v>10</v>
      </c>
      <c r="J9930" t="s">
        <v>21</v>
      </c>
      <c r="L9930" t="s">
        <v>189</v>
      </c>
    </row>
    <row r="9931" spans="1:12" x14ac:dyDescent="0.25">
      <c r="A9931" t="s">
        <v>215</v>
      </c>
      <c r="B9931">
        <v>2023</v>
      </c>
      <c r="C9931" t="s">
        <v>129</v>
      </c>
      <c r="D9931" s="9" t="s">
        <v>61</v>
      </c>
      <c r="E9931" s="10">
        <v>4</v>
      </c>
      <c r="I9931" t="s">
        <v>18</v>
      </c>
      <c r="J9931" t="s">
        <v>38</v>
      </c>
      <c r="L9931" t="s">
        <v>186</v>
      </c>
    </row>
    <row r="9932" spans="1:12" x14ac:dyDescent="0.25">
      <c r="A9932" t="s">
        <v>215</v>
      </c>
      <c r="B9932">
        <v>2023</v>
      </c>
      <c r="C9932" t="s">
        <v>129</v>
      </c>
      <c r="D9932" s="9" t="s">
        <v>144</v>
      </c>
      <c r="E9932" s="10">
        <v>1</v>
      </c>
      <c r="I9932" t="s">
        <v>10</v>
      </c>
      <c r="J9932" t="s">
        <v>13</v>
      </c>
      <c r="L9932" t="s">
        <v>189</v>
      </c>
    </row>
    <row r="9933" spans="1:12" x14ac:dyDescent="0.25">
      <c r="A9933" t="s">
        <v>215</v>
      </c>
      <c r="B9933">
        <v>2023</v>
      </c>
      <c r="C9933" t="s">
        <v>129</v>
      </c>
      <c r="D9933" s="9" t="s">
        <v>57</v>
      </c>
      <c r="E9933" s="10">
        <v>1</v>
      </c>
      <c r="I9933" t="s">
        <v>10</v>
      </c>
      <c r="J9933" t="s">
        <v>11</v>
      </c>
      <c r="L9933" t="s">
        <v>189</v>
      </c>
    </row>
    <row r="9934" spans="1:12" x14ac:dyDescent="0.25">
      <c r="A9934" t="s">
        <v>215</v>
      </c>
      <c r="B9934">
        <v>2023</v>
      </c>
      <c r="C9934" t="s">
        <v>129</v>
      </c>
      <c r="D9934" s="9" t="s">
        <v>143</v>
      </c>
      <c r="E9934" s="10">
        <v>2</v>
      </c>
      <c r="I9934" t="s">
        <v>10</v>
      </c>
      <c r="J9934" t="s">
        <v>45</v>
      </c>
      <c r="L9934" t="s">
        <v>186</v>
      </c>
    </row>
    <row r="9935" spans="1:12" x14ac:dyDescent="0.25">
      <c r="A9935" t="s">
        <v>215</v>
      </c>
      <c r="B9935">
        <v>2023</v>
      </c>
      <c r="C9935" t="s">
        <v>129</v>
      </c>
      <c r="D9935" s="9" t="s">
        <v>133</v>
      </c>
      <c r="E9935" s="10">
        <v>4</v>
      </c>
      <c r="I9935" t="s">
        <v>10</v>
      </c>
      <c r="J9935" t="s">
        <v>21</v>
      </c>
      <c r="L9935" t="s">
        <v>186</v>
      </c>
    </row>
    <row r="9936" spans="1:12" x14ac:dyDescent="0.25">
      <c r="A9936" t="s">
        <v>215</v>
      </c>
      <c r="B9936">
        <v>2023</v>
      </c>
      <c r="C9936" t="s">
        <v>129</v>
      </c>
      <c r="D9936" s="9" t="s">
        <v>39</v>
      </c>
      <c r="E9936" s="10">
        <v>1</v>
      </c>
      <c r="I9936" t="s">
        <v>10</v>
      </c>
      <c r="J9936" t="s">
        <v>21</v>
      </c>
      <c r="L9936" t="s">
        <v>188</v>
      </c>
    </row>
    <row r="9937" spans="1:12" x14ac:dyDescent="0.25">
      <c r="A9937" t="s">
        <v>216</v>
      </c>
      <c r="B9937">
        <v>2021</v>
      </c>
      <c r="D9937" s="3" t="s">
        <v>35</v>
      </c>
      <c r="F9937" s="23">
        <v>4986242.5</v>
      </c>
      <c r="G9937" s="4">
        <v>154</v>
      </c>
      <c r="H9937" s="5">
        <v>0.47899999999999998</v>
      </c>
      <c r="I9937" t="s">
        <v>18</v>
      </c>
      <c r="J9937" t="s">
        <v>36</v>
      </c>
      <c r="K9937" s="4">
        <v>404</v>
      </c>
      <c r="L9937" t="s">
        <v>187</v>
      </c>
    </row>
    <row r="9938" spans="1:12" x14ac:dyDescent="0.25">
      <c r="A9938" t="s">
        <v>216</v>
      </c>
      <c r="B9938">
        <v>2021</v>
      </c>
      <c r="D9938" s="3" t="s">
        <v>14</v>
      </c>
      <c r="F9938" s="23">
        <v>14484782.779999999</v>
      </c>
      <c r="G9938" s="4">
        <v>342</v>
      </c>
      <c r="H9938" s="5">
        <v>0.4224</v>
      </c>
      <c r="I9938" t="s">
        <v>15</v>
      </c>
      <c r="J9938" t="s">
        <v>16</v>
      </c>
      <c r="K9938" s="4">
        <v>1139</v>
      </c>
      <c r="L9938" t="s">
        <v>187</v>
      </c>
    </row>
    <row r="9939" spans="1:12" x14ac:dyDescent="0.25">
      <c r="A9939" t="s">
        <v>216</v>
      </c>
      <c r="B9939">
        <v>2021</v>
      </c>
      <c r="D9939" s="3" t="s">
        <v>55</v>
      </c>
      <c r="F9939" s="23">
        <v>15039106.75</v>
      </c>
      <c r="G9939" s="4">
        <v>329</v>
      </c>
      <c r="H9939" s="5">
        <v>0.44130000000000003</v>
      </c>
      <c r="I9939" t="s">
        <v>10</v>
      </c>
      <c r="J9939" t="s">
        <v>34</v>
      </c>
      <c r="K9939" s="4">
        <v>942</v>
      </c>
      <c r="L9939" t="s">
        <v>187</v>
      </c>
    </row>
    <row r="9940" spans="1:12" x14ac:dyDescent="0.25">
      <c r="A9940" t="s">
        <v>216</v>
      </c>
      <c r="B9940">
        <v>2021</v>
      </c>
      <c r="D9940" s="3" t="s">
        <v>50</v>
      </c>
      <c r="F9940" s="23">
        <v>1168247.5</v>
      </c>
      <c r="G9940" s="4">
        <v>31</v>
      </c>
      <c r="H9940" s="5">
        <v>0.35830000000000001</v>
      </c>
      <c r="I9940" t="s">
        <v>15</v>
      </c>
      <c r="J9940" t="s">
        <v>42</v>
      </c>
      <c r="K9940" s="4">
        <v>94</v>
      </c>
      <c r="L9940" t="s">
        <v>188</v>
      </c>
    </row>
    <row r="9941" spans="1:12" x14ac:dyDescent="0.25">
      <c r="A9941" t="s">
        <v>216</v>
      </c>
      <c r="B9941">
        <v>2021</v>
      </c>
      <c r="D9941" s="3" t="s">
        <v>48</v>
      </c>
      <c r="F9941" s="23">
        <v>3551770</v>
      </c>
      <c r="G9941" s="4">
        <v>54</v>
      </c>
      <c r="H9941" s="5">
        <v>0.45979999999999999</v>
      </c>
      <c r="I9941" t="s">
        <v>18</v>
      </c>
      <c r="J9941" t="s">
        <v>19</v>
      </c>
      <c r="K9941" s="4">
        <v>129</v>
      </c>
      <c r="L9941" t="s">
        <v>188</v>
      </c>
    </row>
    <row r="9942" spans="1:12" x14ac:dyDescent="0.25">
      <c r="A9942" t="s">
        <v>216</v>
      </c>
      <c r="B9942">
        <v>2021</v>
      </c>
      <c r="D9942" s="3" t="s">
        <v>44</v>
      </c>
      <c r="F9942" s="23">
        <v>11091000.210000001</v>
      </c>
      <c r="G9942" s="4">
        <v>360</v>
      </c>
      <c r="H9942" s="5">
        <v>0.4677</v>
      </c>
      <c r="I9942" t="s">
        <v>10</v>
      </c>
      <c r="J9942" t="s">
        <v>45</v>
      </c>
      <c r="K9942" s="4">
        <v>896</v>
      </c>
      <c r="L9942" t="s">
        <v>187</v>
      </c>
    </row>
    <row r="9943" spans="1:12" x14ac:dyDescent="0.25">
      <c r="A9943" t="s">
        <v>216</v>
      </c>
      <c r="B9943">
        <v>2021</v>
      </c>
      <c r="D9943" s="3" t="s">
        <v>79</v>
      </c>
      <c r="F9943" s="23">
        <v>2101710</v>
      </c>
      <c r="G9943" s="4">
        <v>42</v>
      </c>
      <c r="H9943" s="5">
        <v>0.34250000000000003</v>
      </c>
      <c r="I9943" t="s">
        <v>18</v>
      </c>
      <c r="J9943" t="s">
        <v>45</v>
      </c>
      <c r="K9943" s="4">
        <v>147</v>
      </c>
      <c r="L9943" t="s">
        <v>188</v>
      </c>
    </row>
    <row r="9944" spans="1:12" x14ac:dyDescent="0.25">
      <c r="A9944" t="s">
        <v>216</v>
      </c>
      <c r="B9944">
        <v>2021</v>
      </c>
      <c r="D9944" s="3" t="s">
        <v>37</v>
      </c>
      <c r="F9944" s="23">
        <v>2668885</v>
      </c>
      <c r="G9944" s="4">
        <v>86</v>
      </c>
      <c r="H9944" s="5">
        <v>0.45029999999999998</v>
      </c>
      <c r="I9944" t="s">
        <v>10</v>
      </c>
      <c r="J9944" t="s">
        <v>38</v>
      </c>
      <c r="K9944" s="4">
        <v>219</v>
      </c>
      <c r="L9944" t="s">
        <v>187</v>
      </c>
    </row>
    <row r="9945" spans="1:12" x14ac:dyDescent="0.25">
      <c r="A9945" t="s">
        <v>216</v>
      </c>
      <c r="B9945">
        <v>2021</v>
      </c>
      <c r="D9945" s="3" t="s">
        <v>41</v>
      </c>
      <c r="F9945" s="23">
        <v>3529862.73</v>
      </c>
      <c r="G9945" s="4">
        <v>117</v>
      </c>
      <c r="H9945" s="5">
        <v>0.42670000000000002</v>
      </c>
      <c r="I9945" t="s">
        <v>15</v>
      </c>
      <c r="J9945" t="s">
        <v>42</v>
      </c>
      <c r="K9945" s="4">
        <v>313</v>
      </c>
      <c r="L9945" t="s">
        <v>187</v>
      </c>
    </row>
    <row r="9946" spans="1:12" x14ac:dyDescent="0.25">
      <c r="A9946" t="s">
        <v>216</v>
      </c>
      <c r="B9946">
        <v>2021</v>
      </c>
      <c r="D9946" s="3" t="s">
        <v>46</v>
      </c>
      <c r="F9946" s="23">
        <v>2551594.08</v>
      </c>
      <c r="G9946" s="4">
        <v>47</v>
      </c>
      <c r="H9946" s="5">
        <v>0.35970000000000002</v>
      </c>
      <c r="I9946" t="s">
        <v>10</v>
      </c>
      <c r="J9946" t="s">
        <v>45</v>
      </c>
      <c r="K9946" s="4">
        <v>133</v>
      </c>
      <c r="L9946" t="s">
        <v>188</v>
      </c>
    </row>
    <row r="9947" spans="1:12" x14ac:dyDescent="0.25">
      <c r="A9947" t="s">
        <v>216</v>
      </c>
      <c r="B9947">
        <v>2021</v>
      </c>
      <c r="D9947" s="3" t="s">
        <v>25</v>
      </c>
      <c r="F9947" s="23">
        <v>495365.44</v>
      </c>
      <c r="G9947" s="4">
        <v>39</v>
      </c>
      <c r="H9947" s="5">
        <v>0.49859999999999999</v>
      </c>
      <c r="I9947" t="s">
        <v>10</v>
      </c>
      <c r="J9947" t="s">
        <v>26</v>
      </c>
      <c r="K9947" s="4">
        <v>92</v>
      </c>
      <c r="L9947" t="s">
        <v>186</v>
      </c>
    </row>
    <row r="9948" spans="1:12" x14ac:dyDescent="0.25">
      <c r="A9948" t="s">
        <v>216</v>
      </c>
      <c r="B9948">
        <v>2021</v>
      </c>
      <c r="D9948" s="3" t="s">
        <v>66</v>
      </c>
      <c r="F9948" s="23">
        <v>245600.78</v>
      </c>
      <c r="G9948" s="4">
        <v>6</v>
      </c>
      <c r="H9948" s="5">
        <v>0.32690000000000002</v>
      </c>
      <c r="I9948" t="s">
        <v>18</v>
      </c>
      <c r="J9948" t="s">
        <v>16</v>
      </c>
      <c r="K9948" s="4">
        <v>21</v>
      </c>
      <c r="L9948" t="s">
        <v>189</v>
      </c>
    </row>
    <row r="9949" spans="1:12" x14ac:dyDescent="0.25">
      <c r="A9949" t="s">
        <v>216</v>
      </c>
      <c r="B9949">
        <v>2021</v>
      </c>
      <c r="D9949" s="3" t="s">
        <v>12</v>
      </c>
      <c r="F9949" s="23">
        <v>2934477.5</v>
      </c>
      <c r="G9949" s="4">
        <v>53</v>
      </c>
      <c r="H9949" s="5">
        <v>0.30299999999999999</v>
      </c>
      <c r="I9949" t="s">
        <v>10</v>
      </c>
      <c r="J9949" t="s">
        <v>13</v>
      </c>
      <c r="K9949" s="4">
        <v>188</v>
      </c>
      <c r="L9949" t="s">
        <v>188</v>
      </c>
    </row>
    <row r="9950" spans="1:12" x14ac:dyDescent="0.25">
      <c r="A9950" t="s">
        <v>216</v>
      </c>
      <c r="B9950">
        <v>2021</v>
      </c>
      <c r="D9950" s="3" t="s">
        <v>67</v>
      </c>
      <c r="F9950" s="23">
        <v>661116.18999999994</v>
      </c>
      <c r="G9950" s="4">
        <v>6</v>
      </c>
      <c r="H9950" s="5">
        <v>0.28749999999999998</v>
      </c>
      <c r="I9950" t="s">
        <v>10</v>
      </c>
      <c r="J9950" t="s">
        <v>68</v>
      </c>
      <c r="K9950" s="4">
        <v>32</v>
      </c>
      <c r="L9950" t="s">
        <v>186</v>
      </c>
    </row>
    <row r="9951" spans="1:12" x14ac:dyDescent="0.25">
      <c r="A9951" t="s">
        <v>216</v>
      </c>
      <c r="B9951">
        <v>2021</v>
      </c>
      <c r="D9951" s="3" t="s">
        <v>9</v>
      </c>
      <c r="F9951" s="23">
        <v>1820575.31</v>
      </c>
      <c r="G9951" s="4">
        <v>35</v>
      </c>
      <c r="H9951" s="5">
        <v>0.28299999999999997</v>
      </c>
      <c r="I9951" t="s">
        <v>10</v>
      </c>
      <c r="J9951" t="s">
        <v>11</v>
      </c>
      <c r="K9951" s="4">
        <v>133</v>
      </c>
      <c r="L9951" t="s">
        <v>186</v>
      </c>
    </row>
    <row r="9952" spans="1:12" x14ac:dyDescent="0.25">
      <c r="A9952" t="s">
        <v>216</v>
      </c>
      <c r="B9952">
        <v>2021</v>
      </c>
      <c r="D9952" s="3" t="s">
        <v>20</v>
      </c>
      <c r="F9952" s="23">
        <v>972292.27</v>
      </c>
      <c r="G9952" s="4">
        <v>32</v>
      </c>
      <c r="H9952" s="5">
        <v>0.43790000000000001</v>
      </c>
      <c r="I9952" t="s">
        <v>10</v>
      </c>
      <c r="J9952" t="s">
        <v>21</v>
      </c>
      <c r="K9952" s="4">
        <v>79</v>
      </c>
      <c r="L9952" t="s">
        <v>186</v>
      </c>
    </row>
    <row r="9953" spans="1:12" x14ac:dyDescent="0.25">
      <c r="A9953" t="s">
        <v>216</v>
      </c>
      <c r="B9953">
        <v>2021</v>
      </c>
      <c r="D9953" s="3" t="s">
        <v>22</v>
      </c>
      <c r="F9953" s="23">
        <v>5839678.75</v>
      </c>
      <c r="G9953" s="4">
        <v>148</v>
      </c>
      <c r="H9953" s="5">
        <v>0.37430000000000002</v>
      </c>
      <c r="I9953" t="s">
        <v>15</v>
      </c>
      <c r="J9953" t="s">
        <v>16</v>
      </c>
      <c r="K9953" s="4">
        <v>470</v>
      </c>
      <c r="L9953" t="s">
        <v>187</v>
      </c>
    </row>
    <row r="9954" spans="1:12" x14ac:dyDescent="0.25">
      <c r="A9954" t="s">
        <v>216</v>
      </c>
      <c r="B9954">
        <v>2021</v>
      </c>
      <c r="D9954" s="3" t="s">
        <v>53</v>
      </c>
      <c r="F9954" s="23">
        <v>264190</v>
      </c>
      <c r="G9954" s="4">
        <v>8</v>
      </c>
      <c r="H9954" s="5">
        <v>0.32779999999999998</v>
      </c>
      <c r="I9954" t="s">
        <v>18</v>
      </c>
      <c r="J9954" t="s">
        <v>16</v>
      </c>
      <c r="K9954" s="4">
        <v>25</v>
      </c>
      <c r="L9954" t="s">
        <v>186</v>
      </c>
    </row>
    <row r="9955" spans="1:12" x14ac:dyDescent="0.25">
      <c r="A9955" t="s">
        <v>216</v>
      </c>
      <c r="B9955">
        <v>2021</v>
      </c>
      <c r="D9955" s="3" t="s">
        <v>52</v>
      </c>
      <c r="F9955" s="23">
        <v>15160</v>
      </c>
      <c r="G9955" s="4">
        <v>0</v>
      </c>
      <c r="H9955" s="5">
        <v>0</v>
      </c>
      <c r="I9955" t="s">
        <v>18</v>
      </c>
      <c r="J9955" t="s">
        <v>36</v>
      </c>
      <c r="K9955" s="4">
        <v>1</v>
      </c>
      <c r="L9955" t="s">
        <v>186</v>
      </c>
    </row>
    <row r="9956" spans="1:12" x14ac:dyDescent="0.25">
      <c r="A9956" t="s">
        <v>216</v>
      </c>
      <c r="B9956">
        <v>2021</v>
      </c>
      <c r="D9956" s="3" t="s">
        <v>59</v>
      </c>
      <c r="F9956" s="23">
        <v>581635</v>
      </c>
      <c r="G9956" s="4">
        <v>17</v>
      </c>
      <c r="H9956" s="5">
        <v>0.45469999999999999</v>
      </c>
      <c r="I9956" t="s">
        <v>18</v>
      </c>
      <c r="J9956" t="s">
        <v>38</v>
      </c>
      <c r="K9956" s="4">
        <v>48</v>
      </c>
      <c r="L9956" t="s">
        <v>186</v>
      </c>
    </row>
    <row r="9957" spans="1:12" x14ac:dyDescent="0.25">
      <c r="A9957" t="s">
        <v>216</v>
      </c>
      <c r="B9957">
        <v>2021</v>
      </c>
      <c r="D9957" s="3" t="s">
        <v>29</v>
      </c>
      <c r="F9957" s="23">
        <v>949440</v>
      </c>
      <c r="G9957" s="4">
        <v>34</v>
      </c>
      <c r="H9957" s="5">
        <v>0.39429999999999998</v>
      </c>
      <c r="I9957" t="s">
        <v>10</v>
      </c>
      <c r="J9957" t="s">
        <v>21</v>
      </c>
      <c r="K9957" s="4">
        <v>78</v>
      </c>
      <c r="L9957" t="s">
        <v>188</v>
      </c>
    </row>
    <row r="9958" spans="1:12" x14ac:dyDescent="0.25">
      <c r="A9958" t="s">
        <v>216</v>
      </c>
      <c r="B9958">
        <v>2021</v>
      </c>
      <c r="D9958" s="3" t="s">
        <v>39</v>
      </c>
      <c r="F9958" s="23">
        <v>633330</v>
      </c>
      <c r="G9958" s="4">
        <v>29</v>
      </c>
      <c r="H9958" s="5">
        <v>0.53569999999999995</v>
      </c>
      <c r="I9958" t="s">
        <v>10</v>
      </c>
      <c r="J9958" t="s">
        <v>21</v>
      </c>
      <c r="K9958" s="4">
        <v>51</v>
      </c>
      <c r="L9958" t="s">
        <v>188</v>
      </c>
    </row>
    <row r="9959" spans="1:12" x14ac:dyDescent="0.25">
      <c r="A9959" t="s">
        <v>216</v>
      </c>
      <c r="B9959">
        <v>2021</v>
      </c>
      <c r="D9959" s="3" t="s">
        <v>47</v>
      </c>
      <c r="F9959" s="23">
        <v>1324530</v>
      </c>
      <c r="G9959" s="4">
        <v>22</v>
      </c>
      <c r="H9959" s="5">
        <v>0.73109999999999997</v>
      </c>
      <c r="I9959" t="s">
        <v>18</v>
      </c>
      <c r="J9959" t="s">
        <v>34</v>
      </c>
      <c r="K9959" s="4">
        <v>42</v>
      </c>
      <c r="L9959" t="s">
        <v>186</v>
      </c>
    </row>
    <row r="9960" spans="1:12" x14ac:dyDescent="0.25">
      <c r="A9960" t="s">
        <v>216</v>
      </c>
      <c r="B9960">
        <v>2021</v>
      </c>
      <c r="D9960" s="3" t="s">
        <v>63</v>
      </c>
      <c r="F9960" s="23">
        <v>2416455</v>
      </c>
      <c r="G9960" s="4">
        <v>26</v>
      </c>
      <c r="H9960" s="5">
        <v>0.32290000000000002</v>
      </c>
      <c r="I9960" t="s">
        <v>18</v>
      </c>
      <c r="J9960" t="s">
        <v>19</v>
      </c>
      <c r="K9960" s="4">
        <v>91</v>
      </c>
      <c r="L9960" t="s">
        <v>186</v>
      </c>
    </row>
    <row r="9961" spans="1:12" x14ac:dyDescent="0.25">
      <c r="A9961" t="s">
        <v>216</v>
      </c>
      <c r="B9961">
        <v>2021</v>
      </c>
      <c r="D9961" s="3" t="s">
        <v>93</v>
      </c>
      <c r="F9961" s="23">
        <v>93075</v>
      </c>
      <c r="G9961" s="4">
        <v>6</v>
      </c>
      <c r="H9961" s="5">
        <v>0.72940000000000005</v>
      </c>
      <c r="I9961" t="s">
        <v>10</v>
      </c>
      <c r="J9961" t="s">
        <v>11</v>
      </c>
      <c r="K9961" s="4">
        <v>10</v>
      </c>
      <c r="L9961" t="s">
        <v>189</v>
      </c>
    </row>
    <row r="9962" spans="1:12" x14ac:dyDescent="0.25">
      <c r="A9962" t="s">
        <v>216</v>
      </c>
      <c r="B9962">
        <v>2021</v>
      </c>
      <c r="D9962" s="3" t="s">
        <v>78</v>
      </c>
      <c r="F9962" s="23">
        <v>119970</v>
      </c>
      <c r="G9962" s="4">
        <v>8</v>
      </c>
      <c r="H9962" s="5">
        <v>0.56200000000000006</v>
      </c>
      <c r="I9962" t="s">
        <v>10</v>
      </c>
      <c r="J9962" t="s">
        <v>32</v>
      </c>
      <c r="K9962" s="4">
        <v>19</v>
      </c>
      <c r="L9962" t="s">
        <v>189</v>
      </c>
    </row>
    <row r="9963" spans="1:12" x14ac:dyDescent="0.25">
      <c r="A9963" t="s">
        <v>216</v>
      </c>
      <c r="B9963">
        <v>2021</v>
      </c>
      <c r="D9963" s="3" t="s">
        <v>83</v>
      </c>
      <c r="F9963" s="23">
        <v>21960</v>
      </c>
      <c r="G9963" s="4">
        <v>0</v>
      </c>
      <c r="H9963" s="5">
        <v>0</v>
      </c>
      <c r="I9963" t="s">
        <v>10</v>
      </c>
      <c r="J9963" t="s">
        <v>28</v>
      </c>
      <c r="K9963" s="4">
        <v>2</v>
      </c>
      <c r="L9963" t="s">
        <v>189</v>
      </c>
    </row>
    <row r="9964" spans="1:12" x14ac:dyDescent="0.25">
      <c r="A9964" t="s">
        <v>216</v>
      </c>
      <c r="B9964">
        <v>2021</v>
      </c>
      <c r="D9964" s="3" t="s">
        <v>106</v>
      </c>
      <c r="F9964" s="23">
        <v>135010.16</v>
      </c>
      <c r="G9964" s="4">
        <v>8</v>
      </c>
      <c r="H9964" s="5">
        <v>0.59140000000000004</v>
      </c>
      <c r="I9964" t="s">
        <v>10</v>
      </c>
      <c r="J9964" t="s">
        <v>11</v>
      </c>
      <c r="K9964" s="4">
        <v>14</v>
      </c>
      <c r="L9964" t="s">
        <v>189</v>
      </c>
    </row>
    <row r="9965" spans="1:12" x14ac:dyDescent="0.25">
      <c r="A9965" t="s">
        <v>216</v>
      </c>
      <c r="B9965">
        <v>2021</v>
      </c>
      <c r="D9965" s="3" t="s">
        <v>60</v>
      </c>
      <c r="F9965" s="23">
        <v>2900247.5</v>
      </c>
      <c r="G9965" s="4">
        <v>102</v>
      </c>
      <c r="H9965" s="5">
        <v>0.4133</v>
      </c>
      <c r="I9965" t="s">
        <v>10</v>
      </c>
      <c r="J9965" t="s">
        <v>42</v>
      </c>
      <c r="K9965" s="4">
        <v>263</v>
      </c>
      <c r="L9965" t="s">
        <v>188</v>
      </c>
    </row>
    <row r="9966" spans="1:12" x14ac:dyDescent="0.25">
      <c r="A9966" t="s">
        <v>216</v>
      </c>
      <c r="B9966">
        <v>2021</v>
      </c>
      <c r="D9966" s="3" t="s">
        <v>23</v>
      </c>
      <c r="F9966" s="23">
        <v>2203102.5</v>
      </c>
      <c r="G9966" s="4">
        <v>35</v>
      </c>
      <c r="H9966" s="5">
        <v>0.33489999999999998</v>
      </c>
      <c r="I9966" t="s">
        <v>18</v>
      </c>
      <c r="J9966" t="s">
        <v>19</v>
      </c>
      <c r="K9966" s="4">
        <v>113</v>
      </c>
      <c r="L9966" t="s">
        <v>188</v>
      </c>
    </row>
    <row r="9967" spans="1:12" x14ac:dyDescent="0.25">
      <c r="A9967" t="s">
        <v>216</v>
      </c>
      <c r="B9967">
        <v>2021</v>
      </c>
      <c r="D9967" s="3" t="s">
        <v>51</v>
      </c>
      <c r="F9967" s="23">
        <v>131540</v>
      </c>
      <c r="G9967" s="4">
        <v>7</v>
      </c>
      <c r="H9967" s="5">
        <v>0.64980000000000004</v>
      </c>
      <c r="I9967" t="s">
        <v>15</v>
      </c>
      <c r="J9967" t="s">
        <v>42</v>
      </c>
      <c r="K9967" s="4">
        <v>11</v>
      </c>
      <c r="L9967" t="s">
        <v>186</v>
      </c>
    </row>
    <row r="9968" spans="1:12" x14ac:dyDescent="0.25">
      <c r="A9968" t="s">
        <v>216</v>
      </c>
      <c r="B9968">
        <v>2021</v>
      </c>
      <c r="D9968" s="3" t="s">
        <v>27</v>
      </c>
      <c r="F9968" s="23">
        <v>406065.79</v>
      </c>
      <c r="G9968" s="4">
        <v>34</v>
      </c>
      <c r="H9968" s="5">
        <v>0.62160000000000004</v>
      </c>
      <c r="I9968" t="s">
        <v>18</v>
      </c>
      <c r="J9968" t="s">
        <v>28</v>
      </c>
      <c r="K9968" s="4">
        <v>98</v>
      </c>
      <c r="L9968" t="s">
        <v>188</v>
      </c>
    </row>
    <row r="9969" spans="1:12" x14ac:dyDescent="0.25">
      <c r="A9969" t="s">
        <v>216</v>
      </c>
      <c r="B9969">
        <v>2021</v>
      </c>
      <c r="D9969" s="3" t="s">
        <v>69</v>
      </c>
      <c r="F9969" s="23">
        <v>1142375</v>
      </c>
      <c r="G9969" s="4">
        <v>17</v>
      </c>
      <c r="H9969" s="5">
        <v>0.25219999999999998</v>
      </c>
      <c r="I9969" t="s">
        <v>18</v>
      </c>
      <c r="J9969" t="s">
        <v>19</v>
      </c>
      <c r="K9969" s="4">
        <v>77</v>
      </c>
      <c r="L9969" t="s">
        <v>186</v>
      </c>
    </row>
    <row r="9970" spans="1:12" x14ac:dyDescent="0.25">
      <c r="A9970" t="s">
        <v>216</v>
      </c>
      <c r="B9970">
        <v>2021</v>
      </c>
      <c r="D9970" s="3" t="s">
        <v>64</v>
      </c>
      <c r="F9970" s="23">
        <v>1958050</v>
      </c>
      <c r="G9970" s="4">
        <v>33</v>
      </c>
      <c r="H9970" s="5">
        <v>0.4163</v>
      </c>
      <c r="I9970" t="s">
        <v>18</v>
      </c>
      <c r="J9970" t="s">
        <v>19</v>
      </c>
      <c r="K9970" s="4">
        <v>106</v>
      </c>
      <c r="L9970" t="s">
        <v>188</v>
      </c>
    </row>
    <row r="9971" spans="1:12" x14ac:dyDescent="0.25">
      <c r="A9971" t="s">
        <v>216</v>
      </c>
      <c r="B9971">
        <v>2021</v>
      </c>
      <c r="D9971" s="3" t="s">
        <v>40</v>
      </c>
      <c r="F9971" s="23">
        <v>524345</v>
      </c>
      <c r="G9971" s="4">
        <v>13</v>
      </c>
      <c r="H9971" s="5">
        <v>0.29060000000000002</v>
      </c>
      <c r="I9971" t="s">
        <v>18</v>
      </c>
      <c r="J9971" t="s">
        <v>16</v>
      </c>
      <c r="K9971" s="4">
        <v>42</v>
      </c>
      <c r="L9971" t="s">
        <v>186</v>
      </c>
    </row>
    <row r="9972" spans="1:12" x14ac:dyDescent="0.25">
      <c r="A9972" t="s">
        <v>216</v>
      </c>
      <c r="B9972">
        <v>2021</v>
      </c>
      <c r="D9972" s="3" t="s">
        <v>76</v>
      </c>
      <c r="F9972" s="23">
        <v>287760</v>
      </c>
      <c r="G9972" s="4">
        <v>6</v>
      </c>
      <c r="H9972" s="5">
        <v>0.39450000000000002</v>
      </c>
      <c r="I9972" t="s">
        <v>18</v>
      </c>
      <c r="J9972" t="s">
        <v>72</v>
      </c>
      <c r="K9972" s="4">
        <v>16</v>
      </c>
      <c r="L9972" t="s">
        <v>189</v>
      </c>
    </row>
    <row r="9973" spans="1:12" x14ac:dyDescent="0.25">
      <c r="A9973" t="s">
        <v>216</v>
      </c>
      <c r="B9973">
        <v>2021</v>
      </c>
      <c r="D9973" s="3" t="s">
        <v>43</v>
      </c>
      <c r="F9973" s="23">
        <v>57790</v>
      </c>
      <c r="G9973" s="4">
        <v>1</v>
      </c>
      <c r="H9973" s="5">
        <v>0.2036</v>
      </c>
      <c r="I9973" t="s">
        <v>18</v>
      </c>
      <c r="J9973" t="s">
        <v>34</v>
      </c>
      <c r="K9973" s="4">
        <v>5</v>
      </c>
      <c r="L9973" t="s">
        <v>186</v>
      </c>
    </row>
    <row r="9974" spans="1:12" x14ac:dyDescent="0.25">
      <c r="A9974" t="s">
        <v>216</v>
      </c>
      <c r="B9974">
        <v>2021</v>
      </c>
      <c r="D9974" s="3" t="s">
        <v>74</v>
      </c>
      <c r="F9974" s="23">
        <v>392845.92</v>
      </c>
      <c r="G9974" s="4">
        <v>29</v>
      </c>
      <c r="H9974" s="5">
        <v>0.47799999999999998</v>
      </c>
      <c r="I9974" t="s">
        <v>18</v>
      </c>
      <c r="J9974" t="s">
        <v>19</v>
      </c>
      <c r="K9974" s="4">
        <v>67</v>
      </c>
      <c r="L9974" t="s">
        <v>186</v>
      </c>
    </row>
    <row r="9975" spans="1:12" x14ac:dyDescent="0.25">
      <c r="A9975" t="s">
        <v>216</v>
      </c>
      <c r="B9975">
        <v>2021</v>
      </c>
      <c r="D9975" s="3" t="s">
        <v>61</v>
      </c>
      <c r="F9975" s="23">
        <v>585140</v>
      </c>
      <c r="G9975" s="4">
        <v>15</v>
      </c>
      <c r="H9975" s="5">
        <v>0.3049</v>
      </c>
      <c r="I9975" t="s">
        <v>18</v>
      </c>
      <c r="J9975" t="s">
        <v>38</v>
      </c>
      <c r="K9975" s="4">
        <v>51</v>
      </c>
      <c r="L9975" t="s">
        <v>186</v>
      </c>
    </row>
    <row r="9976" spans="1:12" x14ac:dyDescent="0.25">
      <c r="A9976" t="s">
        <v>216</v>
      </c>
      <c r="B9976">
        <v>2021</v>
      </c>
      <c r="D9976" s="3" t="s">
        <v>105</v>
      </c>
      <c r="F9976" s="23">
        <v>21670</v>
      </c>
      <c r="G9976" s="4">
        <v>1</v>
      </c>
      <c r="H9976" s="5">
        <v>0.24179999999999999</v>
      </c>
      <c r="I9976" t="s">
        <v>18</v>
      </c>
      <c r="J9976" t="s">
        <v>16</v>
      </c>
      <c r="K9976" s="4">
        <v>4</v>
      </c>
      <c r="L9976" t="s">
        <v>189</v>
      </c>
    </row>
    <row r="9977" spans="1:12" x14ac:dyDescent="0.25">
      <c r="A9977" t="s">
        <v>216</v>
      </c>
      <c r="B9977">
        <v>2021</v>
      </c>
      <c r="D9977" s="3" t="s">
        <v>62</v>
      </c>
      <c r="F9977" s="23">
        <v>39270</v>
      </c>
      <c r="G9977" s="4">
        <v>3</v>
      </c>
      <c r="H9977" s="5">
        <v>0.36720000000000003</v>
      </c>
      <c r="I9977" t="s">
        <v>18</v>
      </c>
      <c r="J9977" t="s">
        <v>16</v>
      </c>
      <c r="K9977" s="4">
        <v>6</v>
      </c>
      <c r="L9977" t="s">
        <v>186</v>
      </c>
    </row>
    <row r="9978" spans="1:12" x14ac:dyDescent="0.25">
      <c r="A9978" t="s">
        <v>216</v>
      </c>
      <c r="B9978">
        <v>2021</v>
      </c>
      <c r="D9978" s="3" t="s">
        <v>82</v>
      </c>
      <c r="F9978" s="23">
        <v>360625</v>
      </c>
      <c r="G9978" s="4">
        <v>20</v>
      </c>
      <c r="H9978" s="5">
        <v>0.51559999999999995</v>
      </c>
      <c r="I9978" t="s">
        <v>18</v>
      </c>
      <c r="J9978" t="s">
        <v>34</v>
      </c>
      <c r="K9978" s="4">
        <v>47</v>
      </c>
      <c r="L9978" t="s">
        <v>186</v>
      </c>
    </row>
    <row r="9979" spans="1:12" x14ac:dyDescent="0.25">
      <c r="A9979" t="s">
        <v>216</v>
      </c>
      <c r="B9979">
        <v>2021</v>
      </c>
      <c r="D9979" s="3" t="s">
        <v>96</v>
      </c>
      <c r="F9979" s="23">
        <v>178920</v>
      </c>
      <c r="G9979" s="4">
        <v>1</v>
      </c>
      <c r="H9979" s="5">
        <v>0.10589999999999999</v>
      </c>
      <c r="I9979" t="s">
        <v>18</v>
      </c>
      <c r="J9979" t="s">
        <v>19</v>
      </c>
      <c r="K9979" s="4">
        <v>11</v>
      </c>
      <c r="L9979" t="s">
        <v>189</v>
      </c>
    </row>
    <row r="9980" spans="1:12" x14ac:dyDescent="0.25">
      <c r="A9980" t="s">
        <v>216</v>
      </c>
      <c r="B9980">
        <v>2021</v>
      </c>
      <c r="D9980" s="3" t="s">
        <v>109</v>
      </c>
      <c r="F9980" s="23">
        <v>52370</v>
      </c>
      <c r="G9980" s="4">
        <v>6</v>
      </c>
      <c r="H9980" s="5">
        <v>0.87490000000000001</v>
      </c>
      <c r="I9980" t="s">
        <v>18</v>
      </c>
      <c r="J9980" t="s">
        <v>16</v>
      </c>
      <c r="K9980" s="4">
        <v>10</v>
      </c>
      <c r="L9980" t="s">
        <v>189</v>
      </c>
    </row>
    <row r="9981" spans="1:12" x14ac:dyDescent="0.25">
      <c r="A9981" t="s">
        <v>216</v>
      </c>
      <c r="B9981">
        <v>2021</v>
      </c>
      <c r="D9981" s="3" t="s">
        <v>81</v>
      </c>
      <c r="F9981" s="23">
        <v>484725.28</v>
      </c>
      <c r="G9981" s="4">
        <v>13</v>
      </c>
      <c r="H9981" s="5">
        <v>0.42549999999999999</v>
      </c>
      <c r="I9981" t="s">
        <v>10</v>
      </c>
      <c r="J9981" t="s">
        <v>68</v>
      </c>
      <c r="K9981" s="4">
        <v>40</v>
      </c>
      <c r="L9981" t="s">
        <v>186</v>
      </c>
    </row>
    <row r="9982" spans="1:12" x14ac:dyDescent="0.25">
      <c r="A9982" t="s">
        <v>216</v>
      </c>
      <c r="B9982">
        <v>2021</v>
      </c>
      <c r="D9982" s="3" t="s">
        <v>30</v>
      </c>
      <c r="F9982" s="23">
        <v>122905</v>
      </c>
      <c r="G9982" s="4">
        <v>4</v>
      </c>
      <c r="H9982" s="5">
        <v>0.61360000000000003</v>
      </c>
      <c r="I9982" t="s">
        <v>10</v>
      </c>
      <c r="J9982" t="s">
        <v>13</v>
      </c>
      <c r="K9982" s="4">
        <v>7</v>
      </c>
      <c r="L9982" t="s">
        <v>186</v>
      </c>
    </row>
    <row r="9983" spans="1:12" x14ac:dyDescent="0.25">
      <c r="A9983" t="s">
        <v>216</v>
      </c>
      <c r="B9983">
        <v>2021</v>
      </c>
      <c r="D9983" s="3" t="s">
        <v>73</v>
      </c>
      <c r="F9983" s="23">
        <v>439605</v>
      </c>
      <c r="G9983" s="4">
        <v>10</v>
      </c>
      <c r="H9983" s="5">
        <v>0.36980000000000002</v>
      </c>
      <c r="I9983" t="s">
        <v>18</v>
      </c>
      <c r="J9983" t="s">
        <v>19</v>
      </c>
      <c r="K9983" s="4">
        <v>27</v>
      </c>
      <c r="L9983" t="s">
        <v>186</v>
      </c>
    </row>
    <row r="9984" spans="1:12" x14ac:dyDescent="0.25">
      <c r="A9984" t="s">
        <v>216</v>
      </c>
      <c r="B9984">
        <v>2021</v>
      </c>
      <c r="D9984" s="3" t="s">
        <v>54</v>
      </c>
      <c r="F9984" s="23">
        <v>57480</v>
      </c>
      <c r="G9984" s="4">
        <v>1</v>
      </c>
      <c r="H9984" s="5">
        <v>0.66669999999999996</v>
      </c>
      <c r="I9984" t="s">
        <v>10</v>
      </c>
      <c r="J9984" t="s">
        <v>34</v>
      </c>
      <c r="K9984" s="4">
        <v>3</v>
      </c>
      <c r="L9984" t="s">
        <v>189</v>
      </c>
    </row>
    <row r="9985" spans="1:12" x14ac:dyDescent="0.25">
      <c r="A9985" t="s">
        <v>216</v>
      </c>
      <c r="B9985">
        <v>2021</v>
      </c>
      <c r="D9985" s="3" t="s">
        <v>89</v>
      </c>
      <c r="F9985" s="23">
        <v>42390</v>
      </c>
      <c r="G9985" s="4">
        <v>5</v>
      </c>
      <c r="H9985" s="5">
        <v>0.85189999999999999</v>
      </c>
      <c r="I9985" t="s">
        <v>10</v>
      </c>
      <c r="J9985" t="s">
        <v>21</v>
      </c>
      <c r="K9985" s="4">
        <v>6</v>
      </c>
      <c r="L9985" t="s">
        <v>189</v>
      </c>
    </row>
    <row r="9986" spans="1:12" x14ac:dyDescent="0.25">
      <c r="A9986" t="s">
        <v>216</v>
      </c>
      <c r="B9986">
        <v>2021</v>
      </c>
      <c r="D9986" s="3" t="s">
        <v>71</v>
      </c>
      <c r="F9986" s="23">
        <v>241623.91</v>
      </c>
      <c r="G9986" s="4">
        <v>14</v>
      </c>
      <c r="H9986" s="5">
        <v>0.49990000000000001</v>
      </c>
      <c r="I9986" t="s">
        <v>18</v>
      </c>
      <c r="J9986" t="s">
        <v>72</v>
      </c>
      <c r="K9986" s="4">
        <v>38</v>
      </c>
      <c r="L9986" t="s">
        <v>186</v>
      </c>
    </row>
    <row r="9987" spans="1:12" x14ac:dyDescent="0.25">
      <c r="A9987" t="s">
        <v>216</v>
      </c>
      <c r="B9987">
        <v>2021</v>
      </c>
      <c r="D9987" s="3" t="s">
        <v>24</v>
      </c>
      <c r="F9987" s="23">
        <v>355810</v>
      </c>
      <c r="G9987" s="4">
        <v>3</v>
      </c>
      <c r="H9987" s="5">
        <v>0.21010000000000001</v>
      </c>
      <c r="I9987" t="s">
        <v>15</v>
      </c>
      <c r="J9987" t="s">
        <v>16</v>
      </c>
      <c r="K9987" s="4">
        <v>26</v>
      </c>
      <c r="L9987" t="s">
        <v>186</v>
      </c>
    </row>
    <row r="9988" spans="1:12" x14ac:dyDescent="0.25">
      <c r="A9988" t="s">
        <v>216</v>
      </c>
      <c r="B9988">
        <v>2021</v>
      </c>
      <c r="D9988" s="3" t="s">
        <v>86</v>
      </c>
      <c r="F9988" s="23">
        <v>116070</v>
      </c>
      <c r="G9988" s="4">
        <v>2</v>
      </c>
      <c r="H9988" s="5">
        <v>0.83020000000000005</v>
      </c>
      <c r="I9988" t="s">
        <v>10</v>
      </c>
      <c r="J9988" t="s">
        <v>11</v>
      </c>
      <c r="K9988" s="4">
        <v>13</v>
      </c>
      <c r="L9988" t="s">
        <v>189</v>
      </c>
    </row>
    <row r="9989" spans="1:12" x14ac:dyDescent="0.25">
      <c r="A9989" t="s">
        <v>216</v>
      </c>
      <c r="B9989">
        <v>2021</v>
      </c>
      <c r="D9989" s="3" t="s">
        <v>31</v>
      </c>
      <c r="F9989" s="23">
        <v>35767.5</v>
      </c>
      <c r="G9989" s="4">
        <v>5</v>
      </c>
      <c r="H9989" s="5">
        <v>0.45290000000000002</v>
      </c>
      <c r="I9989" t="s">
        <v>10</v>
      </c>
      <c r="J9989" t="s">
        <v>32</v>
      </c>
      <c r="K9989" s="4">
        <v>12</v>
      </c>
      <c r="L9989" t="s">
        <v>186</v>
      </c>
    </row>
    <row r="9990" spans="1:12" x14ac:dyDescent="0.25">
      <c r="A9990" t="s">
        <v>216</v>
      </c>
      <c r="B9990">
        <v>2021</v>
      </c>
      <c r="D9990" s="3" t="s">
        <v>80</v>
      </c>
      <c r="F9990" s="23">
        <v>57475</v>
      </c>
      <c r="G9990" s="4">
        <v>7</v>
      </c>
      <c r="H9990" s="5">
        <v>0.45629999999999998</v>
      </c>
      <c r="I9990" t="s">
        <v>10</v>
      </c>
      <c r="J9990" t="s">
        <v>26</v>
      </c>
      <c r="K9990" s="4">
        <v>16</v>
      </c>
      <c r="L9990" t="s">
        <v>189</v>
      </c>
    </row>
    <row r="9991" spans="1:12" x14ac:dyDescent="0.25">
      <c r="A9991" t="s">
        <v>216</v>
      </c>
      <c r="B9991">
        <v>2021</v>
      </c>
      <c r="D9991" s="3" t="s">
        <v>33</v>
      </c>
      <c r="F9991" s="23">
        <v>608640</v>
      </c>
      <c r="G9991" s="4">
        <v>13</v>
      </c>
      <c r="H9991" s="5">
        <v>0.44469999999999998</v>
      </c>
      <c r="I9991" t="s">
        <v>18</v>
      </c>
      <c r="J9991" t="s">
        <v>34</v>
      </c>
      <c r="K9991" s="4">
        <v>29</v>
      </c>
      <c r="L9991" t="s">
        <v>186</v>
      </c>
    </row>
    <row r="9992" spans="1:12" x14ac:dyDescent="0.25">
      <c r="A9992" t="s">
        <v>216</v>
      </c>
      <c r="B9992">
        <v>2021</v>
      </c>
      <c r="D9992" s="3" t="s">
        <v>49</v>
      </c>
      <c r="F9992" s="23">
        <v>163350</v>
      </c>
      <c r="G9992" s="4">
        <v>3</v>
      </c>
      <c r="H9992" s="5">
        <v>0.35649999999999998</v>
      </c>
      <c r="I9992" t="s">
        <v>18</v>
      </c>
      <c r="J9992" t="s">
        <v>19</v>
      </c>
      <c r="K9992" s="4">
        <v>11</v>
      </c>
      <c r="L9992" t="s">
        <v>189</v>
      </c>
    </row>
    <row r="9993" spans="1:12" x14ac:dyDescent="0.25">
      <c r="A9993" t="s">
        <v>216</v>
      </c>
      <c r="B9993">
        <v>2021</v>
      </c>
      <c r="D9993" s="3" t="s">
        <v>87</v>
      </c>
      <c r="F9993" s="23">
        <v>9288865.7400000002</v>
      </c>
      <c r="G9993" s="4">
        <v>45</v>
      </c>
      <c r="H9993" s="5">
        <v>0.32300000000000001</v>
      </c>
      <c r="I9993" t="s">
        <v>18</v>
      </c>
      <c r="J9993" t="s">
        <v>19</v>
      </c>
      <c r="K9993" s="4">
        <v>176</v>
      </c>
      <c r="L9993" t="s">
        <v>188</v>
      </c>
    </row>
    <row r="9994" spans="1:12" x14ac:dyDescent="0.25">
      <c r="A9994" t="s">
        <v>216</v>
      </c>
      <c r="B9994">
        <v>2021</v>
      </c>
      <c r="D9994" s="3" t="s">
        <v>95</v>
      </c>
      <c r="F9994" s="23">
        <v>5500000</v>
      </c>
      <c r="G9994" s="4">
        <v>14</v>
      </c>
      <c r="H9994" s="5">
        <v>0.2984</v>
      </c>
      <c r="I9994" t="s">
        <v>18</v>
      </c>
      <c r="J9994" t="s">
        <v>19</v>
      </c>
      <c r="K9994" s="4">
        <v>57</v>
      </c>
      <c r="L9994" t="s">
        <v>189</v>
      </c>
    </row>
    <row r="9995" spans="1:12" x14ac:dyDescent="0.25">
      <c r="A9995" t="s">
        <v>216</v>
      </c>
      <c r="B9995">
        <v>2021</v>
      </c>
      <c r="D9995" s="3" t="s">
        <v>169</v>
      </c>
      <c r="F9995" s="23">
        <v>21260</v>
      </c>
      <c r="G9995" s="4">
        <v>2</v>
      </c>
      <c r="H9995" s="5">
        <v>1</v>
      </c>
      <c r="I9995" t="s">
        <v>18</v>
      </c>
      <c r="J9995" t="s">
        <v>19</v>
      </c>
      <c r="K9995" s="4">
        <v>2</v>
      </c>
      <c r="L9995" t="s">
        <v>189</v>
      </c>
    </row>
    <row r="9996" spans="1:12" x14ac:dyDescent="0.25">
      <c r="A9996" t="s">
        <v>216</v>
      </c>
      <c r="B9996">
        <v>2021</v>
      </c>
      <c r="D9996" s="3" t="s">
        <v>112</v>
      </c>
      <c r="F9996" s="23">
        <v>114840</v>
      </c>
      <c r="G9996" s="4">
        <v>5</v>
      </c>
      <c r="H9996" s="5">
        <v>1</v>
      </c>
      <c r="I9996" t="s">
        <v>10</v>
      </c>
      <c r="J9996" t="s">
        <v>45</v>
      </c>
      <c r="K9996" s="4">
        <v>8</v>
      </c>
      <c r="L9996" t="s">
        <v>189</v>
      </c>
    </row>
    <row r="9997" spans="1:12" x14ac:dyDescent="0.25">
      <c r="A9997" t="s">
        <v>216</v>
      </c>
      <c r="B9997">
        <v>2021</v>
      </c>
      <c r="D9997" s="3" t="s">
        <v>85</v>
      </c>
      <c r="F9997" s="23">
        <v>6433384.9199999999</v>
      </c>
      <c r="G9997" s="4">
        <v>67</v>
      </c>
      <c r="H9997" s="5">
        <v>0.4239</v>
      </c>
      <c r="I9997" t="s">
        <v>18</v>
      </c>
      <c r="J9997" t="s">
        <v>19</v>
      </c>
      <c r="K9997" s="4">
        <v>252</v>
      </c>
      <c r="L9997" t="s">
        <v>188</v>
      </c>
    </row>
    <row r="9998" spans="1:12" x14ac:dyDescent="0.25">
      <c r="A9998" t="s">
        <v>216</v>
      </c>
      <c r="B9998">
        <v>2021</v>
      </c>
      <c r="D9998" s="3" t="s">
        <v>56</v>
      </c>
      <c r="F9998" s="23">
        <v>82125</v>
      </c>
      <c r="G9998" s="4">
        <v>5</v>
      </c>
      <c r="H9998" s="5">
        <v>0.66669999999999996</v>
      </c>
      <c r="I9998" t="s">
        <v>10</v>
      </c>
      <c r="J9998" t="s">
        <v>11</v>
      </c>
      <c r="K9998" s="4">
        <v>8</v>
      </c>
      <c r="L9998" t="s">
        <v>189</v>
      </c>
    </row>
    <row r="9999" spans="1:12" x14ac:dyDescent="0.25">
      <c r="A9999" t="s">
        <v>216</v>
      </c>
      <c r="B9999">
        <v>2021</v>
      </c>
      <c r="D9999" s="3" t="s">
        <v>77</v>
      </c>
      <c r="F9999" s="23">
        <v>46110</v>
      </c>
      <c r="G9999" s="4">
        <v>1</v>
      </c>
      <c r="H9999" s="5">
        <v>0.51719999999999999</v>
      </c>
      <c r="I9999" t="s">
        <v>18</v>
      </c>
      <c r="J9999" t="s">
        <v>38</v>
      </c>
      <c r="K9999" s="4">
        <v>6</v>
      </c>
      <c r="L9999" t="s">
        <v>189</v>
      </c>
    </row>
    <row r="10000" spans="1:12" x14ac:dyDescent="0.25">
      <c r="A10000" t="s">
        <v>216</v>
      </c>
      <c r="B10000">
        <v>2021</v>
      </c>
      <c r="D10000" s="3" t="s">
        <v>91</v>
      </c>
      <c r="F10000" s="23">
        <v>1206280</v>
      </c>
      <c r="G10000" s="4">
        <v>27</v>
      </c>
      <c r="H10000" s="5">
        <v>0.61609999999999998</v>
      </c>
      <c r="I10000" t="s">
        <v>18</v>
      </c>
      <c r="J10000" t="s">
        <v>19</v>
      </c>
      <c r="K10000" s="4">
        <v>70</v>
      </c>
      <c r="L10000" t="s">
        <v>186</v>
      </c>
    </row>
    <row r="10001" spans="1:12" x14ac:dyDescent="0.25">
      <c r="A10001" t="s">
        <v>216</v>
      </c>
      <c r="B10001">
        <v>2021</v>
      </c>
      <c r="D10001" s="3" t="s">
        <v>170</v>
      </c>
      <c r="F10001" s="23">
        <v>186010</v>
      </c>
      <c r="G10001" s="4">
        <v>2</v>
      </c>
      <c r="H10001" s="5">
        <v>0.73680000000000001</v>
      </c>
      <c r="I10001" t="s">
        <v>18</v>
      </c>
      <c r="J10001" t="s">
        <v>45</v>
      </c>
      <c r="K10001" s="4">
        <v>4</v>
      </c>
      <c r="L10001" t="s">
        <v>189</v>
      </c>
    </row>
    <row r="10002" spans="1:12" x14ac:dyDescent="0.25">
      <c r="A10002" t="s">
        <v>216</v>
      </c>
      <c r="B10002">
        <v>2021</v>
      </c>
      <c r="D10002" s="3" t="s">
        <v>98</v>
      </c>
      <c r="F10002" s="23">
        <v>19710</v>
      </c>
      <c r="G10002" s="4">
        <v>1</v>
      </c>
      <c r="H10002" s="5">
        <v>0.55559999999999998</v>
      </c>
      <c r="I10002" t="s">
        <v>10</v>
      </c>
      <c r="J10002" t="s">
        <v>68</v>
      </c>
      <c r="K10002" s="4">
        <v>2</v>
      </c>
      <c r="L10002" t="s">
        <v>189</v>
      </c>
    </row>
    <row r="10003" spans="1:12" x14ac:dyDescent="0.25">
      <c r="A10003" t="s">
        <v>216</v>
      </c>
      <c r="B10003">
        <v>2021</v>
      </c>
      <c r="D10003" s="3" t="s">
        <v>99</v>
      </c>
      <c r="F10003" s="23">
        <v>26860</v>
      </c>
      <c r="G10003" s="4">
        <v>5</v>
      </c>
      <c r="H10003" s="5">
        <v>0.76470000000000005</v>
      </c>
      <c r="I10003" t="s">
        <v>10</v>
      </c>
      <c r="J10003" t="s">
        <v>26</v>
      </c>
      <c r="K10003" s="4">
        <v>8</v>
      </c>
      <c r="L10003" t="s">
        <v>189</v>
      </c>
    </row>
    <row r="10004" spans="1:12" x14ac:dyDescent="0.25">
      <c r="A10004" t="s">
        <v>216</v>
      </c>
      <c r="B10004">
        <v>2021</v>
      </c>
      <c r="D10004" s="3" t="s">
        <v>70</v>
      </c>
      <c r="F10004" s="23">
        <v>83220</v>
      </c>
      <c r="G10004" s="4">
        <v>1</v>
      </c>
      <c r="H10004" s="5">
        <v>0.1053</v>
      </c>
      <c r="I10004" t="s">
        <v>10</v>
      </c>
      <c r="J10004" t="s">
        <v>11</v>
      </c>
      <c r="K10004" s="4">
        <v>9</v>
      </c>
      <c r="L10004" t="s">
        <v>189</v>
      </c>
    </row>
    <row r="10005" spans="1:12" x14ac:dyDescent="0.25">
      <c r="A10005" t="s">
        <v>216</v>
      </c>
      <c r="B10005">
        <v>2021</v>
      </c>
      <c r="D10005" s="3" t="s">
        <v>115</v>
      </c>
      <c r="F10005" s="23">
        <v>34510</v>
      </c>
      <c r="G10005" s="4">
        <v>2</v>
      </c>
      <c r="H10005" s="5">
        <v>0.55169999999999997</v>
      </c>
      <c r="I10005" t="s">
        <v>18</v>
      </c>
      <c r="J10005" t="s">
        <v>16</v>
      </c>
      <c r="K10005" s="4">
        <v>7</v>
      </c>
      <c r="L10005" t="s">
        <v>189</v>
      </c>
    </row>
    <row r="10006" spans="1:12" x14ac:dyDescent="0.25">
      <c r="A10006" t="s">
        <v>216</v>
      </c>
      <c r="B10006">
        <v>2021</v>
      </c>
      <c r="D10006" s="3" t="s">
        <v>90</v>
      </c>
      <c r="F10006" s="23">
        <v>485420</v>
      </c>
      <c r="G10006" s="4">
        <v>16</v>
      </c>
      <c r="H10006" s="5">
        <v>0.48880000000000001</v>
      </c>
      <c r="I10006" t="s">
        <v>10</v>
      </c>
      <c r="J10006" t="s">
        <v>68</v>
      </c>
      <c r="K10006" s="4">
        <v>52</v>
      </c>
      <c r="L10006" t="s">
        <v>186</v>
      </c>
    </row>
    <row r="10007" spans="1:12" x14ac:dyDescent="0.25">
      <c r="A10007" t="s">
        <v>216</v>
      </c>
      <c r="B10007">
        <v>2021</v>
      </c>
      <c r="D10007" s="3" t="s">
        <v>65</v>
      </c>
      <c r="F10007" s="23">
        <v>37230</v>
      </c>
      <c r="G10007" s="4">
        <v>3</v>
      </c>
      <c r="H10007" s="5">
        <v>0.76470000000000005</v>
      </c>
      <c r="I10007" t="s">
        <v>10</v>
      </c>
      <c r="J10007" t="s">
        <v>28</v>
      </c>
      <c r="K10007" s="4">
        <v>4</v>
      </c>
      <c r="L10007" t="s">
        <v>189</v>
      </c>
    </row>
    <row r="10008" spans="1:12" x14ac:dyDescent="0.25">
      <c r="A10008" t="s">
        <v>216</v>
      </c>
      <c r="B10008">
        <v>2021</v>
      </c>
      <c r="D10008" s="3" t="s">
        <v>57</v>
      </c>
      <c r="F10008" s="23">
        <v>21900</v>
      </c>
      <c r="G10008" s="4">
        <v>0</v>
      </c>
      <c r="H10008" s="5">
        <v>0</v>
      </c>
      <c r="I10008" t="s">
        <v>10</v>
      </c>
      <c r="J10008" t="s">
        <v>11</v>
      </c>
      <c r="K10008" s="4">
        <v>2</v>
      </c>
      <c r="L10008" t="s">
        <v>189</v>
      </c>
    </row>
    <row r="10009" spans="1:12" x14ac:dyDescent="0.25">
      <c r="A10009" t="s">
        <v>216</v>
      </c>
      <c r="B10009">
        <v>2021</v>
      </c>
      <c r="D10009" s="3" t="s">
        <v>110</v>
      </c>
      <c r="F10009" s="23">
        <v>267455</v>
      </c>
      <c r="G10009" s="4">
        <v>5</v>
      </c>
      <c r="H10009" s="5">
        <v>0.30869999999999997</v>
      </c>
      <c r="I10009" t="s">
        <v>10</v>
      </c>
      <c r="J10009" t="s">
        <v>19</v>
      </c>
      <c r="K10009" s="4">
        <v>16</v>
      </c>
      <c r="L10009" t="s">
        <v>189</v>
      </c>
    </row>
    <row r="10010" spans="1:12" x14ac:dyDescent="0.25">
      <c r="A10010" t="s">
        <v>216</v>
      </c>
      <c r="B10010">
        <v>2021</v>
      </c>
      <c r="D10010" s="3" t="s">
        <v>17</v>
      </c>
      <c r="F10010" s="23">
        <v>37900</v>
      </c>
      <c r="G10010" s="4">
        <v>1</v>
      </c>
      <c r="H10010" s="5">
        <v>0.5</v>
      </c>
      <c r="I10010" t="s">
        <v>18</v>
      </c>
      <c r="J10010" t="s">
        <v>19</v>
      </c>
      <c r="K10010" s="4">
        <v>2</v>
      </c>
      <c r="L10010" t="s">
        <v>189</v>
      </c>
    </row>
    <row r="10011" spans="1:12" x14ac:dyDescent="0.25">
      <c r="A10011" t="s">
        <v>216</v>
      </c>
      <c r="B10011">
        <v>2021</v>
      </c>
      <c r="D10011" s="3" t="s">
        <v>111</v>
      </c>
      <c r="F10011" s="23">
        <v>33320</v>
      </c>
      <c r="G10011" s="4">
        <v>4</v>
      </c>
      <c r="H10011" s="5">
        <v>1</v>
      </c>
      <c r="I10011" t="s">
        <v>18</v>
      </c>
      <c r="J10011" t="s">
        <v>16</v>
      </c>
      <c r="K10011" s="4">
        <v>6</v>
      </c>
      <c r="L10011" t="s">
        <v>189</v>
      </c>
    </row>
    <row r="10012" spans="1:12" x14ac:dyDescent="0.25">
      <c r="A10012" t="s">
        <v>216</v>
      </c>
      <c r="B10012">
        <v>2021</v>
      </c>
      <c r="D10012" s="3" t="s">
        <v>107</v>
      </c>
      <c r="F10012" s="23">
        <v>27860</v>
      </c>
      <c r="G10012" s="4">
        <v>0</v>
      </c>
      <c r="H10012" s="5">
        <v>0</v>
      </c>
      <c r="I10012" t="s">
        <v>10</v>
      </c>
      <c r="J10012" t="s">
        <v>11</v>
      </c>
      <c r="K10012" s="4">
        <v>3</v>
      </c>
      <c r="L10012" t="s">
        <v>189</v>
      </c>
    </row>
    <row r="10013" spans="1:12" x14ac:dyDescent="0.25">
      <c r="A10013" t="s">
        <v>216</v>
      </c>
      <c r="B10013">
        <v>2021</v>
      </c>
      <c r="D10013" s="3" t="s">
        <v>114</v>
      </c>
      <c r="F10013" s="23">
        <v>14875</v>
      </c>
      <c r="G10013" s="4">
        <v>3</v>
      </c>
      <c r="H10013" s="5">
        <v>1</v>
      </c>
      <c r="I10013" t="s">
        <v>18</v>
      </c>
      <c r="J10013" t="s">
        <v>16</v>
      </c>
      <c r="K10013" s="4">
        <v>3</v>
      </c>
      <c r="L10013" t="s">
        <v>189</v>
      </c>
    </row>
    <row r="10014" spans="1:12" x14ac:dyDescent="0.25">
      <c r="A10014" t="s">
        <v>216</v>
      </c>
      <c r="B10014">
        <v>2021</v>
      </c>
      <c r="D10014" s="3" t="s">
        <v>141</v>
      </c>
      <c r="F10014" s="23">
        <v>16660</v>
      </c>
      <c r="G10014" s="4">
        <v>1</v>
      </c>
      <c r="H10014" s="5">
        <v>0.71430000000000005</v>
      </c>
      <c r="I10014" t="s">
        <v>18</v>
      </c>
      <c r="J10014" t="s">
        <v>16</v>
      </c>
      <c r="K10014" s="4">
        <v>3</v>
      </c>
      <c r="L10014" t="s">
        <v>189</v>
      </c>
    </row>
    <row r="10015" spans="1:12" x14ac:dyDescent="0.25">
      <c r="A10015" t="s">
        <v>216</v>
      </c>
      <c r="B10015">
        <v>2021</v>
      </c>
      <c r="D10015" s="3" t="s">
        <v>88</v>
      </c>
      <c r="F10015" s="23">
        <v>17520</v>
      </c>
      <c r="G10015" s="4">
        <v>0</v>
      </c>
      <c r="H10015" s="5">
        <v>0</v>
      </c>
      <c r="I10015" t="s">
        <v>10</v>
      </c>
      <c r="J10015" t="s">
        <v>11</v>
      </c>
      <c r="K10015" s="4">
        <v>2</v>
      </c>
      <c r="L10015" t="s">
        <v>189</v>
      </c>
    </row>
    <row r="10016" spans="1:12" x14ac:dyDescent="0.25">
      <c r="A10016" t="s">
        <v>216</v>
      </c>
      <c r="B10016">
        <v>2021</v>
      </c>
      <c r="D10016" s="3" t="s">
        <v>58</v>
      </c>
      <c r="F10016" s="23">
        <v>110780</v>
      </c>
      <c r="G10016" s="4">
        <v>4</v>
      </c>
      <c r="H10016" s="5">
        <v>0.44419999999999998</v>
      </c>
      <c r="I10016" t="s">
        <v>18</v>
      </c>
      <c r="J10016" t="s">
        <v>38</v>
      </c>
      <c r="K10016" s="4">
        <v>9</v>
      </c>
      <c r="L10016" t="s">
        <v>189</v>
      </c>
    </row>
    <row r="10017" spans="1:12" x14ac:dyDescent="0.25">
      <c r="A10017" t="s">
        <v>216</v>
      </c>
      <c r="B10017">
        <v>2021</v>
      </c>
      <c r="D10017" s="3" t="s">
        <v>94</v>
      </c>
      <c r="F10017" s="23">
        <v>87365</v>
      </c>
      <c r="G10017" s="4">
        <v>2</v>
      </c>
      <c r="H10017" s="5">
        <v>0.79449999999999998</v>
      </c>
      <c r="I10017" t="s">
        <v>18</v>
      </c>
      <c r="J10017" t="s">
        <v>19</v>
      </c>
      <c r="K10017" s="4">
        <v>5</v>
      </c>
      <c r="L10017" t="s">
        <v>189</v>
      </c>
    </row>
    <row r="10018" spans="1:12" x14ac:dyDescent="0.25">
      <c r="A10018" t="s">
        <v>216</v>
      </c>
      <c r="B10018">
        <v>2021</v>
      </c>
      <c r="D10018" s="3" t="s">
        <v>103</v>
      </c>
      <c r="F10018" s="23">
        <v>13900</v>
      </c>
      <c r="G10018" s="4">
        <v>1</v>
      </c>
      <c r="H10018" s="5">
        <v>0.5</v>
      </c>
      <c r="I10018" t="s">
        <v>10</v>
      </c>
      <c r="J10018" t="s">
        <v>104</v>
      </c>
      <c r="K10018" s="4">
        <v>2</v>
      </c>
      <c r="L10018" t="s">
        <v>189</v>
      </c>
    </row>
    <row r="10019" spans="1:12" x14ac:dyDescent="0.25">
      <c r="A10019" t="s">
        <v>216</v>
      </c>
      <c r="B10019">
        <v>2021</v>
      </c>
      <c r="D10019" s="3" t="s">
        <v>163</v>
      </c>
      <c r="F10019" s="23">
        <v>15950</v>
      </c>
      <c r="G10019" s="4">
        <v>1</v>
      </c>
      <c r="H10019" s="5">
        <v>1</v>
      </c>
      <c r="I10019" t="s">
        <v>10</v>
      </c>
      <c r="J10019" t="s">
        <v>13</v>
      </c>
      <c r="K10019" s="4">
        <v>1</v>
      </c>
      <c r="L10019" t="s">
        <v>189</v>
      </c>
    </row>
    <row r="10020" spans="1:12" x14ac:dyDescent="0.25">
      <c r="A10020" t="s">
        <v>216</v>
      </c>
      <c r="B10020">
        <v>2021</v>
      </c>
      <c r="D10020" s="3" t="s">
        <v>84</v>
      </c>
      <c r="F10020" s="23">
        <v>107700</v>
      </c>
      <c r="G10020" s="4">
        <v>4</v>
      </c>
      <c r="H10020" s="5">
        <v>0.61670000000000003</v>
      </c>
      <c r="I10020" t="s">
        <v>18</v>
      </c>
      <c r="J10020" t="s">
        <v>19</v>
      </c>
      <c r="K10020" s="4">
        <v>7</v>
      </c>
      <c r="L10020" t="s">
        <v>189</v>
      </c>
    </row>
    <row r="10021" spans="1:12" x14ac:dyDescent="0.25">
      <c r="A10021" t="s">
        <v>216</v>
      </c>
      <c r="B10021">
        <v>2021</v>
      </c>
      <c r="D10021" s="3" t="s">
        <v>117</v>
      </c>
      <c r="F10021" s="23">
        <v>19040</v>
      </c>
      <c r="G10021" s="4">
        <v>1</v>
      </c>
      <c r="H10021" s="5">
        <v>0.5</v>
      </c>
      <c r="I10021" t="s">
        <v>18</v>
      </c>
      <c r="J10021" t="s">
        <v>16</v>
      </c>
      <c r="K10021" s="4">
        <v>4</v>
      </c>
      <c r="L10021" t="s">
        <v>189</v>
      </c>
    </row>
    <row r="10022" spans="1:12" x14ac:dyDescent="0.25">
      <c r="A10022" t="s">
        <v>216</v>
      </c>
      <c r="B10022">
        <v>2021</v>
      </c>
      <c r="D10022" s="3" t="s">
        <v>108</v>
      </c>
      <c r="F10022" s="23">
        <v>9520</v>
      </c>
      <c r="G10022" s="4">
        <v>0</v>
      </c>
      <c r="H10022" s="5">
        <v>0</v>
      </c>
      <c r="I10022" t="s">
        <v>18</v>
      </c>
      <c r="J10022" t="s">
        <v>16</v>
      </c>
      <c r="K10022" s="4">
        <v>2</v>
      </c>
      <c r="L10022" t="s">
        <v>189</v>
      </c>
    </row>
    <row r="10023" spans="1:12" x14ac:dyDescent="0.25">
      <c r="A10023" t="s">
        <v>216</v>
      </c>
      <c r="B10023">
        <v>2021</v>
      </c>
      <c r="D10023" s="3" t="s">
        <v>75</v>
      </c>
      <c r="F10023" s="23">
        <v>28720</v>
      </c>
      <c r="G10023" s="4">
        <v>1</v>
      </c>
      <c r="H10023" s="5">
        <v>0.5</v>
      </c>
      <c r="I10023" t="s">
        <v>18</v>
      </c>
      <c r="J10023" t="s">
        <v>19</v>
      </c>
      <c r="K10023" s="4">
        <v>2</v>
      </c>
      <c r="L10023" t="s">
        <v>189</v>
      </c>
    </row>
    <row r="10024" spans="1:12" x14ac:dyDescent="0.25">
      <c r="A10024" t="s">
        <v>216</v>
      </c>
      <c r="B10024">
        <v>2021</v>
      </c>
      <c r="D10024" s="3" t="s">
        <v>113</v>
      </c>
      <c r="F10024" s="23">
        <v>119800</v>
      </c>
      <c r="G10024" s="4">
        <v>3</v>
      </c>
      <c r="H10024" s="5">
        <v>0.75</v>
      </c>
      <c r="I10024" t="s">
        <v>10</v>
      </c>
      <c r="J10024" t="s">
        <v>104</v>
      </c>
      <c r="K10024" s="4">
        <v>4</v>
      </c>
      <c r="L10024" t="s">
        <v>189</v>
      </c>
    </row>
    <row r="10025" spans="1:12" x14ac:dyDescent="0.25">
      <c r="A10025" t="s">
        <v>216</v>
      </c>
      <c r="B10025">
        <v>2021</v>
      </c>
      <c r="D10025" s="3" t="s">
        <v>116</v>
      </c>
      <c r="F10025" s="23">
        <v>21420</v>
      </c>
      <c r="G10025" s="4">
        <v>0</v>
      </c>
      <c r="H10025" s="5">
        <v>0</v>
      </c>
      <c r="I10025" t="s">
        <v>18</v>
      </c>
      <c r="J10025" t="s">
        <v>16</v>
      </c>
      <c r="K10025" s="4">
        <v>4</v>
      </c>
      <c r="L10025" t="s">
        <v>189</v>
      </c>
    </row>
    <row r="10026" spans="1:12" x14ac:dyDescent="0.25">
      <c r="A10026" t="s">
        <v>216</v>
      </c>
      <c r="B10026">
        <v>2021</v>
      </c>
      <c r="D10026" s="3" t="s">
        <v>132</v>
      </c>
      <c r="F10026" s="23">
        <v>9520</v>
      </c>
      <c r="G10026" s="4">
        <v>0</v>
      </c>
      <c r="H10026" s="5">
        <v>0</v>
      </c>
      <c r="I10026" t="s">
        <v>18</v>
      </c>
      <c r="J10026" t="s">
        <v>16</v>
      </c>
      <c r="K10026" s="4">
        <v>2</v>
      </c>
      <c r="L10026" t="s">
        <v>189</v>
      </c>
    </row>
    <row r="10027" spans="1:12" x14ac:dyDescent="0.25">
      <c r="A10027" t="s">
        <v>216</v>
      </c>
      <c r="B10027">
        <v>2021</v>
      </c>
      <c r="D10027" s="3" t="s">
        <v>100</v>
      </c>
      <c r="F10027" s="23">
        <v>2950</v>
      </c>
      <c r="G10027" s="4">
        <v>1</v>
      </c>
      <c r="H10027" s="5">
        <v>1</v>
      </c>
      <c r="I10027" t="s">
        <v>10</v>
      </c>
      <c r="J10027" t="s">
        <v>32</v>
      </c>
      <c r="K10027" s="4">
        <v>1</v>
      </c>
      <c r="L10027" t="s">
        <v>189</v>
      </c>
    </row>
    <row r="10028" spans="1:12" x14ac:dyDescent="0.25">
      <c r="A10028" t="s">
        <v>216</v>
      </c>
      <c r="B10028">
        <v>2021</v>
      </c>
      <c r="D10028" s="3" t="s">
        <v>97</v>
      </c>
      <c r="F10028" s="23">
        <v>0</v>
      </c>
      <c r="G10028" s="4">
        <v>0</v>
      </c>
      <c r="H10028" s="5">
        <v>0</v>
      </c>
      <c r="I10028" t="s">
        <v>10</v>
      </c>
      <c r="J10028" t="s">
        <v>38</v>
      </c>
      <c r="K10028" s="4">
        <v>0</v>
      </c>
      <c r="L10028" t="s">
        <v>189</v>
      </c>
    </row>
    <row r="10029" spans="1:12" x14ac:dyDescent="0.25">
      <c r="A10029" t="s">
        <v>216</v>
      </c>
      <c r="B10029">
        <v>2021</v>
      </c>
      <c r="D10029" s="3" t="s">
        <v>101</v>
      </c>
      <c r="F10029" s="23">
        <v>18360</v>
      </c>
      <c r="G10029" s="4">
        <v>0</v>
      </c>
      <c r="H10029" s="5">
        <v>0</v>
      </c>
      <c r="I10029" t="s">
        <v>102</v>
      </c>
      <c r="J10029" t="s">
        <v>32</v>
      </c>
      <c r="K10029" s="4">
        <v>1</v>
      </c>
      <c r="L10029" t="s">
        <v>189</v>
      </c>
    </row>
    <row r="10030" spans="1:12" x14ac:dyDescent="0.25">
      <c r="A10030" t="s">
        <v>216</v>
      </c>
      <c r="B10030">
        <v>2021</v>
      </c>
      <c r="D10030" s="3" t="s">
        <v>171</v>
      </c>
      <c r="F10030" s="23">
        <v>28950</v>
      </c>
      <c r="G10030" s="4">
        <v>0</v>
      </c>
      <c r="H10030" s="5">
        <v>0</v>
      </c>
      <c r="I10030" t="s">
        <v>10</v>
      </c>
      <c r="J10030" t="s">
        <v>32</v>
      </c>
      <c r="K10030" s="4">
        <v>1</v>
      </c>
      <c r="L10030" t="s">
        <v>189</v>
      </c>
    </row>
    <row r="10031" spans="1:12" x14ac:dyDescent="0.25">
      <c r="A10031" t="s">
        <v>216</v>
      </c>
      <c r="B10031">
        <v>2021</v>
      </c>
      <c r="D10031" s="3" t="s">
        <v>172</v>
      </c>
      <c r="F10031" s="23">
        <v>39900</v>
      </c>
      <c r="G10031" s="4">
        <v>1</v>
      </c>
      <c r="H10031" s="5">
        <v>1</v>
      </c>
      <c r="I10031" t="s">
        <v>18</v>
      </c>
      <c r="J10031" t="s">
        <v>36</v>
      </c>
      <c r="K10031" s="4">
        <v>2</v>
      </c>
      <c r="L10031" t="s">
        <v>189</v>
      </c>
    </row>
    <row r="10032" spans="1:12" x14ac:dyDescent="0.25">
      <c r="A10032" t="s">
        <v>216</v>
      </c>
      <c r="B10032">
        <v>2021</v>
      </c>
      <c r="C10032" t="s">
        <v>118</v>
      </c>
      <c r="D10032" s="9" t="s">
        <v>44</v>
      </c>
      <c r="E10032" s="10">
        <v>36</v>
      </c>
      <c r="I10032" t="s">
        <v>10</v>
      </c>
      <c r="J10032" t="s">
        <v>45</v>
      </c>
      <c r="L10032" t="s">
        <v>187</v>
      </c>
    </row>
    <row r="10033" spans="1:12" x14ac:dyDescent="0.25">
      <c r="A10033" t="s">
        <v>216</v>
      </c>
      <c r="B10033">
        <v>2021</v>
      </c>
      <c r="C10033" t="s">
        <v>118</v>
      </c>
      <c r="D10033" s="9" t="s">
        <v>60</v>
      </c>
      <c r="E10033" s="10">
        <v>4</v>
      </c>
      <c r="I10033" t="s">
        <v>10</v>
      </c>
      <c r="J10033" t="s">
        <v>42</v>
      </c>
      <c r="L10033" t="s">
        <v>188</v>
      </c>
    </row>
    <row r="10034" spans="1:12" x14ac:dyDescent="0.25">
      <c r="A10034" t="s">
        <v>216</v>
      </c>
      <c r="B10034">
        <v>2021</v>
      </c>
      <c r="C10034" t="s">
        <v>118</v>
      </c>
      <c r="D10034" s="9" t="s">
        <v>14</v>
      </c>
      <c r="E10034" s="10">
        <v>103</v>
      </c>
      <c r="I10034" t="s">
        <v>15</v>
      </c>
      <c r="J10034" t="s">
        <v>16</v>
      </c>
      <c r="L10034" t="s">
        <v>187</v>
      </c>
    </row>
    <row r="10035" spans="1:12" x14ac:dyDescent="0.25">
      <c r="A10035" t="s">
        <v>216</v>
      </c>
      <c r="B10035">
        <v>2021</v>
      </c>
      <c r="C10035" t="s">
        <v>118</v>
      </c>
      <c r="D10035" s="9" t="s">
        <v>95</v>
      </c>
      <c r="E10035" s="10">
        <v>10</v>
      </c>
      <c r="I10035" t="s">
        <v>18</v>
      </c>
      <c r="J10035" t="s">
        <v>19</v>
      </c>
      <c r="L10035" t="s">
        <v>189</v>
      </c>
    </row>
    <row r="10036" spans="1:12" x14ac:dyDescent="0.25">
      <c r="A10036" t="s">
        <v>216</v>
      </c>
      <c r="B10036">
        <v>2021</v>
      </c>
      <c r="C10036" t="s">
        <v>118</v>
      </c>
      <c r="D10036" s="9" t="s">
        <v>87</v>
      </c>
      <c r="E10036" s="10">
        <v>21</v>
      </c>
      <c r="I10036" t="s">
        <v>18</v>
      </c>
      <c r="J10036" t="s">
        <v>19</v>
      </c>
      <c r="L10036" t="s">
        <v>188</v>
      </c>
    </row>
    <row r="10037" spans="1:12" x14ac:dyDescent="0.25">
      <c r="A10037" t="s">
        <v>216</v>
      </c>
      <c r="B10037">
        <v>2021</v>
      </c>
      <c r="C10037" t="s">
        <v>118</v>
      </c>
      <c r="D10037" s="9" t="s">
        <v>22</v>
      </c>
      <c r="E10037" s="10">
        <v>25</v>
      </c>
      <c r="I10037" t="s">
        <v>15</v>
      </c>
      <c r="J10037" t="s">
        <v>16</v>
      </c>
      <c r="L10037" t="s">
        <v>187</v>
      </c>
    </row>
    <row r="10038" spans="1:12" x14ac:dyDescent="0.25">
      <c r="A10038" t="s">
        <v>216</v>
      </c>
      <c r="B10038">
        <v>2021</v>
      </c>
      <c r="C10038" t="s">
        <v>118</v>
      </c>
      <c r="D10038" s="9" t="s">
        <v>55</v>
      </c>
      <c r="E10038" s="10">
        <v>76</v>
      </c>
      <c r="I10038" t="s">
        <v>10</v>
      </c>
      <c r="J10038" t="s">
        <v>34</v>
      </c>
      <c r="L10038" t="s">
        <v>187</v>
      </c>
    </row>
    <row r="10039" spans="1:12" x14ac:dyDescent="0.25">
      <c r="A10039" t="s">
        <v>216</v>
      </c>
      <c r="B10039">
        <v>2021</v>
      </c>
      <c r="C10039" t="s">
        <v>118</v>
      </c>
      <c r="D10039" s="9" t="s">
        <v>85</v>
      </c>
      <c r="E10039" s="10">
        <v>30</v>
      </c>
      <c r="I10039" t="s">
        <v>18</v>
      </c>
      <c r="J10039" t="s">
        <v>19</v>
      </c>
      <c r="L10039" t="s">
        <v>188</v>
      </c>
    </row>
    <row r="10040" spans="1:12" x14ac:dyDescent="0.25">
      <c r="A10040" t="s">
        <v>216</v>
      </c>
      <c r="B10040">
        <v>2021</v>
      </c>
      <c r="C10040" t="s">
        <v>118</v>
      </c>
      <c r="D10040" s="9" t="s">
        <v>37</v>
      </c>
      <c r="E10040" s="10">
        <v>25</v>
      </c>
      <c r="I10040" t="s">
        <v>10</v>
      </c>
      <c r="J10040" t="s">
        <v>38</v>
      </c>
      <c r="L10040" t="s">
        <v>187</v>
      </c>
    </row>
    <row r="10041" spans="1:12" x14ac:dyDescent="0.25">
      <c r="A10041" t="s">
        <v>216</v>
      </c>
      <c r="B10041">
        <v>2021</v>
      </c>
      <c r="C10041" t="s">
        <v>118</v>
      </c>
      <c r="D10041" s="9" t="s">
        <v>80</v>
      </c>
      <c r="E10041" s="10">
        <v>5</v>
      </c>
      <c r="I10041" t="s">
        <v>10</v>
      </c>
      <c r="J10041" t="s">
        <v>26</v>
      </c>
      <c r="L10041" t="s">
        <v>189</v>
      </c>
    </row>
    <row r="10042" spans="1:12" x14ac:dyDescent="0.25">
      <c r="A10042" t="s">
        <v>216</v>
      </c>
      <c r="B10042">
        <v>2021</v>
      </c>
      <c r="C10042" t="s">
        <v>118</v>
      </c>
      <c r="D10042" s="9" t="s">
        <v>35</v>
      </c>
      <c r="E10042" s="10">
        <v>36</v>
      </c>
      <c r="I10042" t="s">
        <v>18</v>
      </c>
      <c r="J10042" t="s">
        <v>36</v>
      </c>
      <c r="L10042" t="s">
        <v>187</v>
      </c>
    </row>
    <row r="10043" spans="1:12" x14ac:dyDescent="0.25">
      <c r="A10043" t="s">
        <v>216</v>
      </c>
      <c r="B10043">
        <v>2021</v>
      </c>
      <c r="C10043" t="s">
        <v>118</v>
      </c>
      <c r="D10043" s="9" t="s">
        <v>20</v>
      </c>
      <c r="E10043" s="10">
        <v>2</v>
      </c>
      <c r="I10043" t="s">
        <v>10</v>
      </c>
      <c r="J10043" t="s">
        <v>21</v>
      </c>
      <c r="L10043" t="s">
        <v>186</v>
      </c>
    </row>
    <row r="10044" spans="1:12" x14ac:dyDescent="0.25">
      <c r="A10044" t="s">
        <v>216</v>
      </c>
      <c r="B10044">
        <v>2021</v>
      </c>
      <c r="C10044" t="s">
        <v>118</v>
      </c>
      <c r="D10044" s="9" t="s">
        <v>41</v>
      </c>
      <c r="E10044" s="10">
        <v>41</v>
      </c>
      <c r="I10044" t="s">
        <v>15</v>
      </c>
      <c r="J10044" t="s">
        <v>42</v>
      </c>
      <c r="L10044" t="s">
        <v>187</v>
      </c>
    </row>
    <row r="10045" spans="1:12" x14ac:dyDescent="0.25">
      <c r="A10045" t="s">
        <v>216</v>
      </c>
      <c r="B10045">
        <v>2021</v>
      </c>
      <c r="C10045" t="s">
        <v>118</v>
      </c>
      <c r="D10045" s="9" t="s">
        <v>63</v>
      </c>
      <c r="E10045" s="10">
        <v>8</v>
      </c>
      <c r="I10045" t="s">
        <v>18</v>
      </c>
      <c r="J10045" t="s">
        <v>19</v>
      </c>
      <c r="L10045" t="s">
        <v>186</v>
      </c>
    </row>
    <row r="10046" spans="1:12" x14ac:dyDescent="0.25">
      <c r="A10046" t="s">
        <v>216</v>
      </c>
      <c r="B10046">
        <v>2021</v>
      </c>
      <c r="C10046" t="s">
        <v>118</v>
      </c>
      <c r="D10046" s="9" t="s">
        <v>12</v>
      </c>
      <c r="E10046" s="10">
        <v>14</v>
      </c>
      <c r="I10046" t="s">
        <v>10</v>
      </c>
      <c r="J10046" t="s">
        <v>13</v>
      </c>
      <c r="L10046" t="s">
        <v>188</v>
      </c>
    </row>
    <row r="10047" spans="1:12" x14ac:dyDescent="0.25">
      <c r="A10047" t="s">
        <v>216</v>
      </c>
      <c r="B10047">
        <v>2021</v>
      </c>
      <c r="C10047" t="s">
        <v>118</v>
      </c>
      <c r="D10047" s="9" t="s">
        <v>91</v>
      </c>
      <c r="E10047" s="10">
        <v>6</v>
      </c>
      <c r="I10047" t="s">
        <v>18</v>
      </c>
      <c r="J10047" t="s">
        <v>19</v>
      </c>
      <c r="L10047" t="s">
        <v>186</v>
      </c>
    </row>
    <row r="10048" spans="1:12" x14ac:dyDescent="0.25">
      <c r="A10048" t="s">
        <v>216</v>
      </c>
      <c r="B10048">
        <v>2021</v>
      </c>
      <c r="C10048" t="s">
        <v>118</v>
      </c>
      <c r="D10048" s="9" t="s">
        <v>9</v>
      </c>
      <c r="E10048" s="10">
        <v>12</v>
      </c>
      <c r="I10048" t="s">
        <v>10</v>
      </c>
      <c r="J10048" t="s">
        <v>11</v>
      </c>
      <c r="L10048" t="s">
        <v>186</v>
      </c>
    </row>
    <row r="10049" spans="1:12" x14ac:dyDescent="0.25">
      <c r="A10049" t="s">
        <v>216</v>
      </c>
      <c r="B10049">
        <v>2021</v>
      </c>
      <c r="C10049" t="s">
        <v>118</v>
      </c>
      <c r="D10049" s="9" t="s">
        <v>27</v>
      </c>
      <c r="E10049" s="10">
        <v>3</v>
      </c>
      <c r="I10049" t="s">
        <v>18</v>
      </c>
      <c r="J10049" t="s">
        <v>28</v>
      </c>
      <c r="L10049" t="s">
        <v>188</v>
      </c>
    </row>
    <row r="10050" spans="1:12" x14ac:dyDescent="0.25">
      <c r="A10050" t="s">
        <v>216</v>
      </c>
      <c r="B10050">
        <v>2021</v>
      </c>
      <c r="C10050" t="s">
        <v>118</v>
      </c>
      <c r="D10050" s="9" t="s">
        <v>69</v>
      </c>
      <c r="E10050" s="10">
        <v>3</v>
      </c>
      <c r="I10050" t="s">
        <v>18</v>
      </c>
      <c r="J10050" t="s">
        <v>19</v>
      </c>
      <c r="L10050" t="s">
        <v>186</v>
      </c>
    </row>
    <row r="10051" spans="1:12" x14ac:dyDescent="0.25">
      <c r="A10051" t="s">
        <v>216</v>
      </c>
      <c r="B10051">
        <v>2021</v>
      </c>
      <c r="C10051" t="s">
        <v>118</v>
      </c>
      <c r="D10051" s="9" t="s">
        <v>81</v>
      </c>
      <c r="E10051" s="10">
        <v>4</v>
      </c>
      <c r="I10051" t="s">
        <v>10</v>
      </c>
      <c r="J10051" t="s">
        <v>68</v>
      </c>
      <c r="L10051" t="s">
        <v>186</v>
      </c>
    </row>
    <row r="10052" spans="1:12" x14ac:dyDescent="0.25">
      <c r="A10052" t="s">
        <v>216</v>
      </c>
      <c r="B10052">
        <v>2021</v>
      </c>
      <c r="C10052" t="s">
        <v>118</v>
      </c>
      <c r="D10052" s="9" t="s">
        <v>23</v>
      </c>
      <c r="E10052" s="10">
        <v>7</v>
      </c>
      <c r="I10052" t="s">
        <v>18</v>
      </c>
      <c r="J10052" t="s">
        <v>19</v>
      </c>
      <c r="L10052" t="s">
        <v>188</v>
      </c>
    </row>
    <row r="10053" spans="1:12" x14ac:dyDescent="0.25">
      <c r="A10053" t="s">
        <v>216</v>
      </c>
      <c r="B10053">
        <v>2021</v>
      </c>
      <c r="C10053" t="s">
        <v>118</v>
      </c>
      <c r="D10053" s="9" t="s">
        <v>25</v>
      </c>
      <c r="E10053" s="10">
        <v>9</v>
      </c>
      <c r="I10053" t="s">
        <v>10</v>
      </c>
      <c r="J10053" t="s">
        <v>26</v>
      </c>
      <c r="L10053" t="s">
        <v>186</v>
      </c>
    </row>
    <row r="10054" spans="1:12" x14ac:dyDescent="0.25">
      <c r="A10054" t="s">
        <v>216</v>
      </c>
      <c r="B10054">
        <v>2021</v>
      </c>
      <c r="C10054" t="s">
        <v>118</v>
      </c>
      <c r="D10054" s="9" t="s">
        <v>33</v>
      </c>
      <c r="E10054" s="10">
        <v>2</v>
      </c>
      <c r="I10054" t="s">
        <v>18</v>
      </c>
      <c r="J10054" t="s">
        <v>34</v>
      </c>
      <c r="L10054" t="s">
        <v>186</v>
      </c>
    </row>
    <row r="10055" spans="1:12" x14ac:dyDescent="0.25">
      <c r="A10055" t="s">
        <v>216</v>
      </c>
      <c r="B10055">
        <v>2021</v>
      </c>
      <c r="C10055" t="s">
        <v>118</v>
      </c>
      <c r="D10055" s="9" t="s">
        <v>88</v>
      </c>
      <c r="E10055" s="10">
        <v>1</v>
      </c>
      <c r="I10055" t="s">
        <v>10</v>
      </c>
      <c r="J10055" t="s">
        <v>11</v>
      </c>
      <c r="L10055" t="s">
        <v>189</v>
      </c>
    </row>
    <row r="10056" spans="1:12" x14ac:dyDescent="0.25">
      <c r="A10056" t="s">
        <v>216</v>
      </c>
      <c r="B10056">
        <v>2021</v>
      </c>
      <c r="C10056" t="s">
        <v>118</v>
      </c>
      <c r="D10056" s="9" t="s">
        <v>48</v>
      </c>
      <c r="E10056" s="10">
        <v>0</v>
      </c>
      <c r="I10056" t="s">
        <v>18</v>
      </c>
      <c r="J10056" t="s">
        <v>19</v>
      </c>
      <c r="L10056" t="s">
        <v>188</v>
      </c>
    </row>
    <row r="10057" spans="1:12" x14ac:dyDescent="0.25">
      <c r="A10057" t="s">
        <v>216</v>
      </c>
      <c r="B10057">
        <v>2021</v>
      </c>
      <c r="C10057" t="s">
        <v>118</v>
      </c>
      <c r="D10057" s="9" t="s">
        <v>106</v>
      </c>
      <c r="E10057" s="10">
        <v>1</v>
      </c>
      <c r="I10057" t="s">
        <v>10</v>
      </c>
      <c r="J10057" t="s">
        <v>11</v>
      </c>
      <c r="L10057" t="s">
        <v>189</v>
      </c>
    </row>
    <row r="10058" spans="1:12" x14ac:dyDescent="0.25">
      <c r="A10058" t="s">
        <v>216</v>
      </c>
      <c r="B10058">
        <v>2021</v>
      </c>
      <c r="C10058" t="s">
        <v>118</v>
      </c>
      <c r="D10058" s="9" t="s">
        <v>71</v>
      </c>
      <c r="E10058" s="10">
        <v>4</v>
      </c>
      <c r="I10058" t="s">
        <v>18</v>
      </c>
      <c r="J10058" t="s">
        <v>72</v>
      </c>
      <c r="L10058" t="s">
        <v>186</v>
      </c>
    </row>
    <row r="10059" spans="1:12" x14ac:dyDescent="0.25">
      <c r="A10059" t="s">
        <v>216</v>
      </c>
      <c r="B10059">
        <v>2021</v>
      </c>
      <c r="C10059" t="s">
        <v>118</v>
      </c>
      <c r="D10059" s="9" t="s">
        <v>82</v>
      </c>
      <c r="E10059" s="10">
        <v>8</v>
      </c>
      <c r="I10059" t="s">
        <v>18</v>
      </c>
      <c r="J10059" t="s">
        <v>34</v>
      </c>
      <c r="L10059" t="s">
        <v>186</v>
      </c>
    </row>
    <row r="10060" spans="1:12" x14ac:dyDescent="0.25">
      <c r="A10060" t="s">
        <v>216</v>
      </c>
      <c r="B10060">
        <v>2021</v>
      </c>
      <c r="C10060" t="s">
        <v>118</v>
      </c>
      <c r="D10060" s="9" t="s">
        <v>90</v>
      </c>
      <c r="E10060" s="10">
        <v>3</v>
      </c>
      <c r="I10060" t="s">
        <v>10</v>
      </c>
      <c r="J10060" t="s">
        <v>68</v>
      </c>
      <c r="L10060" t="s">
        <v>186</v>
      </c>
    </row>
    <row r="10061" spans="1:12" x14ac:dyDescent="0.25">
      <c r="A10061" t="s">
        <v>216</v>
      </c>
      <c r="B10061">
        <v>2021</v>
      </c>
      <c r="C10061" t="s">
        <v>118</v>
      </c>
      <c r="D10061" s="9" t="s">
        <v>64</v>
      </c>
      <c r="E10061" s="10">
        <v>4</v>
      </c>
      <c r="I10061" t="s">
        <v>18</v>
      </c>
      <c r="J10061" t="s">
        <v>19</v>
      </c>
      <c r="L10061" t="s">
        <v>188</v>
      </c>
    </row>
    <row r="10062" spans="1:12" x14ac:dyDescent="0.25">
      <c r="A10062" t="s">
        <v>216</v>
      </c>
      <c r="B10062">
        <v>2021</v>
      </c>
      <c r="C10062" t="s">
        <v>118</v>
      </c>
      <c r="D10062" s="9" t="s">
        <v>98</v>
      </c>
      <c r="E10062" s="10">
        <v>1</v>
      </c>
      <c r="I10062" t="s">
        <v>10</v>
      </c>
      <c r="J10062" t="s">
        <v>68</v>
      </c>
      <c r="L10062" t="s">
        <v>189</v>
      </c>
    </row>
    <row r="10063" spans="1:12" x14ac:dyDescent="0.25">
      <c r="A10063" t="s">
        <v>216</v>
      </c>
      <c r="B10063">
        <v>2021</v>
      </c>
      <c r="C10063" t="s">
        <v>118</v>
      </c>
      <c r="D10063" s="9" t="s">
        <v>66</v>
      </c>
      <c r="E10063" s="10">
        <v>3</v>
      </c>
      <c r="I10063" t="s">
        <v>18</v>
      </c>
      <c r="J10063" t="s">
        <v>16</v>
      </c>
      <c r="L10063" t="s">
        <v>189</v>
      </c>
    </row>
    <row r="10064" spans="1:12" x14ac:dyDescent="0.25">
      <c r="A10064" t="s">
        <v>216</v>
      </c>
      <c r="B10064">
        <v>2021</v>
      </c>
      <c r="C10064" t="s">
        <v>118</v>
      </c>
      <c r="D10064" s="9" t="s">
        <v>100</v>
      </c>
      <c r="E10064" s="10">
        <v>1</v>
      </c>
      <c r="I10064" t="s">
        <v>10</v>
      </c>
      <c r="J10064" t="s">
        <v>32</v>
      </c>
      <c r="L10064" t="s">
        <v>189</v>
      </c>
    </row>
    <row r="10065" spans="1:12" x14ac:dyDescent="0.25">
      <c r="A10065" t="s">
        <v>216</v>
      </c>
      <c r="B10065">
        <v>2021</v>
      </c>
      <c r="C10065" t="s">
        <v>118</v>
      </c>
      <c r="D10065" s="9" t="s">
        <v>97</v>
      </c>
      <c r="E10065" s="10">
        <v>0</v>
      </c>
      <c r="I10065" t="s">
        <v>10</v>
      </c>
      <c r="J10065" t="s">
        <v>38</v>
      </c>
      <c r="L10065" t="s">
        <v>189</v>
      </c>
    </row>
    <row r="10066" spans="1:12" x14ac:dyDescent="0.25">
      <c r="A10066" t="s">
        <v>216</v>
      </c>
      <c r="B10066">
        <v>2021</v>
      </c>
      <c r="C10066" t="s">
        <v>118</v>
      </c>
      <c r="D10066" s="9" t="s">
        <v>79</v>
      </c>
      <c r="E10066" s="10">
        <v>13</v>
      </c>
      <c r="I10066" t="s">
        <v>18</v>
      </c>
      <c r="J10066" t="s">
        <v>45</v>
      </c>
      <c r="L10066" t="s">
        <v>188</v>
      </c>
    </row>
    <row r="10067" spans="1:12" x14ac:dyDescent="0.25">
      <c r="A10067" t="s">
        <v>216</v>
      </c>
      <c r="B10067">
        <v>2021</v>
      </c>
      <c r="C10067" t="s">
        <v>118</v>
      </c>
      <c r="D10067" s="9" t="s">
        <v>59</v>
      </c>
      <c r="E10067" s="10">
        <v>4</v>
      </c>
      <c r="I10067" t="s">
        <v>18</v>
      </c>
      <c r="J10067" t="s">
        <v>38</v>
      </c>
      <c r="L10067" t="s">
        <v>186</v>
      </c>
    </row>
    <row r="10068" spans="1:12" x14ac:dyDescent="0.25">
      <c r="A10068" t="s">
        <v>216</v>
      </c>
      <c r="B10068">
        <v>2021</v>
      </c>
      <c r="C10068" t="s">
        <v>118</v>
      </c>
      <c r="D10068" s="9" t="s">
        <v>40</v>
      </c>
      <c r="E10068" s="10">
        <v>4</v>
      </c>
      <c r="I10068" t="s">
        <v>18</v>
      </c>
      <c r="J10068" t="s">
        <v>16</v>
      </c>
      <c r="L10068" t="s">
        <v>186</v>
      </c>
    </row>
    <row r="10069" spans="1:12" x14ac:dyDescent="0.25">
      <c r="A10069" t="s">
        <v>216</v>
      </c>
      <c r="B10069">
        <v>2021</v>
      </c>
      <c r="C10069" t="s">
        <v>118</v>
      </c>
      <c r="D10069" s="9" t="s">
        <v>77</v>
      </c>
      <c r="E10069" s="10">
        <v>1</v>
      </c>
      <c r="I10069" t="s">
        <v>18</v>
      </c>
      <c r="J10069" t="s">
        <v>38</v>
      </c>
      <c r="L10069" t="s">
        <v>189</v>
      </c>
    </row>
    <row r="10070" spans="1:12" x14ac:dyDescent="0.25">
      <c r="A10070" t="s">
        <v>216</v>
      </c>
      <c r="B10070">
        <v>2021</v>
      </c>
      <c r="C10070" t="s">
        <v>118</v>
      </c>
      <c r="D10070" s="9" t="s">
        <v>99</v>
      </c>
      <c r="E10070" s="10">
        <v>1</v>
      </c>
      <c r="I10070" t="s">
        <v>10</v>
      </c>
      <c r="J10070" t="s">
        <v>26</v>
      </c>
      <c r="L10070" t="s">
        <v>189</v>
      </c>
    </row>
    <row r="10071" spans="1:12" x14ac:dyDescent="0.25">
      <c r="A10071" t="s">
        <v>216</v>
      </c>
      <c r="B10071">
        <v>2021</v>
      </c>
      <c r="C10071" t="s">
        <v>118</v>
      </c>
      <c r="D10071" s="9" t="s">
        <v>74</v>
      </c>
      <c r="E10071" s="10">
        <v>4</v>
      </c>
      <c r="I10071" t="s">
        <v>18</v>
      </c>
      <c r="J10071" t="s">
        <v>19</v>
      </c>
      <c r="L10071" t="s">
        <v>186</v>
      </c>
    </row>
    <row r="10072" spans="1:12" x14ac:dyDescent="0.25">
      <c r="A10072" t="s">
        <v>216</v>
      </c>
      <c r="B10072">
        <v>2021</v>
      </c>
      <c r="C10072" t="s">
        <v>118</v>
      </c>
      <c r="D10072" s="9" t="s">
        <v>58</v>
      </c>
      <c r="E10072" s="10">
        <v>1</v>
      </c>
      <c r="I10072" t="s">
        <v>18</v>
      </c>
      <c r="J10072" t="s">
        <v>38</v>
      </c>
      <c r="L10072" t="s">
        <v>189</v>
      </c>
    </row>
    <row r="10073" spans="1:12" x14ac:dyDescent="0.25">
      <c r="A10073" t="s">
        <v>216</v>
      </c>
      <c r="B10073">
        <v>2021</v>
      </c>
      <c r="C10073" t="s">
        <v>118</v>
      </c>
      <c r="D10073" s="9" t="s">
        <v>109</v>
      </c>
      <c r="E10073" s="10">
        <v>2</v>
      </c>
      <c r="I10073" t="s">
        <v>18</v>
      </c>
      <c r="J10073" t="s">
        <v>16</v>
      </c>
      <c r="L10073" t="s">
        <v>189</v>
      </c>
    </row>
    <row r="10074" spans="1:12" x14ac:dyDescent="0.25">
      <c r="A10074" t="s">
        <v>216</v>
      </c>
      <c r="B10074">
        <v>2021</v>
      </c>
      <c r="C10074" t="s">
        <v>118</v>
      </c>
      <c r="D10074" s="9" t="s">
        <v>101</v>
      </c>
      <c r="E10074" s="10">
        <v>1</v>
      </c>
      <c r="I10074" t="s">
        <v>102</v>
      </c>
      <c r="J10074" t="s">
        <v>32</v>
      </c>
      <c r="L10074" t="s">
        <v>189</v>
      </c>
    </row>
    <row r="10075" spans="1:12" x14ac:dyDescent="0.25">
      <c r="A10075" t="s">
        <v>216</v>
      </c>
      <c r="B10075">
        <v>2021</v>
      </c>
      <c r="C10075" t="s">
        <v>118</v>
      </c>
      <c r="D10075" s="9" t="s">
        <v>171</v>
      </c>
      <c r="E10075" s="10">
        <v>1</v>
      </c>
      <c r="I10075" t="s">
        <v>10</v>
      </c>
      <c r="J10075" t="s">
        <v>32</v>
      </c>
      <c r="L10075" t="s">
        <v>189</v>
      </c>
    </row>
    <row r="10076" spans="1:12" x14ac:dyDescent="0.25">
      <c r="A10076" t="s">
        <v>216</v>
      </c>
      <c r="B10076">
        <v>2021</v>
      </c>
      <c r="C10076" t="s">
        <v>118</v>
      </c>
      <c r="D10076" s="9" t="s">
        <v>172</v>
      </c>
      <c r="E10076" s="10">
        <v>2</v>
      </c>
      <c r="I10076" t="s">
        <v>18</v>
      </c>
      <c r="J10076" t="s">
        <v>36</v>
      </c>
      <c r="L10076" t="s">
        <v>189</v>
      </c>
    </row>
    <row r="10077" spans="1:12" x14ac:dyDescent="0.25">
      <c r="A10077" t="s">
        <v>216</v>
      </c>
      <c r="B10077">
        <v>2021</v>
      </c>
      <c r="C10077" t="s">
        <v>118</v>
      </c>
      <c r="D10077" s="9" t="s">
        <v>110</v>
      </c>
      <c r="E10077" s="10">
        <v>1</v>
      </c>
      <c r="I10077" t="s">
        <v>10</v>
      </c>
      <c r="J10077" t="s">
        <v>19</v>
      </c>
      <c r="L10077" t="s">
        <v>189</v>
      </c>
    </row>
    <row r="10078" spans="1:12" x14ac:dyDescent="0.25">
      <c r="A10078" t="s">
        <v>216</v>
      </c>
      <c r="B10078">
        <v>2021</v>
      </c>
      <c r="C10078" t="s">
        <v>118</v>
      </c>
      <c r="D10078" s="9" t="s">
        <v>61</v>
      </c>
      <c r="E10078" s="10">
        <v>2</v>
      </c>
      <c r="I10078" t="s">
        <v>18</v>
      </c>
      <c r="J10078" t="s">
        <v>38</v>
      </c>
      <c r="L10078" t="s">
        <v>186</v>
      </c>
    </row>
    <row r="10079" spans="1:12" x14ac:dyDescent="0.25">
      <c r="A10079" t="s">
        <v>216</v>
      </c>
      <c r="B10079">
        <v>2021</v>
      </c>
      <c r="C10079" t="s">
        <v>118</v>
      </c>
      <c r="D10079" s="9" t="s">
        <v>73</v>
      </c>
      <c r="E10079" s="10">
        <v>2</v>
      </c>
      <c r="I10079" t="s">
        <v>18</v>
      </c>
      <c r="J10079" t="s">
        <v>19</v>
      </c>
      <c r="L10079" t="s">
        <v>186</v>
      </c>
    </row>
    <row r="10080" spans="1:12" x14ac:dyDescent="0.25">
      <c r="A10080" t="s">
        <v>216</v>
      </c>
      <c r="B10080">
        <v>2021</v>
      </c>
      <c r="C10080" t="s">
        <v>118</v>
      </c>
      <c r="D10080" s="9" t="s">
        <v>112</v>
      </c>
      <c r="E10080" s="10">
        <v>1</v>
      </c>
      <c r="I10080" t="s">
        <v>10</v>
      </c>
      <c r="J10080" t="s">
        <v>45</v>
      </c>
      <c r="L10080" t="s">
        <v>189</v>
      </c>
    </row>
    <row r="10081" spans="1:12" x14ac:dyDescent="0.25">
      <c r="A10081" t="s">
        <v>216</v>
      </c>
      <c r="B10081">
        <v>2021</v>
      </c>
      <c r="C10081" t="s">
        <v>118</v>
      </c>
      <c r="D10081" s="9" t="s">
        <v>62</v>
      </c>
      <c r="E10081" s="10">
        <v>3</v>
      </c>
      <c r="I10081" t="s">
        <v>18</v>
      </c>
      <c r="J10081" t="s">
        <v>16</v>
      </c>
      <c r="L10081" t="s">
        <v>186</v>
      </c>
    </row>
    <row r="10082" spans="1:12" x14ac:dyDescent="0.25">
      <c r="A10082" t="s">
        <v>216</v>
      </c>
      <c r="B10082">
        <v>2021</v>
      </c>
      <c r="C10082" t="s">
        <v>118</v>
      </c>
      <c r="D10082" s="9" t="s">
        <v>53</v>
      </c>
      <c r="E10082" s="10">
        <v>1</v>
      </c>
      <c r="I10082" t="s">
        <v>18</v>
      </c>
      <c r="J10082" t="s">
        <v>16</v>
      </c>
      <c r="L10082" t="s">
        <v>186</v>
      </c>
    </row>
    <row r="10083" spans="1:12" x14ac:dyDescent="0.25">
      <c r="A10083" t="s">
        <v>216</v>
      </c>
      <c r="B10083">
        <v>2021</v>
      </c>
      <c r="C10083" t="s">
        <v>118</v>
      </c>
      <c r="D10083" s="9" t="s">
        <v>89</v>
      </c>
      <c r="E10083" s="10">
        <v>1</v>
      </c>
      <c r="I10083" t="s">
        <v>10</v>
      </c>
      <c r="J10083" t="s">
        <v>21</v>
      </c>
      <c r="L10083" t="s">
        <v>189</v>
      </c>
    </row>
    <row r="10084" spans="1:12" x14ac:dyDescent="0.25">
      <c r="A10084" t="s">
        <v>216</v>
      </c>
      <c r="B10084">
        <v>2021</v>
      </c>
      <c r="C10084" t="s">
        <v>119</v>
      </c>
      <c r="D10084" s="9" t="s">
        <v>64</v>
      </c>
      <c r="E10084" s="10">
        <v>25</v>
      </c>
      <c r="I10084" t="s">
        <v>18</v>
      </c>
      <c r="J10084" t="s">
        <v>19</v>
      </c>
      <c r="L10084" t="s">
        <v>188</v>
      </c>
    </row>
    <row r="10085" spans="1:12" x14ac:dyDescent="0.25">
      <c r="A10085" t="s">
        <v>216</v>
      </c>
      <c r="B10085">
        <v>2021</v>
      </c>
      <c r="C10085" t="s">
        <v>119</v>
      </c>
      <c r="D10085" s="9" t="s">
        <v>12</v>
      </c>
      <c r="E10085" s="10">
        <v>25</v>
      </c>
      <c r="I10085" t="s">
        <v>10</v>
      </c>
      <c r="J10085" t="s">
        <v>13</v>
      </c>
      <c r="L10085" t="s">
        <v>188</v>
      </c>
    </row>
    <row r="10086" spans="1:12" x14ac:dyDescent="0.25">
      <c r="A10086" t="s">
        <v>216</v>
      </c>
      <c r="B10086">
        <v>2021</v>
      </c>
      <c r="C10086" t="s">
        <v>119</v>
      </c>
      <c r="D10086" s="9" t="s">
        <v>37</v>
      </c>
      <c r="E10086" s="10">
        <v>24</v>
      </c>
      <c r="I10086" t="s">
        <v>10</v>
      </c>
      <c r="J10086" t="s">
        <v>38</v>
      </c>
      <c r="L10086" t="s">
        <v>187</v>
      </c>
    </row>
    <row r="10087" spans="1:12" x14ac:dyDescent="0.25">
      <c r="A10087" t="s">
        <v>216</v>
      </c>
      <c r="B10087">
        <v>2021</v>
      </c>
      <c r="C10087" t="s">
        <v>119</v>
      </c>
      <c r="D10087" s="9" t="s">
        <v>9</v>
      </c>
      <c r="E10087" s="10">
        <v>21</v>
      </c>
      <c r="I10087" t="s">
        <v>10</v>
      </c>
      <c r="J10087" t="s">
        <v>11</v>
      </c>
      <c r="L10087" t="s">
        <v>186</v>
      </c>
    </row>
    <row r="10088" spans="1:12" x14ac:dyDescent="0.25">
      <c r="A10088" t="s">
        <v>216</v>
      </c>
      <c r="B10088">
        <v>2021</v>
      </c>
      <c r="C10088" t="s">
        <v>119</v>
      </c>
      <c r="D10088" s="9" t="s">
        <v>60</v>
      </c>
      <c r="E10088" s="10">
        <v>19</v>
      </c>
      <c r="I10088" t="s">
        <v>10</v>
      </c>
      <c r="J10088" t="s">
        <v>42</v>
      </c>
      <c r="L10088" t="s">
        <v>188</v>
      </c>
    </row>
    <row r="10089" spans="1:12" x14ac:dyDescent="0.25">
      <c r="A10089" t="s">
        <v>216</v>
      </c>
      <c r="B10089">
        <v>2021</v>
      </c>
      <c r="C10089" t="s">
        <v>119</v>
      </c>
      <c r="D10089" s="9" t="s">
        <v>44</v>
      </c>
      <c r="E10089" s="10">
        <v>121</v>
      </c>
      <c r="I10089" t="s">
        <v>10</v>
      </c>
      <c r="J10089" t="s">
        <v>45</v>
      </c>
      <c r="L10089" t="s">
        <v>187</v>
      </c>
    </row>
    <row r="10090" spans="1:12" x14ac:dyDescent="0.25">
      <c r="A10090" t="s">
        <v>216</v>
      </c>
      <c r="B10090">
        <v>2021</v>
      </c>
      <c r="C10090" t="s">
        <v>119</v>
      </c>
      <c r="D10090" s="9" t="s">
        <v>20</v>
      </c>
      <c r="E10090" s="10">
        <v>11</v>
      </c>
      <c r="I10090" t="s">
        <v>10</v>
      </c>
      <c r="J10090" t="s">
        <v>21</v>
      </c>
      <c r="L10090" t="s">
        <v>186</v>
      </c>
    </row>
    <row r="10091" spans="1:12" x14ac:dyDescent="0.25">
      <c r="A10091" t="s">
        <v>216</v>
      </c>
      <c r="B10091">
        <v>2021</v>
      </c>
      <c r="C10091" t="s">
        <v>119</v>
      </c>
      <c r="D10091" s="9" t="s">
        <v>55</v>
      </c>
      <c r="E10091" s="10">
        <v>81</v>
      </c>
      <c r="I10091" t="s">
        <v>10</v>
      </c>
      <c r="J10091" t="s">
        <v>34</v>
      </c>
      <c r="L10091" t="s">
        <v>187</v>
      </c>
    </row>
    <row r="10092" spans="1:12" x14ac:dyDescent="0.25">
      <c r="A10092" t="s">
        <v>216</v>
      </c>
      <c r="B10092">
        <v>2021</v>
      </c>
      <c r="C10092" t="s">
        <v>119</v>
      </c>
      <c r="D10092" s="9" t="s">
        <v>63</v>
      </c>
      <c r="E10092" s="10">
        <v>23</v>
      </c>
      <c r="I10092" t="s">
        <v>18</v>
      </c>
      <c r="J10092" t="s">
        <v>19</v>
      </c>
      <c r="L10092" t="s">
        <v>186</v>
      </c>
    </row>
    <row r="10093" spans="1:12" x14ac:dyDescent="0.25">
      <c r="A10093" t="s">
        <v>216</v>
      </c>
      <c r="B10093">
        <v>2021</v>
      </c>
      <c r="C10093" t="s">
        <v>119</v>
      </c>
      <c r="D10093" s="9" t="s">
        <v>40</v>
      </c>
      <c r="E10093" s="10">
        <v>3</v>
      </c>
      <c r="I10093" t="s">
        <v>18</v>
      </c>
      <c r="J10093" t="s">
        <v>16</v>
      </c>
      <c r="L10093" t="s">
        <v>186</v>
      </c>
    </row>
    <row r="10094" spans="1:12" x14ac:dyDescent="0.25">
      <c r="A10094" t="s">
        <v>216</v>
      </c>
      <c r="B10094">
        <v>2021</v>
      </c>
      <c r="C10094" t="s">
        <v>119</v>
      </c>
      <c r="D10094" s="9" t="s">
        <v>69</v>
      </c>
      <c r="E10094" s="10">
        <v>6</v>
      </c>
      <c r="I10094" t="s">
        <v>18</v>
      </c>
      <c r="J10094" t="s">
        <v>19</v>
      </c>
      <c r="L10094" t="s">
        <v>186</v>
      </c>
    </row>
    <row r="10095" spans="1:12" x14ac:dyDescent="0.25">
      <c r="A10095" t="s">
        <v>216</v>
      </c>
      <c r="B10095">
        <v>2021</v>
      </c>
      <c r="C10095" t="s">
        <v>119</v>
      </c>
      <c r="D10095" s="9" t="s">
        <v>71</v>
      </c>
      <c r="E10095" s="10">
        <v>7</v>
      </c>
      <c r="I10095" t="s">
        <v>18</v>
      </c>
      <c r="J10095" t="s">
        <v>72</v>
      </c>
      <c r="L10095" t="s">
        <v>186</v>
      </c>
    </row>
    <row r="10096" spans="1:12" x14ac:dyDescent="0.25">
      <c r="A10096" t="s">
        <v>216</v>
      </c>
      <c r="B10096">
        <v>2021</v>
      </c>
      <c r="C10096" t="s">
        <v>119</v>
      </c>
      <c r="D10096" s="9" t="s">
        <v>23</v>
      </c>
      <c r="E10096" s="10">
        <v>10</v>
      </c>
      <c r="I10096" t="s">
        <v>18</v>
      </c>
      <c r="J10096" t="s">
        <v>19</v>
      </c>
      <c r="L10096" t="s">
        <v>188</v>
      </c>
    </row>
    <row r="10097" spans="1:12" x14ac:dyDescent="0.25">
      <c r="A10097" t="s">
        <v>216</v>
      </c>
      <c r="B10097">
        <v>2021</v>
      </c>
      <c r="C10097" t="s">
        <v>119</v>
      </c>
      <c r="D10097" s="9" t="s">
        <v>22</v>
      </c>
      <c r="E10097" s="10">
        <v>32</v>
      </c>
      <c r="I10097" t="s">
        <v>15</v>
      </c>
      <c r="J10097" t="s">
        <v>16</v>
      </c>
      <c r="L10097" t="s">
        <v>187</v>
      </c>
    </row>
    <row r="10098" spans="1:12" x14ac:dyDescent="0.25">
      <c r="A10098" t="s">
        <v>216</v>
      </c>
      <c r="B10098">
        <v>2021</v>
      </c>
      <c r="C10098" t="s">
        <v>119</v>
      </c>
      <c r="D10098" s="9" t="s">
        <v>67</v>
      </c>
      <c r="E10098" s="10">
        <v>3</v>
      </c>
      <c r="I10098" t="s">
        <v>10</v>
      </c>
      <c r="J10098" t="s">
        <v>68</v>
      </c>
      <c r="L10098" t="s">
        <v>186</v>
      </c>
    </row>
    <row r="10099" spans="1:12" x14ac:dyDescent="0.25">
      <c r="A10099" t="s">
        <v>216</v>
      </c>
      <c r="B10099">
        <v>2021</v>
      </c>
      <c r="C10099" t="s">
        <v>119</v>
      </c>
      <c r="D10099" s="9" t="s">
        <v>79</v>
      </c>
      <c r="E10099" s="10">
        <v>11</v>
      </c>
      <c r="I10099" t="s">
        <v>18</v>
      </c>
      <c r="J10099" t="s">
        <v>45</v>
      </c>
      <c r="L10099" t="s">
        <v>188</v>
      </c>
    </row>
    <row r="10100" spans="1:12" x14ac:dyDescent="0.25">
      <c r="A10100" t="s">
        <v>216</v>
      </c>
      <c r="B10100">
        <v>2021</v>
      </c>
      <c r="C10100" t="s">
        <v>119</v>
      </c>
      <c r="D10100" s="9" t="s">
        <v>14</v>
      </c>
      <c r="E10100" s="10">
        <v>112</v>
      </c>
      <c r="I10100" t="s">
        <v>15</v>
      </c>
      <c r="J10100" t="s">
        <v>16</v>
      </c>
      <c r="L10100" t="s">
        <v>187</v>
      </c>
    </row>
    <row r="10101" spans="1:12" x14ac:dyDescent="0.25">
      <c r="A10101" t="s">
        <v>216</v>
      </c>
      <c r="B10101">
        <v>2021</v>
      </c>
      <c r="C10101" t="s">
        <v>119</v>
      </c>
      <c r="D10101" s="9" t="s">
        <v>33</v>
      </c>
      <c r="E10101" s="10">
        <v>4</v>
      </c>
      <c r="I10101" t="s">
        <v>18</v>
      </c>
      <c r="J10101" t="s">
        <v>34</v>
      </c>
      <c r="L10101" t="s">
        <v>186</v>
      </c>
    </row>
    <row r="10102" spans="1:12" x14ac:dyDescent="0.25">
      <c r="A10102" t="s">
        <v>216</v>
      </c>
      <c r="B10102">
        <v>2021</v>
      </c>
      <c r="C10102" t="s">
        <v>119</v>
      </c>
      <c r="D10102" s="9" t="s">
        <v>110</v>
      </c>
      <c r="E10102" s="10">
        <v>4</v>
      </c>
      <c r="I10102" t="s">
        <v>10</v>
      </c>
      <c r="J10102" t="s">
        <v>19</v>
      </c>
      <c r="L10102" t="s">
        <v>189</v>
      </c>
    </row>
    <row r="10103" spans="1:12" x14ac:dyDescent="0.25">
      <c r="A10103" t="s">
        <v>216</v>
      </c>
      <c r="B10103">
        <v>2021</v>
      </c>
      <c r="C10103" t="s">
        <v>119</v>
      </c>
      <c r="D10103" s="9" t="s">
        <v>27</v>
      </c>
      <c r="E10103" s="10">
        <v>3</v>
      </c>
      <c r="I10103" t="s">
        <v>18</v>
      </c>
      <c r="J10103" t="s">
        <v>28</v>
      </c>
      <c r="L10103" t="s">
        <v>188</v>
      </c>
    </row>
    <row r="10104" spans="1:12" x14ac:dyDescent="0.25">
      <c r="A10104" t="s">
        <v>216</v>
      </c>
      <c r="B10104">
        <v>2021</v>
      </c>
      <c r="C10104" t="s">
        <v>119</v>
      </c>
      <c r="D10104" s="9" t="s">
        <v>24</v>
      </c>
      <c r="E10104" s="10">
        <v>3</v>
      </c>
      <c r="I10104" t="s">
        <v>15</v>
      </c>
      <c r="J10104" t="s">
        <v>16</v>
      </c>
      <c r="L10104" t="s">
        <v>186</v>
      </c>
    </row>
    <row r="10105" spans="1:12" x14ac:dyDescent="0.25">
      <c r="A10105" t="s">
        <v>216</v>
      </c>
      <c r="B10105">
        <v>2021</v>
      </c>
      <c r="C10105" t="s">
        <v>119</v>
      </c>
      <c r="D10105" s="9" t="s">
        <v>59</v>
      </c>
      <c r="E10105" s="10">
        <v>8</v>
      </c>
      <c r="I10105" t="s">
        <v>18</v>
      </c>
      <c r="J10105" t="s">
        <v>38</v>
      </c>
      <c r="L10105" t="s">
        <v>186</v>
      </c>
    </row>
    <row r="10106" spans="1:12" x14ac:dyDescent="0.25">
      <c r="A10106" t="s">
        <v>216</v>
      </c>
      <c r="B10106">
        <v>2021</v>
      </c>
      <c r="C10106" t="s">
        <v>119</v>
      </c>
      <c r="D10106" s="9" t="s">
        <v>61</v>
      </c>
      <c r="E10106" s="10">
        <v>8</v>
      </c>
      <c r="I10106" t="s">
        <v>18</v>
      </c>
      <c r="J10106" t="s">
        <v>38</v>
      </c>
      <c r="L10106" t="s">
        <v>186</v>
      </c>
    </row>
    <row r="10107" spans="1:12" x14ac:dyDescent="0.25">
      <c r="A10107" t="s">
        <v>216</v>
      </c>
      <c r="B10107">
        <v>2021</v>
      </c>
      <c r="C10107" t="s">
        <v>119</v>
      </c>
      <c r="D10107" s="9" t="s">
        <v>81</v>
      </c>
      <c r="E10107" s="10">
        <v>11</v>
      </c>
      <c r="I10107" t="s">
        <v>10</v>
      </c>
      <c r="J10107" t="s">
        <v>68</v>
      </c>
      <c r="L10107" t="s">
        <v>186</v>
      </c>
    </row>
    <row r="10108" spans="1:12" x14ac:dyDescent="0.25">
      <c r="A10108" t="s">
        <v>216</v>
      </c>
      <c r="B10108">
        <v>2021</v>
      </c>
      <c r="C10108" t="s">
        <v>119</v>
      </c>
      <c r="D10108" s="9" t="s">
        <v>41</v>
      </c>
      <c r="E10108" s="10">
        <v>35</v>
      </c>
      <c r="I10108" t="s">
        <v>15</v>
      </c>
      <c r="J10108" t="s">
        <v>42</v>
      </c>
      <c r="L10108" t="s">
        <v>187</v>
      </c>
    </row>
    <row r="10109" spans="1:12" x14ac:dyDescent="0.25">
      <c r="A10109" t="s">
        <v>216</v>
      </c>
      <c r="B10109">
        <v>2021</v>
      </c>
      <c r="C10109" t="s">
        <v>119</v>
      </c>
      <c r="D10109" s="9" t="s">
        <v>91</v>
      </c>
      <c r="E10109" s="10">
        <v>8</v>
      </c>
      <c r="I10109" t="s">
        <v>18</v>
      </c>
      <c r="J10109" t="s">
        <v>19</v>
      </c>
      <c r="L10109" t="s">
        <v>186</v>
      </c>
    </row>
    <row r="10110" spans="1:12" x14ac:dyDescent="0.25">
      <c r="A10110" t="s">
        <v>216</v>
      </c>
      <c r="B10110">
        <v>2021</v>
      </c>
      <c r="C10110" t="s">
        <v>119</v>
      </c>
      <c r="D10110" s="9" t="s">
        <v>132</v>
      </c>
      <c r="E10110" s="10">
        <v>2</v>
      </c>
      <c r="I10110" t="s">
        <v>18</v>
      </c>
      <c r="J10110" t="s">
        <v>16</v>
      </c>
      <c r="L10110" t="s">
        <v>189</v>
      </c>
    </row>
    <row r="10111" spans="1:12" x14ac:dyDescent="0.25">
      <c r="A10111" t="s">
        <v>216</v>
      </c>
      <c r="B10111">
        <v>2021</v>
      </c>
      <c r="C10111" t="s">
        <v>119</v>
      </c>
      <c r="D10111" s="9" t="s">
        <v>117</v>
      </c>
      <c r="E10111" s="10">
        <v>2</v>
      </c>
      <c r="I10111" t="s">
        <v>18</v>
      </c>
      <c r="J10111" t="s">
        <v>16</v>
      </c>
      <c r="L10111" t="s">
        <v>189</v>
      </c>
    </row>
    <row r="10112" spans="1:12" x14ac:dyDescent="0.25">
      <c r="A10112" t="s">
        <v>216</v>
      </c>
      <c r="B10112">
        <v>2021</v>
      </c>
      <c r="C10112" t="s">
        <v>119</v>
      </c>
      <c r="D10112" s="9" t="s">
        <v>74</v>
      </c>
      <c r="E10112" s="10">
        <v>11</v>
      </c>
      <c r="I10112" t="s">
        <v>18</v>
      </c>
      <c r="J10112" t="s">
        <v>19</v>
      </c>
      <c r="L10112" t="s">
        <v>186</v>
      </c>
    </row>
    <row r="10113" spans="1:12" x14ac:dyDescent="0.25">
      <c r="A10113" t="s">
        <v>216</v>
      </c>
      <c r="B10113">
        <v>2021</v>
      </c>
      <c r="C10113" t="s">
        <v>119</v>
      </c>
      <c r="D10113" s="9" t="s">
        <v>58</v>
      </c>
      <c r="E10113" s="10">
        <v>1</v>
      </c>
      <c r="I10113" t="s">
        <v>18</v>
      </c>
      <c r="J10113" t="s">
        <v>38</v>
      </c>
      <c r="L10113" t="s">
        <v>189</v>
      </c>
    </row>
    <row r="10114" spans="1:12" x14ac:dyDescent="0.25">
      <c r="A10114" t="s">
        <v>216</v>
      </c>
      <c r="B10114">
        <v>2021</v>
      </c>
      <c r="C10114" t="s">
        <v>119</v>
      </c>
      <c r="D10114" s="9" t="s">
        <v>48</v>
      </c>
      <c r="E10114" s="10">
        <v>3</v>
      </c>
      <c r="I10114" t="s">
        <v>18</v>
      </c>
      <c r="J10114" t="s">
        <v>19</v>
      </c>
      <c r="L10114" t="s">
        <v>188</v>
      </c>
    </row>
    <row r="10115" spans="1:12" x14ac:dyDescent="0.25">
      <c r="A10115" t="s">
        <v>216</v>
      </c>
      <c r="B10115">
        <v>2021</v>
      </c>
      <c r="C10115" t="s">
        <v>119</v>
      </c>
      <c r="D10115" s="9" t="s">
        <v>49</v>
      </c>
      <c r="E10115" s="10">
        <v>1</v>
      </c>
      <c r="I10115" t="s">
        <v>18</v>
      </c>
      <c r="J10115" t="s">
        <v>19</v>
      </c>
      <c r="L10115" t="s">
        <v>189</v>
      </c>
    </row>
    <row r="10116" spans="1:12" x14ac:dyDescent="0.25">
      <c r="A10116" t="s">
        <v>216</v>
      </c>
      <c r="B10116">
        <v>2021</v>
      </c>
      <c r="C10116" t="s">
        <v>119</v>
      </c>
      <c r="D10116" s="9" t="s">
        <v>96</v>
      </c>
      <c r="E10116" s="10">
        <v>2</v>
      </c>
      <c r="I10116" t="s">
        <v>18</v>
      </c>
      <c r="J10116" t="s">
        <v>19</v>
      </c>
      <c r="L10116" t="s">
        <v>189</v>
      </c>
    </row>
    <row r="10117" spans="1:12" x14ac:dyDescent="0.25">
      <c r="A10117" t="s">
        <v>216</v>
      </c>
      <c r="B10117">
        <v>2021</v>
      </c>
      <c r="C10117" t="s">
        <v>119</v>
      </c>
      <c r="D10117" s="9" t="s">
        <v>90</v>
      </c>
      <c r="E10117" s="10">
        <v>5</v>
      </c>
      <c r="I10117" t="s">
        <v>10</v>
      </c>
      <c r="J10117" t="s">
        <v>68</v>
      </c>
      <c r="L10117" t="s">
        <v>186</v>
      </c>
    </row>
    <row r="10118" spans="1:12" x14ac:dyDescent="0.25">
      <c r="A10118" t="s">
        <v>216</v>
      </c>
      <c r="B10118">
        <v>2021</v>
      </c>
      <c r="C10118" t="s">
        <v>119</v>
      </c>
      <c r="D10118" s="9" t="s">
        <v>73</v>
      </c>
      <c r="E10118" s="10">
        <v>3</v>
      </c>
      <c r="I10118" t="s">
        <v>18</v>
      </c>
      <c r="J10118" t="s">
        <v>19</v>
      </c>
      <c r="L10118" t="s">
        <v>186</v>
      </c>
    </row>
    <row r="10119" spans="1:12" x14ac:dyDescent="0.25">
      <c r="A10119" t="s">
        <v>216</v>
      </c>
      <c r="B10119">
        <v>2021</v>
      </c>
      <c r="C10119" t="s">
        <v>119</v>
      </c>
      <c r="D10119" s="9" t="s">
        <v>99</v>
      </c>
      <c r="E10119" s="10">
        <v>1</v>
      </c>
      <c r="I10119" t="s">
        <v>10</v>
      </c>
      <c r="J10119" t="s">
        <v>26</v>
      </c>
      <c r="L10119" t="s">
        <v>189</v>
      </c>
    </row>
    <row r="10120" spans="1:12" x14ac:dyDescent="0.25">
      <c r="A10120" t="s">
        <v>216</v>
      </c>
      <c r="B10120">
        <v>2021</v>
      </c>
      <c r="C10120" t="s">
        <v>119</v>
      </c>
      <c r="D10120" s="9" t="s">
        <v>84</v>
      </c>
      <c r="E10120" s="10">
        <v>1</v>
      </c>
      <c r="I10120" t="s">
        <v>18</v>
      </c>
      <c r="J10120" t="s">
        <v>19</v>
      </c>
      <c r="L10120" t="s">
        <v>189</v>
      </c>
    </row>
    <row r="10121" spans="1:12" x14ac:dyDescent="0.25">
      <c r="A10121" t="s">
        <v>216</v>
      </c>
      <c r="B10121">
        <v>2021</v>
      </c>
      <c r="C10121" t="s">
        <v>119</v>
      </c>
      <c r="D10121" s="9" t="s">
        <v>95</v>
      </c>
      <c r="E10121" s="10">
        <v>9</v>
      </c>
      <c r="I10121" t="s">
        <v>18</v>
      </c>
      <c r="J10121" t="s">
        <v>19</v>
      </c>
      <c r="L10121" t="s">
        <v>189</v>
      </c>
    </row>
    <row r="10122" spans="1:12" x14ac:dyDescent="0.25">
      <c r="A10122" t="s">
        <v>216</v>
      </c>
      <c r="B10122">
        <v>2021</v>
      </c>
      <c r="C10122" t="s">
        <v>119</v>
      </c>
      <c r="D10122" s="9" t="s">
        <v>106</v>
      </c>
      <c r="E10122" s="10">
        <v>2</v>
      </c>
      <c r="I10122" t="s">
        <v>10</v>
      </c>
      <c r="J10122" t="s">
        <v>11</v>
      </c>
      <c r="L10122" t="s">
        <v>189</v>
      </c>
    </row>
    <row r="10123" spans="1:12" x14ac:dyDescent="0.25">
      <c r="A10123" t="s">
        <v>216</v>
      </c>
      <c r="B10123">
        <v>2021</v>
      </c>
      <c r="C10123" t="s">
        <v>119</v>
      </c>
      <c r="D10123" s="9" t="s">
        <v>115</v>
      </c>
      <c r="E10123" s="10">
        <v>1</v>
      </c>
      <c r="I10123" t="s">
        <v>18</v>
      </c>
      <c r="J10123" t="s">
        <v>16</v>
      </c>
      <c r="L10123" t="s">
        <v>189</v>
      </c>
    </row>
    <row r="10124" spans="1:12" x14ac:dyDescent="0.25">
      <c r="A10124" t="s">
        <v>216</v>
      </c>
      <c r="B10124">
        <v>2021</v>
      </c>
      <c r="C10124" t="s">
        <v>119</v>
      </c>
      <c r="D10124" s="9" t="s">
        <v>66</v>
      </c>
      <c r="E10124" s="10">
        <v>1</v>
      </c>
      <c r="I10124" t="s">
        <v>18</v>
      </c>
      <c r="J10124" t="s">
        <v>16</v>
      </c>
      <c r="L10124" t="s">
        <v>189</v>
      </c>
    </row>
    <row r="10125" spans="1:12" x14ac:dyDescent="0.25">
      <c r="A10125" t="s">
        <v>216</v>
      </c>
      <c r="B10125">
        <v>2021</v>
      </c>
      <c r="C10125" t="s">
        <v>119</v>
      </c>
      <c r="D10125" s="9" t="s">
        <v>35</v>
      </c>
      <c r="E10125" s="10">
        <v>11</v>
      </c>
      <c r="I10125" t="s">
        <v>18</v>
      </c>
      <c r="J10125" t="s">
        <v>36</v>
      </c>
      <c r="L10125" t="s">
        <v>187</v>
      </c>
    </row>
    <row r="10126" spans="1:12" x14ac:dyDescent="0.25">
      <c r="A10126" t="s">
        <v>216</v>
      </c>
      <c r="B10126">
        <v>2021</v>
      </c>
      <c r="C10126" t="s">
        <v>119</v>
      </c>
      <c r="D10126" s="9" t="s">
        <v>82</v>
      </c>
      <c r="E10126" s="10">
        <v>5</v>
      </c>
      <c r="I10126" t="s">
        <v>18</v>
      </c>
      <c r="J10126" t="s">
        <v>34</v>
      </c>
      <c r="L10126" t="s">
        <v>186</v>
      </c>
    </row>
    <row r="10127" spans="1:12" x14ac:dyDescent="0.25">
      <c r="A10127" t="s">
        <v>216</v>
      </c>
      <c r="B10127">
        <v>2021</v>
      </c>
      <c r="C10127" t="s">
        <v>119</v>
      </c>
      <c r="D10127" s="9" t="s">
        <v>76</v>
      </c>
      <c r="E10127" s="10">
        <v>1</v>
      </c>
      <c r="I10127" t="s">
        <v>18</v>
      </c>
      <c r="J10127" t="s">
        <v>72</v>
      </c>
      <c r="L10127" t="s">
        <v>189</v>
      </c>
    </row>
    <row r="10128" spans="1:12" x14ac:dyDescent="0.25">
      <c r="A10128" t="s">
        <v>216</v>
      </c>
      <c r="B10128">
        <v>2021</v>
      </c>
      <c r="C10128" t="s">
        <v>119</v>
      </c>
      <c r="D10128" s="9" t="s">
        <v>116</v>
      </c>
      <c r="E10128" s="10">
        <v>2</v>
      </c>
      <c r="I10128" t="s">
        <v>18</v>
      </c>
      <c r="J10128" t="s">
        <v>16</v>
      </c>
      <c r="L10128" t="s">
        <v>189</v>
      </c>
    </row>
    <row r="10129" spans="1:12" x14ac:dyDescent="0.25">
      <c r="A10129" t="s">
        <v>216</v>
      </c>
      <c r="B10129">
        <v>2021</v>
      </c>
      <c r="C10129" t="s">
        <v>119</v>
      </c>
      <c r="D10129" s="9" t="s">
        <v>53</v>
      </c>
      <c r="E10129" s="10">
        <v>1</v>
      </c>
      <c r="I10129" t="s">
        <v>18</v>
      </c>
      <c r="J10129" t="s">
        <v>16</v>
      </c>
      <c r="L10129" t="s">
        <v>186</v>
      </c>
    </row>
    <row r="10130" spans="1:12" x14ac:dyDescent="0.25">
      <c r="A10130" t="s">
        <v>216</v>
      </c>
      <c r="B10130">
        <v>2021</v>
      </c>
      <c r="C10130" t="s">
        <v>119</v>
      </c>
      <c r="D10130" s="9" t="s">
        <v>111</v>
      </c>
      <c r="E10130" s="10">
        <v>1</v>
      </c>
      <c r="I10130" t="s">
        <v>18</v>
      </c>
      <c r="J10130" t="s">
        <v>16</v>
      </c>
      <c r="L10130" t="s">
        <v>189</v>
      </c>
    </row>
    <row r="10131" spans="1:12" x14ac:dyDescent="0.25">
      <c r="A10131" t="s">
        <v>216</v>
      </c>
      <c r="B10131">
        <v>2021</v>
      </c>
      <c r="C10131" t="s">
        <v>119</v>
      </c>
      <c r="D10131" s="9" t="s">
        <v>113</v>
      </c>
      <c r="E10131" s="10">
        <v>1</v>
      </c>
      <c r="I10131" t="s">
        <v>10</v>
      </c>
      <c r="J10131" t="s">
        <v>104</v>
      </c>
      <c r="L10131" t="s">
        <v>189</v>
      </c>
    </row>
    <row r="10132" spans="1:12" x14ac:dyDescent="0.25">
      <c r="A10132" t="s">
        <v>216</v>
      </c>
      <c r="B10132">
        <v>2021</v>
      </c>
      <c r="C10132" t="s">
        <v>119</v>
      </c>
      <c r="D10132" s="9" t="s">
        <v>85</v>
      </c>
      <c r="E10132" s="10">
        <v>0</v>
      </c>
      <c r="I10132" t="s">
        <v>18</v>
      </c>
      <c r="J10132" t="s">
        <v>19</v>
      </c>
      <c r="L10132" t="s">
        <v>188</v>
      </c>
    </row>
    <row r="10133" spans="1:12" x14ac:dyDescent="0.25">
      <c r="A10133" t="s">
        <v>216</v>
      </c>
      <c r="B10133">
        <v>2021</v>
      </c>
      <c r="C10133" t="s">
        <v>119</v>
      </c>
      <c r="D10133" s="9" t="s">
        <v>78</v>
      </c>
      <c r="E10133" s="10">
        <v>1</v>
      </c>
      <c r="I10133" t="s">
        <v>10</v>
      </c>
      <c r="J10133" t="s">
        <v>32</v>
      </c>
      <c r="L10133" t="s">
        <v>189</v>
      </c>
    </row>
    <row r="10134" spans="1:12" x14ac:dyDescent="0.25">
      <c r="A10134" t="s">
        <v>216</v>
      </c>
      <c r="B10134">
        <v>2021</v>
      </c>
      <c r="C10134" t="s">
        <v>119</v>
      </c>
      <c r="D10134" s="9" t="s">
        <v>87</v>
      </c>
      <c r="E10134" s="10">
        <v>2</v>
      </c>
      <c r="I10134" t="s">
        <v>18</v>
      </c>
      <c r="J10134" t="s">
        <v>19</v>
      </c>
      <c r="L10134" t="s">
        <v>188</v>
      </c>
    </row>
    <row r="10135" spans="1:12" x14ac:dyDescent="0.25">
      <c r="A10135" t="s">
        <v>216</v>
      </c>
      <c r="B10135">
        <v>2021</v>
      </c>
      <c r="C10135" t="s">
        <v>119</v>
      </c>
      <c r="D10135" s="9" t="s">
        <v>89</v>
      </c>
      <c r="E10135" s="10">
        <v>1</v>
      </c>
      <c r="I10135" t="s">
        <v>10</v>
      </c>
      <c r="J10135" t="s">
        <v>21</v>
      </c>
      <c r="L10135" t="s">
        <v>189</v>
      </c>
    </row>
    <row r="10136" spans="1:12" x14ac:dyDescent="0.25">
      <c r="A10136" t="s">
        <v>216</v>
      </c>
      <c r="B10136">
        <v>2021</v>
      </c>
      <c r="C10136" t="s">
        <v>120</v>
      </c>
      <c r="D10136" s="9" t="s">
        <v>44</v>
      </c>
      <c r="E10136" s="10">
        <v>41</v>
      </c>
      <c r="I10136" t="s">
        <v>10</v>
      </c>
      <c r="J10136" t="s">
        <v>45</v>
      </c>
      <c r="L10136" t="s">
        <v>187</v>
      </c>
    </row>
    <row r="10137" spans="1:12" x14ac:dyDescent="0.25">
      <c r="A10137" t="s">
        <v>216</v>
      </c>
      <c r="B10137">
        <v>2021</v>
      </c>
      <c r="C10137" t="s">
        <v>120</v>
      </c>
      <c r="D10137" s="9" t="s">
        <v>22</v>
      </c>
      <c r="E10137" s="10">
        <v>27</v>
      </c>
      <c r="I10137" t="s">
        <v>15</v>
      </c>
      <c r="J10137" t="s">
        <v>16</v>
      </c>
      <c r="L10137" t="s">
        <v>187</v>
      </c>
    </row>
    <row r="10138" spans="1:12" x14ac:dyDescent="0.25">
      <c r="A10138" t="s">
        <v>216</v>
      </c>
      <c r="B10138">
        <v>2021</v>
      </c>
      <c r="C10138" t="s">
        <v>120</v>
      </c>
      <c r="D10138" s="9" t="s">
        <v>14</v>
      </c>
      <c r="E10138" s="10">
        <v>111</v>
      </c>
      <c r="I10138" t="s">
        <v>15</v>
      </c>
      <c r="J10138" t="s">
        <v>16</v>
      </c>
      <c r="L10138" t="s">
        <v>187</v>
      </c>
    </row>
    <row r="10139" spans="1:12" x14ac:dyDescent="0.25">
      <c r="A10139" t="s">
        <v>216</v>
      </c>
      <c r="B10139">
        <v>2021</v>
      </c>
      <c r="C10139" t="s">
        <v>120</v>
      </c>
      <c r="D10139" s="9" t="s">
        <v>59</v>
      </c>
      <c r="E10139" s="10">
        <v>2</v>
      </c>
      <c r="I10139" t="s">
        <v>18</v>
      </c>
      <c r="J10139" t="s">
        <v>38</v>
      </c>
      <c r="L10139" t="s">
        <v>186</v>
      </c>
    </row>
    <row r="10140" spans="1:12" x14ac:dyDescent="0.25">
      <c r="A10140" t="s">
        <v>216</v>
      </c>
      <c r="B10140">
        <v>2021</v>
      </c>
      <c r="C10140" t="s">
        <v>120</v>
      </c>
      <c r="D10140" s="9" t="s">
        <v>24</v>
      </c>
      <c r="E10140" s="10">
        <v>4</v>
      </c>
      <c r="I10140" t="s">
        <v>15</v>
      </c>
      <c r="J10140" t="s">
        <v>16</v>
      </c>
      <c r="L10140" t="s">
        <v>186</v>
      </c>
    </row>
    <row r="10141" spans="1:12" x14ac:dyDescent="0.25">
      <c r="A10141" t="s">
        <v>216</v>
      </c>
      <c r="B10141">
        <v>2021</v>
      </c>
      <c r="C10141" t="s">
        <v>120</v>
      </c>
      <c r="D10141" s="9" t="s">
        <v>12</v>
      </c>
      <c r="E10141" s="10">
        <v>16</v>
      </c>
      <c r="I10141" t="s">
        <v>10</v>
      </c>
      <c r="J10141" t="s">
        <v>13</v>
      </c>
      <c r="L10141" t="s">
        <v>188</v>
      </c>
    </row>
    <row r="10142" spans="1:12" x14ac:dyDescent="0.25">
      <c r="A10142" t="s">
        <v>216</v>
      </c>
      <c r="B10142">
        <v>2021</v>
      </c>
      <c r="C10142" t="s">
        <v>120</v>
      </c>
      <c r="D10142" s="9" t="s">
        <v>60</v>
      </c>
      <c r="E10142" s="10">
        <v>23</v>
      </c>
      <c r="I10142" t="s">
        <v>10</v>
      </c>
      <c r="J10142" t="s">
        <v>42</v>
      </c>
      <c r="L10142" t="s">
        <v>188</v>
      </c>
    </row>
    <row r="10143" spans="1:12" x14ac:dyDescent="0.25">
      <c r="A10143" t="s">
        <v>216</v>
      </c>
      <c r="B10143">
        <v>2021</v>
      </c>
      <c r="C10143" t="s">
        <v>120</v>
      </c>
      <c r="D10143" s="9" t="s">
        <v>103</v>
      </c>
      <c r="E10143" s="10">
        <v>1</v>
      </c>
      <c r="I10143" t="s">
        <v>10</v>
      </c>
      <c r="J10143" t="s">
        <v>104</v>
      </c>
      <c r="L10143" t="s">
        <v>189</v>
      </c>
    </row>
    <row r="10144" spans="1:12" x14ac:dyDescent="0.25">
      <c r="A10144" t="s">
        <v>216</v>
      </c>
      <c r="B10144">
        <v>2021</v>
      </c>
      <c r="C10144" t="s">
        <v>120</v>
      </c>
      <c r="D10144" s="9" t="s">
        <v>113</v>
      </c>
      <c r="E10144" s="10">
        <v>2</v>
      </c>
      <c r="I10144" t="s">
        <v>10</v>
      </c>
      <c r="J10144" t="s">
        <v>104</v>
      </c>
      <c r="L10144" t="s">
        <v>189</v>
      </c>
    </row>
    <row r="10145" spans="1:12" x14ac:dyDescent="0.25">
      <c r="A10145" t="s">
        <v>216</v>
      </c>
      <c r="B10145">
        <v>2021</v>
      </c>
      <c r="C10145" t="s">
        <v>120</v>
      </c>
      <c r="D10145" s="9" t="s">
        <v>78</v>
      </c>
      <c r="E10145" s="10">
        <v>4</v>
      </c>
      <c r="I10145" t="s">
        <v>10</v>
      </c>
      <c r="J10145" t="s">
        <v>32</v>
      </c>
      <c r="L10145" t="s">
        <v>189</v>
      </c>
    </row>
    <row r="10146" spans="1:12" x14ac:dyDescent="0.25">
      <c r="A10146" t="s">
        <v>216</v>
      </c>
      <c r="B10146">
        <v>2021</v>
      </c>
      <c r="C10146" t="s">
        <v>120</v>
      </c>
      <c r="D10146" s="9" t="s">
        <v>110</v>
      </c>
      <c r="E10146" s="10">
        <v>4</v>
      </c>
      <c r="I10146" t="s">
        <v>10</v>
      </c>
      <c r="J10146" t="s">
        <v>19</v>
      </c>
      <c r="L10146" t="s">
        <v>189</v>
      </c>
    </row>
    <row r="10147" spans="1:12" x14ac:dyDescent="0.25">
      <c r="A10147" t="s">
        <v>216</v>
      </c>
      <c r="B10147">
        <v>2021</v>
      </c>
      <c r="C10147" t="s">
        <v>120</v>
      </c>
      <c r="D10147" s="9" t="s">
        <v>20</v>
      </c>
      <c r="E10147" s="10">
        <v>3</v>
      </c>
      <c r="I10147" t="s">
        <v>10</v>
      </c>
      <c r="J10147" t="s">
        <v>21</v>
      </c>
      <c r="L10147" t="s">
        <v>186</v>
      </c>
    </row>
    <row r="10148" spans="1:12" x14ac:dyDescent="0.25">
      <c r="A10148" t="s">
        <v>216</v>
      </c>
      <c r="B10148">
        <v>2021</v>
      </c>
      <c r="C10148" t="s">
        <v>120</v>
      </c>
      <c r="D10148" s="9" t="s">
        <v>9</v>
      </c>
      <c r="E10148" s="10">
        <v>14</v>
      </c>
      <c r="I10148" t="s">
        <v>10</v>
      </c>
      <c r="J10148" t="s">
        <v>11</v>
      </c>
      <c r="L10148" t="s">
        <v>186</v>
      </c>
    </row>
    <row r="10149" spans="1:12" x14ac:dyDescent="0.25">
      <c r="A10149" t="s">
        <v>216</v>
      </c>
      <c r="B10149">
        <v>2021</v>
      </c>
      <c r="C10149" t="s">
        <v>120</v>
      </c>
      <c r="D10149" s="9" t="s">
        <v>37</v>
      </c>
      <c r="E10149" s="10">
        <v>19</v>
      </c>
      <c r="I10149" t="s">
        <v>10</v>
      </c>
      <c r="J10149" t="s">
        <v>38</v>
      </c>
      <c r="L10149" t="s">
        <v>187</v>
      </c>
    </row>
    <row r="10150" spans="1:12" x14ac:dyDescent="0.25">
      <c r="A10150" t="s">
        <v>216</v>
      </c>
      <c r="B10150">
        <v>2021</v>
      </c>
      <c r="C10150" t="s">
        <v>120</v>
      </c>
      <c r="D10150" s="9" t="s">
        <v>70</v>
      </c>
      <c r="E10150" s="10">
        <v>1</v>
      </c>
      <c r="I10150" t="s">
        <v>10</v>
      </c>
      <c r="J10150" t="s">
        <v>11</v>
      </c>
      <c r="L10150" t="s">
        <v>189</v>
      </c>
    </row>
    <row r="10151" spans="1:12" x14ac:dyDescent="0.25">
      <c r="A10151" t="s">
        <v>216</v>
      </c>
      <c r="B10151">
        <v>2021</v>
      </c>
      <c r="C10151" t="s">
        <v>120</v>
      </c>
      <c r="D10151" s="9" t="s">
        <v>69</v>
      </c>
      <c r="E10151" s="10">
        <v>15</v>
      </c>
      <c r="I10151" t="s">
        <v>18</v>
      </c>
      <c r="J10151" t="s">
        <v>19</v>
      </c>
      <c r="L10151" t="s">
        <v>186</v>
      </c>
    </row>
    <row r="10152" spans="1:12" x14ac:dyDescent="0.25">
      <c r="A10152" t="s">
        <v>216</v>
      </c>
      <c r="B10152">
        <v>2021</v>
      </c>
      <c r="C10152" t="s">
        <v>120</v>
      </c>
      <c r="D10152" s="9" t="s">
        <v>84</v>
      </c>
      <c r="E10152" s="10">
        <v>4</v>
      </c>
      <c r="I10152" t="s">
        <v>18</v>
      </c>
      <c r="J10152" t="s">
        <v>19</v>
      </c>
      <c r="L10152" t="s">
        <v>189</v>
      </c>
    </row>
    <row r="10153" spans="1:12" x14ac:dyDescent="0.25">
      <c r="A10153" t="s">
        <v>216</v>
      </c>
      <c r="B10153">
        <v>2021</v>
      </c>
      <c r="C10153" t="s">
        <v>120</v>
      </c>
      <c r="D10153" s="9" t="s">
        <v>73</v>
      </c>
      <c r="E10153" s="10">
        <v>3</v>
      </c>
      <c r="I10153" t="s">
        <v>18</v>
      </c>
      <c r="J10153" t="s">
        <v>19</v>
      </c>
      <c r="L10153" t="s">
        <v>186</v>
      </c>
    </row>
    <row r="10154" spans="1:12" x14ac:dyDescent="0.25">
      <c r="A10154" t="s">
        <v>216</v>
      </c>
      <c r="B10154">
        <v>2021</v>
      </c>
      <c r="C10154" t="s">
        <v>120</v>
      </c>
      <c r="D10154" s="9" t="s">
        <v>90</v>
      </c>
      <c r="E10154" s="10">
        <v>17</v>
      </c>
      <c r="I10154" t="s">
        <v>10</v>
      </c>
      <c r="J10154" t="s">
        <v>68</v>
      </c>
      <c r="L10154" t="s">
        <v>186</v>
      </c>
    </row>
    <row r="10155" spans="1:12" x14ac:dyDescent="0.25">
      <c r="A10155" t="s">
        <v>216</v>
      </c>
      <c r="B10155">
        <v>2021</v>
      </c>
      <c r="C10155" t="s">
        <v>120</v>
      </c>
      <c r="D10155" s="9" t="s">
        <v>74</v>
      </c>
      <c r="E10155" s="10">
        <v>4</v>
      </c>
      <c r="I10155" t="s">
        <v>18</v>
      </c>
      <c r="J10155" t="s">
        <v>19</v>
      </c>
      <c r="L10155" t="s">
        <v>186</v>
      </c>
    </row>
    <row r="10156" spans="1:12" x14ac:dyDescent="0.25">
      <c r="A10156" t="s">
        <v>216</v>
      </c>
      <c r="B10156">
        <v>2021</v>
      </c>
      <c r="C10156" t="s">
        <v>120</v>
      </c>
      <c r="D10156" s="9" t="s">
        <v>85</v>
      </c>
      <c r="E10156" s="10">
        <v>36</v>
      </c>
      <c r="I10156" t="s">
        <v>18</v>
      </c>
      <c r="J10156" t="s">
        <v>19</v>
      </c>
      <c r="L10156" t="s">
        <v>188</v>
      </c>
    </row>
    <row r="10157" spans="1:12" x14ac:dyDescent="0.25">
      <c r="A10157" t="s">
        <v>216</v>
      </c>
      <c r="B10157">
        <v>2021</v>
      </c>
      <c r="C10157" t="s">
        <v>120</v>
      </c>
      <c r="D10157" s="9" t="s">
        <v>55</v>
      </c>
      <c r="E10157" s="10">
        <v>79</v>
      </c>
      <c r="I10157" t="s">
        <v>10</v>
      </c>
      <c r="J10157" t="s">
        <v>34</v>
      </c>
      <c r="L10157" t="s">
        <v>187</v>
      </c>
    </row>
    <row r="10158" spans="1:12" x14ac:dyDescent="0.25">
      <c r="A10158" t="s">
        <v>216</v>
      </c>
      <c r="B10158">
        <v>2021</v>
      </c>
      <c r="C10158" t="s">
        <v>120</v>
      </c>
      <c r="D10158" s="9" t="s">
        <v>23</v>
      </c>
      <c r="E10158" s="10">
        <v>8</v>
      </c>
      <c r="I10158" t="s">
        <v>18</v>
      </c>
      <c r="J10158" t="s">
        <v>19</v>
      </c>
      <c r="L10158" t="s">
        <v>188</v>
      </c>
    </row>
    <row r="10159" spans="1:12" x14ac:dyDescent="0.25">
      <c r="A10159" t="s">
        <v>216</v>
      </c>
      <c r="B10159">
        <v>2021</v>
      </c>
      <c r="C10159" t="s">
        <v>120</v>
      </c>
      <c r="D10159" s="9" t="s">
        <v>56</v>
      </c>
      <c r="E10159" s="10">
        <v>2</v>
      </c>
      <c r="I10159" t="s">
        <v>10</v>
      </c>
      <c r="J10159" t="s">
        <v>11</v>
      </c>
      <c r="L10159" t="s">
        <v>189</v>
      </c>
    </row>
    <row r="10160" spans="1:12" x14ac:dyDescent="0.25">
      <c r="A10160" t="s">
        <v>216</v>
      </c>
      <c r="B10160">
        <v>2021</v>
      </c>
      <c r="C10160" t="s">
        <v>120</v>
      </c>
      <c r="D10160" s="9" t="s">
        <v>76</v>
      </c>
      <c r="E10160" s="10">
        <v>5</v>
      </c>
      <c r="I10160" t="s">
        <v>18</v>
      </c>
      <c r="J10160" t="s">
        <v>72</v>
      </c>
      <c r="L10160" t="s">
        <v>189</v>
      </c>
    </row>
    <row r="10161" spans="1:12" x14ac:dyDescent="0.25">
      <c r="A10161" t="s">
        <v>216</v>
      </c>
      <c r="B10161">
        <v>2021</v>
      </c>
      <c r="C10161" t="s">
        <v>120</v>
      </c>
      <c r="D10161" s="9" t="s">
        <v>40</v>
      </c>
      <c r="E10161" s="10">
        <v>3</v>
      </c>
      <c r="I10161" t="s">
        <v>18</v>
      </c>
      <c r="J10161" t="s">
        <v>16</v>
      </c>
      <c r="L10161" t="s">
        <v>186</v>
      </c>
    </row>
    <row r="10162" spans="1:12" x14ac:dyDescent="0.25">
      <c r="A10162" t="s">
        <v>216</v>
      </c>
      <c r="B10162">
        <v>2021</v>
      </c>
      <c r="C10162" t="s">
        <v>120</v>
      </c>
      <c r="D10162" s="9" t="s">
        <v>79</v>
      </c>
      <c r="E10162" s="10">
        <v>15</v>
      </c>
      <c r="I10162" t="s">
        <v>18</v>
      </c>
      <c r="J10162" t="s">
        <v>45</v>
      </c>
      <c r="L10162" t="s">
        <v>188</v>
      </c>
    </row>
    <row r="10163" spans="1:12" x14ac:dyDescent="0.25">
      <c r="A10163" t="s">
        <v>216</v>
      </c>
      <c r="B10163">
        <v>2021</v>
      </c>
      <c r="C10163" t="s">
        <v>120</v>
      </c>
      <c r="D10163" s="9" t="s">
        <v>53</v>
      </c>
      <c r="E10163" s="10">
        <v>2</v>
      </c>
      <c r="I10163" t="s">
        <v>18</v>
      </c>
      <c r="J10163" t="s">
        <v>16</v>
      </c>
      <c r="L10163" t="s">
        <v>186</v>
      </c>
    </row>
    <row r="10164" spans="1:12" x14ac:dyDescent="0.25">
      <c r="A10164" t="s">
        <v>216</v>
      </c>
      <c r="B10164">
        <v>2021</v>
      </c>
      <c r="C10164" t="s">
        <v>120</v>
      </c>
      <c r="D10164" s="9" t="s">
        <v>27</v>
      </c>
      <c r="E10164" s="10">
        <v>11</v>
      </c>
      <c r="I10164" t="s">
        <v>18</v>
      </c>
      <c r="J10164" t="s">
        <v>28</v>
      </c>
      <c r="L10164" t="s">
        <v>188</v>
      </c>
    </row>
    <row r="10165" spans="1:12" x14ac:dyDescent="0.25">
      <c r="A10165" t="s">
        <v>216</v>
      </c>
      <c r="B10165">
        <v>2021</v>
      </c>
      <c r="C10165" t="s">
        <v>120</v>
      </c>
      <c r="D10165" s="9" t="s">
        <v>80</v>
      </c>
      <c r="E10165" s="10">
        <v>1</v>
      </c>
      <c r="I10165" t="s">
        <v>10</v>
      </c>
      <c r="J10165" t="s">
        <v>26</v>
      </c>
      <c r="L10165" t="s">
        <v>189</v>
      </c>
    </row>
    <row r="10166" spans="1:12" x14ac:dyDescent="0.25">
      <c r="A10166" t="s">
        <v>216</v>
      </c>
      <c r="B10166">
        <v>2021</v>
      </c>
      <c r="C10166" t="s">
        <v>120</v>
      </c>
      <c r="D10166" s="9" t="s">
        <v>33</v>
      </c>
      <c r="E10166" s="10">
        <v>7</v>
      </c>
      <c r="I10166" t="s">
        <v>18</v>
      </c>
      <c r="J10166" t="s">
        <v>34</v>
      </c>
      <c r="L10166" t="s">
        <v>186</v>
      </c>
    </row>
    <row r="10167" spans="1:12" x14ac:dyDescent="0.25">
      <c r="A10167" t="s">
        <v>216</v>
      </c>
      <c r="B10167">
        <v>2021</v>
      </c>
      <c r="C10167" t="s">
        <v>120</v>
      </c>
      <c r="D10167" s="9" t="s">
        <v>31</v>
      </c>
      <c r="E10167" s="10">
        <v>2</v>
      </c>
      <c r="I10167" t="s">
        <v>10</v>
      </c>
      <c r="J10167" t="s">
        <v>32</v>
      </c>
      <c r="L10167" t="s">
        <v>186</v>
      </c>
    </row>
    <row r="10168" spans="1:12" x14ac:dyDescent="0.25">
      <c r="A10168" t="s">
        <v>216</v>
      </c>
      <c r="B10168">
        <v>2021</v>
      </c>
      <c r="C10168" t="s">
        <v>120</v>
      </c>
      <c r="D10168" s="9" t="s">
        <v>48</v>
      </c>
      <c r="E10168" s="10">
        <v>2</v>
      </c>
      <c r="I10168" t="s">
        <v>18</v>
      </c>
      <c r="J10168" t="s">
        <v>19</v>
      </c>
      <c r="L10168" t="s">
        <v>188</v>
      </c>
    </row>
    <row r="10169" spans="1:12" x14ac:dyDescent="0.25">
      <c r="A10169" t="s">
        <v>216</v>
      </c>
      <c r="B10169">
        <v>2021</v>
      </c>
      <c r="C10169" t="s">
        <v>120</v>
      </c>
      <c r="D10169" s="9" t="s">
        <v>114</v>
      </c>
      <c r="E10169" s="10">
        <v>1</v>
      </c>
      <c r="I10169" t="s">
        <v>18</v>
      </c>
      <c r="J10169" t="s">
        <v>16</v>
      </c>
      <c r="L10169" t="s">
        <v>189</v>
      </c>
    </row>
    <row r="10170" spans="1:12" x14ac:dyDescent="0.25">
      <c r="A10170" t="s">
        <v>216</v>
      </c>
      <c r="B10170">
        <v>2021</v>
      </c>
      <c r="C10170" t="s">
        <v>120</v>
      </c>
      <c r="D10170" s="9" t="s">
        <v>67</v>
      </c>
      <c r="E10170" s="10">
        <v>3</v>
      </c>
      <c r="I10170" t="s">
        <v>10</v>
      </c>
      <c r="J10170" t="s">
        <v>68</v>
      </c>
      <c r="L10170" t="s">
        <v>186</v>
      </c>
    </row>
    <row r="10171" spans="1:12" x14ac:dyDescent="0.25">
      <c r="A10171" t="s">
        <v>216</v>
      </c>
      <c r="B10171">
        <v>2021</v>
      </c>
      <c r="C10171" t="s">
        <v>120</v>
      </c>
      <c r="D10171" s="9" t="s">
        <v>41</v>
      </c>
      <c r="E10171" s="10">
        <v>3</v>
      </c>
      <c r="I10171" t="s">
        <v>15</v>
      </c>
      <c r="J10171" t="s">
        <v>42</v>
      </c>
      <c r="L10171" t="s">
        <v>187</v>
      </c>
    </row>
    <row r="10172" spans="1:12" x14ac:dyDescent="0.25">
      <c r="A10172" t="s">
        <v>216</v>
      </c>
      <c r="B10172">
        <v>2021</v>
      </c>
      <c r="C10172" t="s">
        <v>120</v>
      </c>
      <c r="D10172" s="9" t="s">
        <v>81</v>
      </c>
      <c r="E10172" s="10">
        <v>2</v>
      </c>
      <c r="I10172" t="s">
        <v>10</v>
      </c>
      <c r="J10172" t="s">
        <v>68</v>
      </c>
      <c r="L10172" t="s">
        <v>186</v>
      </c>
    </row>
    <row r="10173" spans="1:12" x14ac:dyDescent="0.25">
      <c r="A10173" t="s">
        <v>216</v>
      </c>
      <c r="B10173">
        <v>2021</v>
      </c>
      <c r="C10173" t="s">
        <v>120</v>
      </c>
      <c r="D10173" s="9" t="s">
        <v>63</v>
      </c>
      <c r="E10173" s="10">
        <v>3</v>
      </c>
      <c r="I10173" t="s">
        <v>18</v>
      </c>
      <c r="J10173" t="s">
        <v>19</v>
      </c>
      <c r="L10173" t="s">
        <v>186</v>
      </c>
    </row>
    <row r="10174" spans="1:12" x14ac:dyDescent="0.25">
      <c r="A10174" t="s">
        <v>216</v>
      </c>
      <c r="B10174">
        <v>2021</v>
      </c>
      <c r="C10174" t="s">
        <v>120</v>
      </c>
      <c r="D10174" s="9" t="s">
        <v>91</v>
      </c>
      <c r="E10174" s="10">
        <v>5</v>
      </c>
      <c r="I10174" t="s">
        <v>18</v>
      </c>
      <c r="J10174" t="s">
        <v>19</v>
      </c>
      <c r="L10174" t="s">
        <v>186</v>
      </c>
    </row>
    <row r="10175" spans="1:12" x14ac:dyDescent="0.25">
      <c r="A10175" t="s">
        <v>216</v>
      </c>
      <c r="B10175">
        <v>2021</v>
      </c>
      <c r="C10175" t="s">
        <v>120</v>
      </c>
      <c r="D10175" s="9" t="s">
        <v>96</v>
      </c>
      <c r="E10175" s="10">
        <v>2</v>
      </c>
      <c r="I10175" t="s">
        <v>18</v>
      </c>
      <c r="J10175" t="s">
        <v>19</v>
      </c>
      <c r="L10175" t="s">
        <v>189</v>
      </c>
    </row>
    <row r="10176" spans="1:12" x14ac:dyDescent="0.25">
      <c r="A10176" t="s">
        <v>216</v>
      </c>
      <c r="B10176">
        <v>2021</v>
      </c>
      <c r="C10176" t="s">
        <v>120</v>
      </c>
      <c r="D10176" s="9" t="s">
        <v>61</v>
      </c>
      <c r="E10176" s="10">
        <v>9</v>
      </c>
      <c r="I10176" t="s">
        <v>18</v>
      </c>
      <c r="J10176" t="s">
        <v>38</v>
      </c>
      <c r="L10176" t="s">
        <v>186</v>
      </c>
    </row>
    <row r="10177" spans="1:12" x14ac:dyDescent="0.25">
      <c r="A10177" t="s">
        <v>216</v>
      </c>
      <c r="B10177">
        <v>2021</v>
      </c>
      <c r="C10177" t="s">
        <v>120</v>
      </c>
      <c r="D10177" s="9" t="s">
        <v>82</v>
      </c>
      <c r="E10177" s="10">
        <v>5</v>
      </c>
      <c r="I10177" t="s">
        <v>18</v>
      </c>
      <c r="J10177" t="s">
        <v>34</v>
      </c>
      <c r="L10177" t="s">
        <v>186</v>
      </c>
    </row>
    <row r="10178" spans="1:12" x14ac:dyDescent="0.25">
      <c r="A10178" t="s">
        <v>216</v>
      </c>
      <c r="B10178">
        <v>2021</v>
      </c>
      <c r="C10178" t="s">
        <v>120</v>
      </c>
      <c r="D10178" s="9" t="s">
        <v>93</v>
      </c>
      <c r="E10178" s="10">
        <v>1</v>
      </c>
      <c r="I10178" t="s">
        <v>10</v>
      </c>
      <c r="J10178" t="s">
        <v>11</v>
      </c>
      <c r="L10178" t="s">
        <v>189</v>
      </c>
    </row>
    <row r="10179" spans="1:12" x14ac:dyDescent="0.25">
      <c r="A10179" t="s">
        <v>216</v>
      </c>
      <c r="B10179">
        <v>2021</v>
      </c>
      <c r="C10179" t="s">
        <v>120</v>
      </c>
      <c r="D10179" s="9" t="s">
        <v>94</v>
      </c>
      <c r="E10179" s="10">
        <v>1</v>
      </c>
      <c r="I10179" t="s">
        <v>18</v>
      </c>
      <c r="J10179" t="s">
        <v>19</v>
      </c>
      <c r="L10179" t="s">
        <v>189</v>
      </c>
    </row>
    <row r="10180" spans="1:12" x14ac:dyDescent="0.25">
      <c r="A10180" t="s">
        <v>216</v>
      </c>
      <c r="B10180">
        <v>2021</v>
      </c>
      <c r="C10180" t="s">
        <v>120</v>
      </c>
      <c r="D10180" s="9" t="s">
        <v>30</v>
      </c>
      <c r="E10180" s="10">
        <v>1</v>
      </c>
      <c r="I10180" t="s">
        <v>10</v>
      </c>
      <c r="J10180" t="s">
        <v>13</v>
      </c>
      <c r="L10180" t="s">
        <v>186</v>
      </c>
    </row>
    <row r="10181" spans="1:12" x14ac:dyDescent="0.25">
      <c r="A10181" t="s">
        <v>216</v>
      </c>
      <c r="B10181">
        <v>2021</v>
      </c>
      <c r="C10181" t="s">
        <v>120</v>
      </c>
      <c r="D10181" s="9" t="s">
        <v>64</v>
      </c>
      <c r="E10181" s="10">
        <v>2</v>
      </c>
      <c r="I10181" t="s">
        <v>18</v>
      </c>
      <c r="J10181" t="s">
        <v>19</v>
      </c>
      <c r="L10181" t="s">
        <v>188</v>
      </c>
    </row>
    <row r="10182" spans="1:12" x14ac:dyDescent="0.25">
      <c r="A10182" t="s">
        <v>216</v>
      </c>
      <c r="B10182">
        <v>2021</v>
      </c>
      <c r="C10182" t="s">
        <v>120</v>
      </c>
      <c r="D10182" s="9" t="s">
        <v>65</v>
      </c>
      <c r="E10182" s="10">
        <v>1</v>
      </c>
      <c r="I10182" t="s">
        <v>10</v>
      </c>
      <c r="J10182" t="s">
        <v>28</v>
      </c>
      <c r="L10182" t="s">
        <v>189</v>
      </c>
    </row>
    <row r="10183" spans="1:12" x14ac:dyDescent="0.25">
      <c r="A10183" t="s">
        <v>216</v>
      </c>
      <c r="B10183">
        <v>2021</v>
      </c>
      <c r="C10183" t="s">
        <v>120</v>
      </c>
      <c r="D10183" s="9" t="s">
        <v>95</v>
      </c>
      <c r="E10183" s="10">
        <v>1</v>
      </c>
      <c r="I10183" t="s">
        <v>18</v>
      </c>
      <c r="J10183" t="s">
        <v>19</v>
      </c>
      <c r="L10183" t="s">
        <v>189</v>
      </c>
    </row>
    <row r="10184" spans="1:12" x14ac:dyDescent="0.25">
      <c r="A10184" t="s">
        <v>216</v>
      </c>
      <c r="B10184">
        <v>2021</v>
      </c>
      <c r="C10184" t="s">
        <v>120</v>
      </c>
      <c r="D10184" s="9" t="s">
        <v>107</v>
      </c>
      <c r="E10184" s="10">
        <v>2</v>
      </c>
      <c r="I10184" t="s">
        <v>10</v>
      </c>
      <c r="J10184" t="s">
        <v>11</v>
      </c>
      <c r="L10184" t="s">
        <v>189</v>
      </c>
    </row>
    <row r="10185" spans="1:12" x14ac:dyDescent="0.25">
      <c r="A10185" t="s">
        <v>216</v>
      </c>
      <c r="B10185">
        <v>2021</v>
      </c>
      <c r="C10185" t="s">
        <v>121</v>
      </c>
      <c r="D10185" s="9" t="s">
        <v>14</v>
      </c>
      <c r="E10185" s="10">
        <v>103</v>
      </c>
      <c r="I10185" t="s">
        <v>15</v>
      </c>
      <c r="J10185" t="s">
        <v>16</v>
      </c>
      <c r="L10185" t="s">
        <v>187</v>
      </c>
    </row>
    <row r="10186" spans="1:12" x14ac:dyDescent="0.25">
      <c r="A10186" t="s">
        <v>216</v>
      </c>
      <c r="B10186">
        <v>2021</v>
      </c>
      <c r="C10186" t="s">
        <v>121</v>
      </c>
      <c r="D10186" s="9" t="s">
        <v>44</v>
      </c>
      <c r="E10186" s="10">
        <v>64</v>
      </c>
      <c r="I10186" t="s">
        <v>10</v>
      </c>
      <c r="J10186" t="s">
        <v>45</v>
      </c>
      <c r="L10186" t="s">
        <v>187</v>
      </c>
    </row>
    <row r="10187" spans="1:12" x14ac:dyDescent="0.25">
      <c r="A10187" t="s">
        <v>216</v>
      </c>
      <c r="B10187">
        <v>2021</v>
      </c>
      <c r="C10187" t="s">
        <v>121</v>
      </c>
      <c r="D10187" s="9" t="s">
        <v>85</v>
      </c>
      <c r="E10187" s="10">
        <v>26</v>
      </c>
      <c r="I10187" t="s">
        <v>18</v>
      </c>
      <c r="J10187" t="s">
        <v>19</v>
      </c>
      <c r="L10187" t="s">
        <v>188</v>
      </c>
    </row>
    <row r="10188" spans="1:12" x14ac:dyDescent="0.25">
      <c r="A10188" t="s">
        <v>216</v>
      </c>
      <c r="B10188">
        <v>2021</v>
      </c>
      <c r="C10188" t="s">
        <v>121</v>
      </c>
      <c r="D10188" s="9" t="s">
        <v>23</v>
      </c>
      <c r="E10188" s="10">
        <v>9</v>
      </c>
      <c r="I10188" t="s">
        <v>18</v>
      </c>
      <c r="J10188" t="s">
        <v>19</v>
      </c>
      <c r="L10188" t="s">
        <v>188</v>
      </c>
    </row>
    <row r="10189" spans="1:12" x14ac:dyDescent="0.25">
      <c r="A10189" t="s">
        <v>216</v>
      </c>
      <c r="B10189">
        <v>2021</v>
      </c>
      <c r="C10189" t="s">
        <v>121</v>
      </c>
      <c r="D10189" s="9" t="s">
        <v>48</v>
      </c>
      <c r="E10189" s="10">
        <v>5</v>
      </c>
      <c r="I10189" t="s">
        <v>18</v>
      </c>
      <c r="J10189" t="s">
        <v>19</v>
      </c>
      <c r="L10189" t="s">
        <v>188</v>
      </c>
    </row>
    <row r="10190" spans="1:12" x14ac:dyDescent="0.25">
      <c r="A10190" t="s">
        <v>216</v>
      </c>
      <c r="B10190">
        <v>2021</v>
      </c>
      <c r="C10190" t="s">
        <v>121</v>
      </c>
      <c r="D10190" s="9" t="s">
        <v>87</v>
      </c>
      <c r="E10190" s="10">
        <v>33</v>
      </c>
      <c r="I10190" t="s">
        <v>18</v>
      </c>
      <c r="J10190" t="s">
        <v>19</v>
      </c>
      <c r="L10190" t="s">
        <v>188</v>
      </c>
    </row>
    <row r="10191" spans="1:12" x14ac:dyDescent="0.25">
      <c r="A10191" t="s">
        <v>216</v>
      </c>
      <c r="B10191">
        <v>2021</v>
      </c>
      <c r="C10191" t="s">
        <v>121</v>
      </c>
      <c r="D10191" s="9" t="s">
        <v>55</v>
      </c>
      <c r="E10191" s="10">
        <v>83</v>
      </c>
      <c r="I10191" t="s">
        <v>10</v>
      </c>
      <c r="J10191" t="s">
        <v>34</v>
      </c>
      <c r="L10191" t="s">
        <v>187</v>
      </c>
    </row>
    <row r="10192" spans="1:12" x14ac:dyDescent="0.25">
      <c r="A10192" t="s">
        <v>216</v>
      </c>
      <c r="B10192">
        <v>2021</v>
      </c>
      <c r="C10192" t="s">
        <v>121</v>
      </c>
      <c r="D10192" s="9" t="s">
        <v>141</v>
      </c>
      <c r="E10192" s="10">
        <v>2</v>
      </c>
      <c r="I10192" t="s">
        <v>18</v>
      </c>
      <c r="J10192" t="s">
        <v>16</v>
      </c>
      <c r="L10192" t="s">
        <v>189</v>
      </c>
    </row>
    <row r="10193" spans="1:12" x14ac:dyDescent="0.25">
      <c r="A10193" t="s">
        <v>216</v>
      </c>
      <c r="B10193">
        <v>2021</v>
      </c>
      <c r="C10193" t="s">
        <v>121</v>
      </c>
      <c r="D10193" s="9" t="s">
        <v>79</v>
      </c>
      <c r="E10193" s="10">
        <v>20</v>
      </c>
      <c r="I10193" t="s">
        <v>18</v>
      </c>
      <c r="J10193" t="s">
        <v>45</v>
      </c>
      <c r="L10193" t="s">
        <v>188</v>
      </c>
    </row>
    <row r="10194" spans="1:12" x14ac:dyDescent="0.25">
      <c r="A10194" t="s">
        <v>216</v>
      </c>
      <c r="B10194">
        <v>2021</v>
      </c>
      <c r="C10194" t="s">
        <v>121</v>
      </c>
      <c r="D10194" s="9" t="s">
        <v>22</v>
      </c>
      <c r="E10194" s="10">
        <v>14</v>
      </c>
      <c r="I10194" t="s">
        <v>15</v>
      </c>
      <c r="J10194" t="s">
        <v>16</v>
      </c>
      <c r="L10194" t="s">
        <v>187</v>
      </c>
    </row>
    <row r="10195" spans="1:12" x14ac:dyDescent="0.25">
      <c r="A10195" t="s">
        <v>216</v>
      </c>
      <c r="B10195">
        <v>2021</v>
      </c>
      <c r="C10195" t="s">
        <v>121</v>
      </c>
      <c r="D10195" s="9" t="s">
        <v>60</v>
      </c>
      <c r="E10195" s="10">
        <v>23</v>
      </c>
      <c r="I10195" t="s">
        <v>10</v>
      </c>
      <c r="J10195" t="s">
        <v>42</v>
      </c>
      <c r="L10195" t="s">
        <v>188</v>
      </c>
    </row>
    <row r="10196" spans="1:12" x14ac:dyDescent="0.25">
      <c r="A10196" t="s">
        <v>216</v>
      </c>
      <c r="B10196">
        <v>2021</v>
      </c>
      <c r="C10196" t="s">
        <v>121</v>
      </c>
      <c r="D10196" s="9" t="s">
        <v>61</v>
      </c>
      <c r="E10196" s="10">
        <v>4</v>
      </c>
      <c r="I10196" t="s">
        <v>18</v>
      </c>
      <c r="J10196" t="s">
        <v>38</v>
      </c>
      <c r="L10196" t="s">
        <v>186</v>
      </c>
    </row>
    <row r="10197" spans="1:12" x14ac:dyDescent="0.25">
      <c r="A10197" t="s">
        <v>216</v>
      </c>
      <c r="B10197">
        <v>2021</v>
      </c>
      <c r="C10197" t="s">
        <v>121</v>
      </c>
      <c r="D10197" s="9" t="s">
        <v>20</v>
      </c>
      <c r="E10197" s="10">
        <v>5</v>
      </c>
      <c r="I10197" t="s">
        <v>10</v>
      </c>
      <c r="J10197" t="s">
        <v>21</v>
      </c>
      <c r="L10197" t="s">
        <v>186</v>
      </c>
    </row>
    <row r="10198" spans="1:12" x14ac:dyDescent="0.25">
      <c r="A10198" t="s">
        <v>216</v>
      </c>
      <c r="B10198">
        <v>2021</v>
      </c>
      <c r="C10198" t="s">
        <v>121</v>
      </c>
      <c r="D10198" s="9" t="s">
        <v>12</v>
      </c>
      <c r="E10198" s="10">
        <v>11</v>
      </c>
      <c r="I10198" t="s">
        <v>10</v>
      </c>
      <c r="J10198" t="s">
        <v>13</v>
      </c>
      <c r="L10198" t="s">
        <v>188</v>
      </c>
    </row>
    <row r="10199" spans="1:12" x14ac:dyDescent="0.25">
      <c r="A10199" t="s">
        <v>216</v>
      </c>
      <c r="B10199">
        <v>2021</v>
      </c>
      <c r="C10199" t="s">
        <v>121</v>
      </c>
      <c r="D10199" s="9" t="s">
        <v>84</v>
      </c>
      <c r="E10199" s="10">
        <v>1</v>
      </c>
      <c r="I10199" t="s">
        <v>18</v>
      </c>
      <c r="J10199" t="s">
        <v>19</v>
      </c>
      <c r="L10199" t="s">
        <v>189</v>
      </c>
    </row>
    <row r="10200" spans="1:12" x14ac:dyDescent="0.25">
      <c r="A10200" t="s">
        <v>216</v>
      </c>
      <c r="B10200">
        <v>2021</v>
      </c>
      <c r="C10200" t="s">
        <v>121</v>
      </c>
      <c r="D10200" s="9" t="s">
        <v>41</v>
      </c>
      <c r="E10200" s="10">
        <v>12</v>
      </c>
      <c r="I10200" t="s">
        <v>15</v>
      </c>
      <c r="J10200" t="s">
        <v>42</v>
      </c>
      <c r="L10200" t="s">
        <v>187</v>
      </c>
    </row>
    <row r="10201" spans="1:12" x14ac:dyDescent="0.25">
      <c r="A10201" t="s">
        <v>216</v>
      </c>
      <c r="B10201">
        <v>2021</v>
      </c>
      <c r="C10201" t="s">
        <v>121</v>
      </c>
      <c r="D10201" s="9" t="s">
        <v>9</v>
      </c>
      <c r="E10201" s="10">
        <v>10</v>
      </c>
      <c r="I10201" t="s">
        <v>10</v>
      </c>
      <c r="J10201" t="s">
        <v>11</v>
      </c>
      <c r="L10201" t="s">
        <v>186</v>
      </c>
    </row>
    <row r="10202" spans="1:12" x14ac:dyDescent="0.25">
      <c r="A10202" t="s">
        <v>216</v>
      </c>
      <c r="B10202">
        <v>2021</v>
      </c>
      <c r="C10202" t="s">
        <v>121</v>
      </c>
      <c r="D10202" s="9" t="s">
        <v>37</v>
      </c>
      <c r="E10202" s="10">
        <v>12</v>
      </c>
      <c r="I10202" t="s">
        <v>10</v>
      </c>
      <c r="J10202" t="s">
        <v>38</v>
      </c>
      <c r="L10202" t="s">
        <v>187</v>
      </c>
    </row>
    <row r="10203" spans="1:12" x14ac:dyDescent="0.25">
      <c r="A10203" t="s">
        <v>216</v>
      </c>
      <c r="B10203">
        <v>2021</v>
      </c>
      <c r="C10203" t="s">
        <v>121</v>
      </c>
      <c r="D10203" s="9" t="s">
        <v>64</v>
      </c>
      <c r="E10203" s="10">
        <v>2</v>
      </c>
      <c r="I10203" t="s">
        <v>18</v>
      </c>
      <c r="J10203" t="s">
        <v>19</v>
      </c>
      <c r="L10203" t="s">
        <v>188</v>
      </c>
    </row>
    <row r="10204" spans="1:12" x14ac:dyDescent="0.25">
      <c r="A10204" t="s">
        <v>216</v>
      </c>
      <c r="B10204">
        <v>2021</v>
      </c>
      <c r="C10204" t="s">
        <v>121</v>
      </c>
      <c r="D10204" s="9" t="s">
        <v>95</v>
      </c>
      <c r="E10204" s="10">
        <v>8</v>
      </c>
      <c r="I10204" t="s">
        <v>18</v>
      </c>
      <c r="J10204" t="s">
        <v>19</v>
      </c>
      <c r="L10204" t="s">
        <v>189</v>
      </c>
    </row>
    <row r="10205" spans="1:12" x14ac:dyDescent="0.25">
      <c r="A10205" t="s">
        <v>216</v>
      </c>
      <c r="B10205">
        <v>2021</v>
      </c>
      <c r="C10205" t="s">
        <v>121</v>
      </c>
      <c r="D10205" s="9" t="s">
        <v>57</v>
      </c>
      <c r="E10205" s="10">
        <v>1</v>
      </c>
      <c r="I10205" t="s">
        <v>10</v>
      </c>
      <c r="J10205" t="s">
        <v>11</v>
      </c>
      <c r="L10205" t="s">
        <v>189</v>
      </c>
    </row>
    <row r="10206" spans="1:12" x14ac:dyDescent="0.25">
      <c r="A10206" t="s">
        <v>216</v>
      </c>
      <c r="B10206">
        <v>2021</v>
      </c>
      <c r="C10206" t="s">
        <v>121</v>
      </c>
      <c r="D10206" s="9" t="s">
        <v>73</v>
      </c>
      <c r="E10206" s="10">
        <v>2</v>
      </c>
      <c r="I10206" t="s">
        <v>18</v>
      </c>
      <c r="J10206" t="s">
        <v>19</v>
      </c>
      <c r="L10206" t="s">
        <v>186</v>
      </c>
    </row>
    <row r="10207" spans="1:12" x14ac:dyDescent="0.25">
      <c r="A10207" t="s">
        <v>216</v>
      </c>
      <c r="B10207">
        <v>2021</v>
      </c>
      <c r="C10207" t="s">
        <v>121</v>
      </c>
      <c r="D10207" s="9" t="s">
        <v>70</v>
      </c>
      <c r="E10207" s="10">
        <v>1</v>
      </c>
      <c r="I10207" t="s">
        <v>10</v>
      </c>
      <c r="J10207" t="s">
        <v>11</v>
      </c>
      <c r="L10207" t="s">
        <v>189</v>
      </c>
    </row>
    <row r="10208" spans="1:12" x14ac:dyDescent="0.25">
      <c r="A10208" t="s">
        <v>216</v>
      </c>
      <c r="B10208">
        <v>2021</v>
      </c>
      <c r="C10208" t="s">
        <v>121</v>
      </c>
      <c r="D10208" s="9" t="s">
        <v>56</v>
      </c>
      <c r="E10208" s="10">
        <v>1</v>
      </c>
      <c r="I10208" t="s">
        <v>10</v>
      </c>
      <c r="J10208" t="s">
        <v>11</v>
      </c>
      <c r="L10208" t="s">
        <v>189</v>
      </c>
    </row>
    <row r="10209" spans="1:12" x14ac:dyDescent="0.25">
      <c r="A10209" t="s">
        <v>216</v>
      </c>
      <c r="B10209">
        <v>2021</v>
      </c>
      <c r="C10209" t="s">
        <v>121</v>
      </c>
      <c r="D10209" s="9" t="s">
        <v>29</v>
      </c>
      <c r="E10209" s="10">
        <v>8</v>
      </c>
      <c r="I10209" t="s">
        <v>10</v>
      </c>
      <c r="J10209" t="s">
        <v>21</v>
      </c>
      <c r="L10209" t="s">
        <v>188</v>
      </c>
    </row>
    <row r="10210" spans="1:12" x14ac:dyDescent="0.25">
      <c r="A10210" t="s">
        <v>216</v>
      </c>
      <c r="B10210">
        <v>2021</v>
      </c>
      <c r="C10210" t="s">
        <v>121</v>
      </c>
      <c r="D10210" s="9" t="s">
        <v>90</v>
      </c>
      <c r="E10210" s="10">
        <v>5</v>
      </c>
      <c r="I10210" t="s">
        <v>10</v>
      </c>
      <c r="J10210" t="s">
        <v>68</v>
      </c>
      <c r="L10210" t="s">
        <v>186</v>
      </c>
    </row>
    <row r="10211" spans="1:12" x14ac:dyDescent="0.25">
      <c r="A10211" t="s">
        <v>216</v>
      </c>
      <c r="B10211">
        <v>2021</v>
      </c>
      <c r="C10211" t="s">
        <v>121</v>
      </c>
      <c r="D10211" s="9" t="s">
        <v>24</v>
      </c>
      <c r="E10211" s="10">
        <v>3</v>
      </c>
      <c r="I10211" t="s">
        <v>15</v>
      </c>
      <c r="J10211" t="s">
        <v>16</v>
      </c>
      <c r="L10211" t="s">
        <v>186</v>
      </c>
    </row>
    <row r="10212" spans="1:12" x14ac:dyDescent="0.25">
      <c r="A10212" t="s">
        <v>216</v>
      </c>
      <c r="B10212">
        <v>2021</v>
      </c>
      <c r="C10212" t="s">
        <v>121</v>
      </c>
      <c r="D10212" s="9" t="s">
        <v>69</v>
      </c>
      <c r="E10212" s="10">
        <v>7</v>
      </c>
      <c r="I10212" t="s">
        <v>18</v>
      </c>
      <c r="J10212" t="s">
        <v>19</v>
      </c>
      <c r="L10212" t="s">
        <v>186</v>
      </c>
    </row>
    <row r="10213" spans="1:12" x14ac:dyDescent="0.25">
      <c r="A10213" t="s">
        <v>216</v>
      </c>
      <c r="B10213">
        <v>2021</v>
      </c>
      <c r="C10213" t="s">
        <v>121</v>
      </c>
      <c r="D10213" s="9" t="s">
        <v>113</v>
      </c>
      <c r="E10213" s="10">
        <v>1</v>
      </c>
      <c r="I10213" t="s">
        <v>10</v>
      </c>
      <c r="J10213" t="s">
        <v>104</v>
      </c>
      <c r="L10213" t="s">
        <v>189</v>
      </c>
    </row>
    <row r="10214" spans="1:12" x14ac:dyDescent="0.25">
      <c r="A10214" t="s">
        <v>216</v>
      </c>
      <c r="B10214">
        <v>2021</v>
      </c>
      <c r="C10214" t="s">
        <v>121</v>
      </c>
      <c r="D10214" s="9" t="s">
        <v>74</v>
      </c>
      <c r="E10214" s="10">
        <v>1</v>
      </c>
      <c r="I10214" t="s">
        <v>18</v>
      </c>
      <c r="J10214" t="s">
        <v>19</v>
      </c>
      <c r="L10214" t="s">
        <v>186</v>
      </c>
    </row>
    <row r="10215" spans="1:12" x14ac:dyDescent="0.25">
      <c r="A10215" t="s">
        <v>216</v>
      </c>
      <c r="B10215">
        <v>2021</v>
      </c>
      <c r="C10215" t="s">
        <v>121</v>
      </c>
      <c r="D10215" s="9" t="s">
        <v>82</v>
      </c>
      <c r="E10215" s="10">
        <v>2</v>
      </c>
      <c r="I10215" t="s">
        <v>18</v>
      </c>
      <c r="J10215" t="s">
        <v>34</v>
      </c>
      <c r="L10215" t="s">
        <v>186</v>
      </c>
    </row>
    <row r="10216" spans="1:12" x14ac:dyDescent="0.25">
      <c r="A10216" t="s">
        <v>216</v>
      </c>
      <c r="B10216">
        <v>2021</v>
      </c>
      <c r="C10216" t="s">
        <v>121</v>
      </c>
      <c r="D10216" s="9" t="s">
        <v>71</v>
      </c>
      <c r="E10216" s="10">
        <v>1</v>
      </c>
      <c r="I10216" t="s">
        <v>18</v>
      </c>
      <c r="J10216" t="s">
        <v>72</v>
      </c>
      <c r="L10216" t="s">
        <v>186</v>
      </c>
    </row>
    <row r="10217" spans="1:12" x14ac:dyDescent="0.25">
      <c r="A10217" t="s">
        <v>216</v>
      </c>
      <c r="B10217">
        <v>2021</v>
      </c>
      <c r="C10217" t="s">
        <v>121</v>
      </c>
      <c r="D10217" s="9" t="s">
        <v>40</v>
      </c>
      <c r="E10217" s="10">
        <v>2</v>
      </c>
      <c r="I10217" t="s">
        <v>18</v>
      </c>
      <c r="J10217" t="s">
        <v>16</v>
      </c>
      <c r="L10217" t="s">
        <v>186</v>
      </c>
    </row>
    <row r="10218" spans="1:12" x14ac:dyDescent="0.25">
      <c r="A10218" t="s">
        <v>216</v>
      </c>
      <c r="B10218">
        <v>2021</v>
      </c>
      <c r="C10218" t="s">
        <v>121</v>
      </c>
      <c r="D10218" s="9" t="s">
        <v>94</v>
      </c>
      <c r="E10218" s="10">
        <v>1</v>
      </c>
      <c r="I10218" t="s">
        <v>18</v>
      </c>
      <c r="J10218" t="s">
        <v>19</v>
      </c>
      <c r="L10218" t="s">
        <v>189</v>
      </c>
    </row>
    <row r="10219" spans="1:12" x14ac:dyDescent="0.25">
      <c r="A10219" t="s">
        <v>216</v>
      </c>
      <c r="B10219">
        <v>2021</v>
      </c>
      <c r="C10219" t="s">
        <v>121</v>
      </c>
      <c r="D10219" s="9" t="s">
        <v>91</v>
      </c>
      <c r="E10219" s="10">
        <v>6</v>
      </c>
      <c r="I10219" t="s">
        <v>18</v>
      </c>
      <c r="J10219" t="s">
        <v>19</v>
      </c>
      <c r="L10219" t="s">
        <v>186</v>
      </c>
    </row>
    <row r="10220" spans="1:12" x14ac:dyDescent="0.25">
      <c r="A10220" t="s">
        <v>216</v>
      </c>
      <c r="B10220">
        <v>2021</v>
      </c>
      <c r="C10220" t="s">
        <v>121</v>
      </c>
      <c r="D10220" s="9" t="s">
        <v>51</v>
      </c>
      <c r="E10220" s="10">
        <v>4</v>
      </c>
      <c r="I10220" t="s">
        <v>15</v>
      </c>
      <c r="J10220" t="s">
        <v>42</v>
      </c>
      <c r="L10220" t="s">
        <v>186</v>
      </c>
    </row>
    <row r="10221" spans="1:12" x14ac:dyDescent="0.25">
      <c r="A10221" t="s">
        <v>216</v>
      </c>
      <c r="B10221">
        <v>2021</v>
      </c>
      <c r="C10221" t="s">
        <v>121</v>
      </c>
      <c r="D10221" s="9" t="s">
        <v>31</v>
      </c>
      <c r="E10221" s="10">
        <v>1</v>
      </c>
      <c r="I10221" t="s">
        <v>10</v>
      </c>
      <c r="J10221" t="s">
        <v>32</v>
      </c>
      <c r="L10221" t="s">
        <v>186</v>
      </c>
    </row>
    <row r="10222" spans="1:12" x14ac:dyDescent="0.25">
      <c r="A10222" t="s">
        <v>216</v>
      </c>
      <c r="B10222">
        <v>2021</v>
      </c>
      <c r="C10222" t="s">
        <v>121</v>
      </c>
      <c r="D10222" s="9" t="s">
        <v>49</v>
      </c>
      <c r="E10222" s="10">
        <v>1</v>
      </c>
      <c r="I10222" t="s">
        <v>18</v>
      </c>
      <c r="J10222" t="s">
        <v>19</v>
      </c>
      <c r="L10222" t="s">
        <v>189</v>
      </c>
    </row>
    <row r="10223" spans="1:12" x14ac:dyDescent="0.25">
      <c r="A10223" t="s">
        <v>216</v>
      </c>
      <c r="B10223">
        <v>2021</v>
      </c>
      <c r="C10223" t="s">
        <v>121</v>
      </c>
      <c r="D10223" s="9" t="s">
        <v>27</v>
      </c>
      <c r="E10223" s="10">
        <v>3</v>
      </c>
      <c r="I10223" t="s">
        <v>18</v>
      </c>
      <c r="J10223" t="s">
        <v>28</v>
      </c>
      <c r="L10223" t="s">
        <v>188</v>
      </c>
    </row>
    <row r="10224" spans="1:12" x14ac:dyDescent="0.25">
      <c r="A10224" t="s">
        <v>216</v>
      </c>
      <c r="B10224">
        <v>2021</v>
      </c>
      <c r="C10224" t="s">
        <v>121</v>
      </c>
      <c r="D10224" s="9" t="s">
        <v>89</v>
      </c>
      <c r="E10224" s="10">
        <v>1</v>
      </c>
      <c r="I10224" t="s">
        <v>10</v>
      </c>
      <c r="J10224" t="s">
        <v>21</v>
      </c>
      <c r="L10224" t="s">
        <v>189</v>
      </c>
    </row>
    <row r="10225" spans="1:12" x14ac:dyDescent="0.25">
      <c r="A10225" t="s">
        <v>216</v>
      </c>
      <c r="B10225">
        <v>2021</v>
      </c>
      <c r="C10225" t="s">
        <v>121</v>
      </c>
      <c r="D10225" s="9" t="s">
        <v>105</v>
      </c>
      <c r="E10225" s="10">
        <v>1</v>
      </c>
      <c r="I10225" t="s">
        <v>18</v>
      </c>
      <c r="J10225" t="s">
        <v>16</v>
      </c>
      <c r="L10225" t="s">
        <v>189</v>
      </c>
    </row>
    <row r="10226" spans="1:12" x14ac:dyDescent="0.25">
      <c r="A10226" t="s">
        <v>216</v>
      </c>
      <c r="B10226">
        <v>2021</v>
      </c>
      <c r="C10226" t="s">
        <v>121</v>
      </c>
      <c r="D10226" s="9" t="s">
        <v>66</v>
      </c>
      <c r="E10226" s="10">
        <v>1</v>
      </c>
      <c r="I10226" t="s">
        <v>18</v>
      </c>
      <c r="J10226" t="s">
        <v>16</v>
      </c>
      <c r="L10226" t="s">
        <v>189</v>
      </c>
    </row>
    <row r="10227" spans="1:12" x14ac:dyDescent="0.25">
      <c r="A10227" t="s">
        <v>216</v>
      </c>
      <c r="B10227">
        <v>2021</v>
      </c>
      <c r="C10227" t="s">
        <v>121</v>
      </c>
      <c r="D10227" s="9" t="s">
        <v>111</v>
      </c>
      <c r="E10227" s="10">
        <v>2</v>
      </c>
      <c r="I10227" t="s">
        <v>18</v>
      </c>
      <c r="J10227" t="s">
        <v>16</v>
      </c>
      <c r="L10227" t="s">
        <v>189</v>
      </c>
    </row>
    <row r="10228" spans="1:12" x14ac:dyDescent="0.25">
      <c r="A10228" t="s">
        <v>216</v>
      </c>
      <c r="B10228">
        <v>2021</v>
      </c>
      <c r="C10228" t="s">
        <v>121</v>
      </c>
      <c r="D10228" s="9" t="s">
        <v>99</v>
      </c>
      <c r="E10228" s="10">
        <v>1</v>
      </c>
      <c r="I10228" t="s">
        <v>10</v>
      </c>
      <c r="J10228" t="s">
        <v>26</v>
      </c>
      <c r="L10228" t="s">
        <v>189</v>
      </c>
    </row>
    <row r="10229" spans="1:12" x14ac:dyDescent="0.25">
      <c r="A10229" t="s">
        <v>216</v>
      </c>
      <c r="B10229">
        <v>2021</v>
      </c>
      <c r="C10229" t="s">
        <v>121</v>
      </c>
      <c r="D10229" s="9" t="s">
        <v>109</v>
      </c>
      <c r="E10229" s="10">
        <v>1</v>
      </c>
      <c r="I10229" t="s">
        <v>18</v>
      </c>
      <c r="J10229" t="s">
        <v>16</v>
      </c>
      <c r="L10229" t="s">
        <v>189</v>
      </c>
    </row>
    <row r="10230" spans="1:12" x14ac:dyDescent="0.25">
      <c r="A10230" t="s">
        <v>216</v>
      </c>
      <c r="B10230">
        <v>2021</v>
      </c>
      <c r="C10230" t="s">
        <v>121</v>
      </c>
      <c r="D10230" s="9" t="s">
        <v>59</v>
      </c>
      <c r="E10230" s="10">
        <v>3</v>
      </c>
      <c r="I10230" t="s">
        <v>18</v>
      </c>
      <c r="J10230" t="s">
        <v>38</v>
      </c>
      <c r="L10230" t="s">
        <v>186</v>
      </c>
    </row>
    <row r="10231" spans="1:12" x14ac:dyDescent="0.25">
      <c r="A10231" t="s">
        <v>216</v>
      </c>
      <c r="B10231">
        <v>2021</v>
      </c>
      <c r="C10231" t="s">
        <v>121</v>
      </c>
      <c r="D10231" s="9" t="s">
        <v>50</v>
      </c>
      <c r="E10231" s="10">
        <v>2</v>
      </c>
      <c r="I10231" t="s">
        <v>15</v>
      </c>
      <c r="J10231" t="s">
        <v>42</v>
      </c>
      <c r="L10231" t="s">
        <v>188</v>
      </c>
    </row>
    <row r="10232" spans="1:12" x14ac:dyDescent="0.25">
      <c r="A10232" t="s">
        <v>216</v>
      </c>
      <c r="B10232">
        <v>2021</v>
      </c>
      <c r="C10232" t="s">
        <v>121</v>
      </c>
      <c r="D10232" s="9" t="s">
        <v>116</v>
      </c>
      <c r="E10232" s="10">
        <v>2</v>
      </c>
      <c r="I10232" t="s">
        <v>18</v>
      </c>
      <c r="J10232" t="s">
        <v>16</v>
      </c>
      <c r="L10232" t="s">
        <v>189</v>
      </c>
    </row>
    <row r="10233" spans="1:12" x14ac:dyDescent="0.25">
      <c r="A10233" t="s">
        <v>216</v>
      </c>
      <c r="B10233">
        <v>2021</v>
      </c>
      <c r="C10233" t="s">
        <v>121</v>
      </c>
      <c r="D10233" s="9" t="s">
        <v>76</v>
      </c>
      <c r="E10233" s="10">
        <v>1</v>
      </c>
      <c r="I10233" t="s">
        <v>18</v>
      </c>
      <c r="J10233" t="s">
        <v>72</v>
      </c>
      <c r="L10233" t="s">
        <v>189</v>
      </c>
    </row>
    <row r="10234" spans="1:12" x14ac:dyDescent="0.25">
      <c r="A10234" t="s">
        <v>216</v>
      </c>
      <c r="B10234">
        <v>2021</v>
      </c>
      <c r="C10234" t="s">
        <v>121</v>
      </c>
      <c r="D10234" s="9" t="s">
        <v>63</v>
      </c>
      <c r="E10234" s="10">
        <v>1</v>
      </c>
      <c r="I10234" t="s">
        <v>18</v>
      </c>
      <c r="J10234" t="s">
        <v>19</v>
      </c>
      <c r="L10234" t="s">
        <v>186</v>
      </c>
    </row>
    <row r="10235" spans="1:12" x14ac:dyDescent="0.25">
      <c r="A10235" t="s">
        <v>216</v>
      </c>
      <c r="B10235">
        <v>2021</v>
      </c>
      <c r="C10235" t="s">
        <v>122</v>
      </c>
      <c r="D10235" s="9" t="s">
        <v>51</v>
      </c>
      <c r="E10235" s="10">
        <v>5</v>
      </c>
      <c r="I10235" t="s">
        <v>15</v>
      </c>
      <c r="J10235" t="s">
        <v>42</v>
      </c>
      <c r="L10235" t="s">
        <v>186</v>
      </c>
    </row>
    <row r="10236" spans="1:12" x14ac:dyDescent="0.25">
      <c r="A10236" t="s">
        <v>216</v>
      </c>
      <c r="B10236">
        <v>2021</v>
      </c>
      <c r="C10236" t="s">
        <v>122</v>
      </c>
      <c r="D10236" s="9" t="s">
        <v>60</v>
      </c>
      <c r="E10236" s="10">
        <v>49</v>
      </c>
      <c r="I10236" t="s">
        <v>10</v>
      </c>
      <c r="J10236" t="s">
        <v>42</v>
      </c>
      <c r="L10236" t="s">
        <v>188</v>
      </c>
    </row>
    <row r="10237" spans="1:12" x14ac:dyDescent="0.25">
      <c r="A10237" t="s">
        <v>216</v>
      </c>
      <c r="B10237">
        <v>2021</v>
      </c>
      <c r="C10237" t="s">
        <v>122</v>
      </c>
      <c r="D10237" s="9" t="s">
        <v>22</v>
      </c>
      <c r="E10237" s="10">
        <v>41</v>
      </c>
      <c r="I10237" t="s">
        <v>15</v>
      </c>
      <c r="J10237" t="s">
        <v>16</v>
      </c>
      <c r="L10237" t="s">
        <v>187</v>
      </c>
    </row>
    <row r="10238" spans="1:12" x14ac:dyDescent="0.25">
      <c r="A10238" t="s">
        <v>216</v>
      </c>
      <c r="B10238">
        <v>2021</v>
      </c>
      <c r="C10238" t="s">
        <v>122</v>
      </c>
      <c r="D10238" s="9" t="s">
        <v>48</v>
      </c>
      <c r="E10238" s="10">
        <v>4</v>
      </c>
      <c r="I10238" t="s">
        <v>18</v>
      </c>
      <c r="J10238" t="s">
        <v>19</v>
      </c>
      <c r="L10238" t="s">
        <v>188</v>
      </c>
    </row>
    <row r="10239" spans="1:12" x14ac:dyDescent="0.25">
      <c r="A10239" t="s">
        <v>216</v>
      </c>
      <c r="B10239">
        <v>2021</v>
      </c>
      <c r="C10239" t="s">
        <v>122</v>
      </c>
      <c r="D10239" s="9" t="s">
        <v>44</v>
      </c>
      <c r="E10239" s="10">
        <v>83</v>
      </c>
      <c r="I10239" t="s">
        <v>10</v>
      </c>
      <c r="J10239" t="s">
        <v>45</v>
      </c>
      <c r="L10239" t="s">
        <v>187</v>
      </c>
    </row>
    <row r="10240" spans="1:12" x14ac:dyDescent="0.25">
      <c r="A10240" t="s">
        <v>216</v>
      </c>
      <c r="B10240">
        <v>2021</v>
      </c>
      <c r="C10240" t="s">
        <v>122</v>
      </c>
      <c r="D10240" s="9" t="s">
        <v>46</v>
      </c>
      <c r="E10240" s="10">
        <v>20</v>
      </c>
      <c r="I10240" t="s">
        <v>10</v>
      </c>
      <c r="J10240" t="s">
        <v>45</v>
      </c>
      <c r="L10240" t="s">
        <v>188</v>
      </c>
    </row>
    <row r="10241" spans="1:12" x14ac:dyDescent="0.25">
      <c r="A10241" t="s">
        <v>216</v>
      </c>
      <c r="B10241">
        <v>2021</v>
      </c>
      <c r="C10241" t="s">
        <v>122</v>
      </c>
      <c r="D10241" s="9" t="s">
        <v>12</v>
      </c>
      <c r="E10241" s="10">
        <v>17</v>
      </c>
      <c r="I10241" t="s">
        <v>10</v>
      </c>
      <c r="J10241" t="s">
        <v>13</v>
      </c>
      <c r="L10241" t="s">
        <v>188</v>
      </c>
    </row>
    <row r="10242" spans="1:12" x14ac:dyDescent="0.25">
      <c r="A10242" t="s">
        <v>216</v>
      </c>
      <c r="B10242">
        <v>2021</v>
      </c>
      <c r="C10242" t="s">
        <v>122</v>
      </c>
      <c r="D10242" s="9" t="s">
        <v>24</v>
      </c>
      <c r="E10242" s="10">
        <v>2</v>
      </c>
      <c r="I10242" t="s">
        <v>15</v>
      </c>
      <c r="J10242" t="s">
        <v>16</v>
      </c>
      <c r="L10242" t="s">
        <v>186</v>
      </c>
    </row>
    <row r="10243" spans="1:12" x14ac:dyDescent="0.25">
      <c r="A10243" t="s">
        <v>216</v>
      </c>
      <c r="B10243">
        <v>2021</v>
      </c>
      <c r="C10243" t="s">
        <v>122</v>
      </c>
      <c r="D10243" s="9" t="s">
        <v>47</v>
      </c>
      <c r="E10243" s="10">
        <v>12</v>
      </c>
      <c r="I10243" t="s">
        <v>18</v>
      </c>
      <c r="J10243" t="s">
        <v>34</v>
      </c>
      <c r="L10243" t="s">
        <v>186</v>
      </c>
    </row>
    <row r="10244" spans="1:12" x14ac:dyDescent="0.25">
      <c r="A10244" t="s">
        <v>216</v>
      </c>
      <c r="B10244">
        <v>2021</v>
      </c>
      <c r="C10244" t="s">
        <v>122</v>
      </c>
      <c r="D10244" s="9" t="s">
        <v>87</v>
      </c>
      <c r="E10244" s="10">
        <v>28</v>
      </c>
      <c r="I10244" t="s">
        <v>18</v>
      </c>
      <c r="J10244" t="s">
        <v>19</v>
      </c>
      <c r="L10244" t="s">
        <v>188</v>
      </c>
    </row>
    <row r="10245" spans="1:12" x14ac:dyDescent="0.25">
      <c r="A10245" t="s">
        <v>216</v>
      </c>
      <c r="B10245">
        <v>2021</v>
      </c>
      <c r="C10245" t="s">
        <v>122</v>
      </c>
      <c r="D10245" s="9" t="s">
        <v>41</v>
      </c>
      <c r="E10245" s="10">
        <v>20</v>
      </c>
      <c r="I10245" t="s">
        <v>15</v>
      </c>
      <c r="J10245" t="s">
        <v>42</v>
      </c>
      <c r="L10245" t="s">
        <v>187</v>
      </c>
    </row>
    <row r="10246" spans="1:12" x14ac:dyDescent="0.25">
      <c r="A10246" t="s">
        <v>216</v>
      </c>
      <c r="B10246">
        <v>2021</v>
      </c>
      <c r="C10246" t="s">
        <v>122</v>
      </c>
      <c r="D10246" s="9" t="s">
        <v>64</v>
      </c>
      <c r="E10246" s="10">
        <v>15</v>
      </c>
      <c r="I10246" t="s">
        <v>18</v>
      </c>
      <c r="J10246" t="s">
        <v>19</v>
      </c>
      <c r="L10246" t="s">
        <v>188</v>
      </c>
    </row>
    <row r="10247" spans="1:12" x14ac:dyDescent="0.25">
      <c r="A10247" t="s">
        <v>216</v>
      </c>
      <c r="B10247">
        <v>2021</v>
      </c>
      <c r="C10247" t="s">
        <v>122</v>
      </c>
      <c r="D10247" s="9" t="s">
        <v>70</v>
      </c>
      <c r="E10247" s="10">
        <v>5</v>
      </c>
      <c r="I10247" t="s">
        <v>10</v>
      </c>
      <c r="J10247" t="s">
        <v>11</v>
      </c>
      <c r="L10247" t="s">
        <v>189</v>
      </c>
    </row>
    <row r="10248" spans="1:12" x14ac:dyDescent="0.25">
      <c r="A10248" t="s">
        <v>216</v>
      </c>
      <c r="B10248">
        <v>2021</v>
      </c>
      <c r="C10248" t="s">
        <v>122</v>
      </c>
      <c r="D10248" s="9" t="s">
        <v>55</v>
      </c>
      <c r="E10248" s="10">
        <v>88</v>
      </c>
      <c r="I10248" t="s">
        <v>10</v>
      </c>
      <c r="J10248" t="s">
        <v>34</v>
      </c>
      <c r="L10248" t="s">
        <v>187</v>
      </c>
    </row>
    <row r="10249" spans="1:12" x14ac:dyDescent="0.25">
      <c r="A10249" t="s">
        <v>216</v>
      </c>
      <c r="B10249">
        <v>2021</v>
      </c>
      <c r="C10249" t="s">
        <v>122</v>
      </c>
      <c r="D10249" s="9" t="s">
        <v>37</v>
      </c>
      <c r="E10249" s="10">
        <v>16</v>
      </c>
      <c r="I10249" t="s">
        <v>10</v>
      </c>
      <c r="J10249" t="s">
        <v>38</v>
      </c>
      <c r="L10249" t="s">
        <v>187</v>
      </c>
    </row>
    <row r="10250" spans="1:12" x14ac:dyDescent="0.25">
      <c r="A10250" t="s">
        <v>216</v>
      </c>
      <c r="B10250">
        <v>2021</v>
      </c>
      <c r="C10250" t="s">
        <v>122</v>
      </c>
      <c r="D10250" s="9" t="s">
        <v>27</v>
      </c>
      <c r="E10250" s="10">
        <v>7</v>
      </c>
      <c r="I10250" t="s">
        <v>18</v>
      </c>
      <c r="J10250" t="s">
        <v>28</v>
      </c>
      <c r="L10250" t="s">
        <v>188</v>
      </c>
    </row>
    <row r="10251" spans="1:12" x14ac:dyDescent="0.25">
      <c r="A10251" t="s">
        <v>216</v>
      </c>
      <c r="B10251">
        <v>2021</v>
      </c>
      <c r="C10251" t="s">
        <v>122</v>
      </c>
      <c r="D10251" s="9" t="s">
        <v>90</v>
      </c>
      <c r="E10251" s="10">
        <v>5</v>
      </c>
      <c r="I10251" t="s">
        <v>10</v>
      </c>
      <c r="J10251" t="s">
        <v>68</v>
      </c>
      <c r="L10251" t="s">
        <v>186</v>
      </c>
    </row>
    <row r="10252" spans="1:12" x14ac:dyDescent="0.25">
      <c r="A10252" t="s">
        <v>216</v>
      </c>
      <c r="B10252">
        <v>2021</v>
      </c>
      <c r="C10252" t="s">
        <v>122</v>
      </c>
      <c r="D10252" s="9" t="s">
        <v>85</v>
      </c>
      <c r="E10252" s="10">
        <v>47</v>
      </c>
      <c r="I10252" t="s">
        <v>18</v>
      </c>
      <c r="J10252" t="s">
        <v>19</v>
      </c>
      <c r="L10252" t="s">
        <v>188</v>
      </c>
    </row>
    <row r="10253" spans="1:12" x14ac:dyDescent="0.25">
      <c r="A10253" t="s">
        <v>216</v>
      </c>
      <c r="B10253">
        <v>2021</v>
      </c>
      <c r="C10253" t="s">
        <v>122</v>
      </c>
      <c r="D10253" s="9" t="s">
        <v>91</v>
      </c>
      <c r="E10253" s="10">
        <v>20</v>
      </c>
      <c r="I10253" t="s">
        <v>18</v>
      </c>
      <c r="J10253" t="s">
        <v>19</v>
      </c>
      <c r="L10253" t="s">
        <v>186</v>
      </c>
    </row>
    <row r="10254" spans="1:12" x14ac:dyDescent="0.25">
      <c r="A10254" t="s">
        <v>216</v>
      </c>
      <c r="B10254">
        <v>2021</v>
      </c>
      <c r="C10254" t="s">
        <v>122</v>
      </c>
      <c r="D10254" s="9" t="s">
        <v>63</v>
      </c>
      <c r="E10254" s="10">
        <v>17</v>
      </c>
      <c r="I10254" t="s">
        <v>18</v>
      </c>
      <c r="J10254" t="s">
        <v>19</v>
      </c>
      <c r="L10254" t="s">
        <v>186</v>
      </c>
    </row>
    <row r="10255" spans="1:12" x14ac:dyDescent="0.25">
      <c r="A10255" t="s">
        <v>216</v>
      </c>
      <c r="B10255">
        <v>2021</v>
      </c>
      <c r="C10255" t="s">
        <v>122</v>
      </c>
      <c r="D10255" s="9" t="s">
        <v>29</v>
      </c>
      <c r="E10255" s="10">
        <v>4</v>
      </c>
      <c r="I10255" t="s">
        <v>10</v>
      </c>
      <c r="J10255" t="s">
        <v>21</v>
      </c>
      <c r="L10255" t="s">
        <v>188</v>
      </c>
    </row>
    <row r="10256" spans="1:12" x14ac:dyDescent="0.25">
      <c r="A10256" t="s">
        <v>216</v>
      </c>
      <c r="B10256">
        <v>2021</v>
      </c>
      <c r="C10256" t="s">
        <v>122</v>
      </c>
      <c r="D10256" s="9" t="s">
        <v>71</v>
      </c>
      <c r="E10256" s="10">
        <v>6</v>
      </c>
      <c r="I10256" t="s">
        <v>18</v>
      </c>
      <c r="J10256" t="s">
        <v>72</v>
      </c>
      <c r="L10256" t="s">
        <v>186</v>
      </c>
    </row>
    <row r="10257" spans="1:12" x14ac:dyDescent="0.25">
      <c r="A10257" t="s">
        <v>216</v>
      </c>
      <c r="B10257">
        <v>2021</v>
      </c>
      <c r="C10257" t="s">
        <v>122</v>
      </c>
      <c r="D10257" s="9" t="s">
        <v>77</v>
      </c>
      <c r="E10257" s="10">
        <v>1</v>
      </c>
      <c r="I10257" t="s">
        <v>18</v>
      </c>
      <c r="J10257" t="s">
        <v>38</v>
      </c>
      <c r="L10257" t="s">
        <v>189</v>
      </c>
    </row>
    <row r="10258" spans="1:12" x14ac:dyDescent="0.25">
      <c r="A10258" t="s">
        <v>216</v>
      </c>
      <c r="B10258">
        <v>2021</v>
      </c>
      <c r="C10258" t="s">
        <v>122</v>
      </c>
      <c r="D10258" s="9" t="s">
        <v>103</v>
      </c>
      <c r="E10258" s="10">
        <v>1</v>
      </c>
      <c r="I10258" t="s">
        <v>10</v>
      </c>
      <c r="J10258" t="s">
        <v>104</v>
      </c>
      <c r="L10258" t="s">
        <v>189</v>
      </c>
    </row>
    <row r="10259" spans="1:12" x14ac:dyDescent="0.25">
      <c r="A10259" t="s">
        <v>216</v>
      </c>
      <c r="B10259">
        <v>2021</v>
      </c>
      <c r="C10259" t="s">
        <v>122</v>
      </c>
      <c r="D10259" s="9" t="s">
        <v>14</v>
      </c>
      <c r="E10259" s="10">
        <v>113</v>
      </c>
      <c r="I10259" t="s">
        <v>15</v>
      </c>
      <c r="J10259" t="s">
        <v>16</v>
      </c>
      <c r="L10259" t="s">
        <v>187</v>
      </c>
    </row>
    <row r="10260" spans="1:12" x14ac:dyDescent="0.25">
      <c r="A10260" t="s">
        <v>216</v>
      </c>
      <c r="B10260">
        <v>2021</v>
      </c>
      <c r="C10260" t="s">
        <v>122</v>
      </c>
      <c r="D10260" s="9" t="s">
        <v>20</v>
      </c>
      <c r="E10260" s="10">
        <v>1</v>
      </c>
      <c r="I10260" t="s">
        <v>10</v>
      </c>
      <c r="J10260" t="s">
        <v>21</v>
      </c>
      <c r="L10260" t="s">
        <v>186</v>
      </c>
    </row>
    <row r="10261" spans="1:12" x14ac:dyDescent="0.25">
      <c r="A10261" t="s">
        <v>216</v>
      </c>
      <c r="B10261">
        <v>2021</v>
      </c>
      <c r="C10261" t="s">
        <v>122</v>
      </c>
      <c r="D10261" s="9" t="s">
        <v>35</v>
      </c>
      <c r="E10261" s="10">
        <v>72</v>
      </c>
      <c r="I10261" t="s">
        <v>18</v>
      </c>
      <c r="J10261" t="s">
        <v>36</v>
      </c>
      <c r="L10261" t="s">
        <v>187</v>
      </c>
    </row>
    <row r="10262" spans="1:12" x14ac:dyDescent="0.25">
      <c r="A10262" t="s">
        <v>216</v>
      </c>
      <c r="B10262">
        <v>2021</v>
      </c>
      <c r="C10262" t="s">
        <v>122</v>
      </c>
      <c r="D10262" s="9" t="s">
        <v>76</v>
      </c>
      <c r="E10262" s="10">
        <v>1</v>
      </c>
      <c r="I10262" t="s">
        <v>18</v>
      </c>
      <c r="J10262" t="s">
        <v>72</v>
      </c>
      <c r="L10262" t="s">
        <v>189</v>
      </c>
    </row>
    <row r="10263" spans="1:12" x14ac:dyDescent="0.25">
      <c r="A10263" t="s">
        <v>216</v>
      </c>
      <c r="B10263">
        <v>2021</v>
      </c>
      <c r="C10263" t="s">
        <v>122</v>
      </c>
      <c r="D10263" s="9" t="s">
        <v>50</v>
      </c>
      <c r="E10263" s="10">
        <v>19</v>
      </c>
      <c r="I10263" t="s">
        <v>15</v>
      </c>
      <c r="J10263" t="s">
        <v>42</v>
      </c>
      <c r="L10263" t="s">
        <v>188</v>
      </c>
    </row>
    <row r="10264" spans="1:12" x14ac:dyDescent="0.25">
      <c r="A10264" t="s">
        <v>216</v>
      </c>
      <c r="B10264">
        <v>2021</v>
      </c>
      <c r="C10264" t="s">
        <v>122</v>
      </c>
      <c r="D10264" s="9" t="s">
        <v>80</v>
      </c>
      <c r="E10264" s="10">
        <v>3</v>
      </c>
      <c r="I10264" t="s">
        <v>10</v>
      </c>
      <c r="J10264" t="s">
        <v>26</v>
      </c>
      <c r="L10264" t="s">
        <v>189</v>
      </c>
    </row>
    <row r="10265" spans="1:12" x14ac:dyDescent="0.25">
      <c r="A10265" t="s">
        <v>216</v>
      </c>
      <c r="B10265">
        <v>2021</v>
      </c>
      <c r="C10265" t="s">
        <v>122</v>
      </c>
      <c r="D10265" s="9" t="s">
        <v>115</v>
      </c>
      <c r="E10265" s="10">
        <v>1</v>
      </c>
      <c r="I10265" t="s">
        <v>18</v>
      </c>
      <c r="J10265" t="s">
        <v>16</v>
      </c>
      <c r="L10265" t="s">
        <v>189</v>
      </c>
    </row>
    <row r="10266" spans="1:12" x14ac:dyDescent="0.25">
      <c r="A10266" t="s">
        <v>216</v>
      </c>
      <c r="B10266">
        <v>2021</v>
      </c>
      <c r="C10266" t="s">
        <v>122</v>
      </c>
      <c r="D10266" s="9" t="s">
        <v>73</v>
      </c>
      <c r="E10266" s="10">
        <v>4</v>
      </c>
      <c r="I10266" t="s">
        <v>18</v>
      </c>
      <c r="J10266" t="s">
        <v>19</v>
      </c>
      <c r="L10266" t="s">
        <v>186</v>
      </c>
    </row>
    <row r="10267" spans="1:12" x14ac:dyDescent="0.25">
      <c r="A10267" t="s">
        <v>216</v>
      </c>
      <c r="B10267">
        <v>2021</v>
      </c>
      <c r="C10267" t="s">
        <v>122</v>
      </c>
      <c r="D10267" s="9" t="s">
        <v>23</v>
      </c>
      <c r="E10267" s="10">
        <v>9</v>
      </c>
      <c r="I10267" t="s">
        <v>18</v>
      </c>
      <c r="J10267" t="s">
        <v>19</v>
      </c>
      <c r="L10267" t="s">
        <v>188</v>
      </c>
    </row>
    <row r="10268" spans="1:12" x14ac:dyDescent="0.25">
      <c r="A10268" t="s">
        <v>216</v>
      </c>
      <c r="B10268">
        <v>2021</v>
      </c>
      <c r="C10268" t="s">
        <v>122</v>
      </c>
      <c r="D10268" s="9" t="s">
        <v>61</v>
      </c>
      <c r="E10268" s="10">
        <v>9</v>
      </c>
      <c r="I10268" t="s">
        <v>18</v>
      </c>
      <c r="J10268" t="s">
        <v>38</v>
      </c>
      <c r="L10268" t="s">
        <v>186</v>
      </c>
    </row>
    <row r="10269" spans="1:12" x14ac:dyDescent="0.25">
      <c r="A10269" t="s">
        <v>216</v>
      </c>
      <c r="B10269">
        <v>2021</v>
      </c>
      <c r="C10269" t="s">
        <v>122</v>
      </c>
      <c r="D10269" s="9" t="s">
        <v>40</v>
      </c>
      <c r="E10269" s="10">
        <v>1</v>
      </c>
      <c r="I10269" t="s">
        <v>18</v>
      </c>
      <c r="J10269" t="s">
        <v>16</v>
      </c>
      <c r="L10269" t="s">
        <v>186</v>
      </c>
    </row>
    <row r="10270" spans="1:12" x14ac:dyDescent="0.25">
      <c r="A10270" t="s">
        <v>216</v>
      </c>
      <c r="B10270">
        <v>2021</v>
      </c>
      <c r="C10270" t="s">
        <v>122</v>
      </c>
      <c r="D10270" s="9" t="s">
        <v>53</v>
      </c>
      <c r="E10270" s="10">
        <v>1</v>
      </c>
      <c r="I10270" t="s">
        <v>18</v>
      </c>
      <c r="J10270" t="s">
        <v>16</v>
      </c>
      <c r="L10270" t="s">
        <v>186</v>
      </c>
    </row>
    <row r="10271" spans="1:12" x14ac:dyDescent="0.25">
      <c r="A10271" t="s">
        <v>216</v>
      </c>
      <c r="B10271">
        <v>2021</v>
      </c>
      <c r="C10271" t="s">
        <v>122</v>
      </c>
      <c r="D10271" s="9" t="s">
        <v>163</v>
      </c>
      <c r="E10271" s="10">
        <v>1</v>
      </c>
      <c r="I10271" t="s">
        <v>10</v>
      </c>
      <c r="J10271" t="s">
        <v>13</v>
      </c>
      <c r="L10271" t="s">
        <v>189</v>
      </c>
    </row>
    <row r="10272" spans="1:12" x14ac:dyDescent="0.25">
      <c r="A10272" t="s">
        <v>216</v>
      </c>
      <c r="B10272">
        <v>2021</v>
      </c>
      <c r="C10272" t="s">
        <v>122</v>
      </c>
      <c r="D10272" s="9" t="s">
        <v>93</v>
      </c>
      <c r="E10272" s="10">
        <v>2</v>
      </c>
      <c r="I10272" t="s">
        <v>10</v>
      </c>
      <c r="J10272" t="s">
        <v>11</v>
      </c>
      <c r="L10272" t="s">
        <v>189</v>
      </c>
    </row>
    <row r="10273" spans="1:12" x14ac:dyDescent="0.25">
      <c r="A10273" t="s">
        <v>216</v>
      </c>
      <c r="B10273">
        <v>2021</v>
      </c>
      <c r="C10273" t="s">
        <v>122</v>
      </c>
      <c r="D10273" s="9" t="s">
        <v>58</v>
      </c>
      <c r="E10273" s="10">
        <v>4</v>
      </c>
      <c r="I10273" t="s">
        <v>18</v>
      </c>
      <c r="J10273" t="s">
        <v>38</v>
      </c>
      <c r="L10273" t="s">
        <v>189</v>
      </c>
    </row>
    <row r="10274" spans="1:12" x14ac:dyDescent="0.25">
      <c r="A10274" t="s">
        <v>216</v>
      </c>
      <c r="B10274">
        <v>2021</v>
      </c>
      <c r="C10274" t="s">
        <v>122</v>
      </c>
      <c r="D10274" s="9" t="s">
        <v>49</v>
      </c>
      <c r="E10274" s="10">
        <v>5</v>
      </c>
      <c r="I10274" t="s">
        <v>18</v>
      </c>
      <c r="J10274" t="s">
        <v>19</v>
      </c>
      <c r="L10274" t="s">
        <v>189</v>
      </c>
    </row>
    <row r="10275" spans="1:12" x14ac:dyDescent="0.25">
      <c r="A10275" t="s">
        <v>216</v>
      </c>
      <c r="B10275">
        <v>2021</v>
      </c>
      <c r="C10275" t="s">
        <v>122</v>
      </c>
      <c r="D10275" s="9" t="s">
        <v>9</v>
      </c>
      <c r="E10275" s="10">
        <v>8</v>
      </c>
      <c r="I10275" t="s">
        <v>10</v>
      </c>
      <c r="J10275" t="s">
        <v>11</v>
      </c>
      <c r="L10275" t="s">
        <v>186</v>
      </c>
    </row>
    <row r="10276" spans="1:12" x14ac:dyDescent="0.25">
      <c r="A10276" t="s">
        <v>216</v>
      </c>
      <c r="B10276">
        <v>2021</v>
      </c>
      <c r="C10276" t="s">
        <v>122</v>
      </c>
      <c r="D10276" s="9" t="s">
        <v>66</v>
      </c>
      <c r="E10276" s="10">
        <v>2</v>
      </c>
      <c r="I10276" t="s">
        <v>18</v>
      </c>
      <c r="J10276" t="s">
        <v>16</v>
      </c>
      <c r="L10276" t="s">
        <v>189</v>
      </c>
    </row>
    <row r="10277" spans="1:12" x14ac:dyDescent="0.25">
      <c r="A10277" t="s">
        <v>216</v>
      </c>
      <c r="B10277">
        <v>2021</v>
      </c>
      <c r="C10277" t="s">
        <v>122</v>
      </c>
      <c r="D10277" s="9" t="s">
        <v>69</v>
      </c>
      <c r="E10277" s="10">
        <v>4</v>
      </c>
      <c r="I10277" t="s">
        <v>18</v>
      </c>
      <c r="J10277" t="s">
        <v>19</v>
      </c>
      <c r="L10277" t="s">
        <v>186</v>
      </c>
    </row>
    <row r="10278" spans="1:12" x14ac:dyDescent="0.25">
      <c r="A10278" t="s">
        <v>216</v>
      </c>
      <c r="B10278">
        <v>2021</v>
      </c>
      <c r="C10278" t="s">
        <v>122</v>
      </c>
      <c r="D10278" s="9" t="s">
        <v>79</v>
      </c>
      <c r="E10278" s="10">
        <v>13</v>
      </c>
      <c r="I10278" t="s">
        <v>18</v>
      </c>
      <c r="J10278" t="s">
        <v>45</v>
      </c>
      <c r="L10278" t="s">
        <v>188</v>
      </c>
    </row>
    <row r="10279" spans="1:12" x14ac:dyDescent="0.25">
      <c r="A10279" t="s">
        <v>216</v>
      </c>
      <c r="B10279">
        <v>2021</v>
      </c>
      <c r="C10279" t="s">
        <v>122</v>
      </c>
      <c r="D10279" s="9" t="s">
        <v>109</v>
      </c>
      <c r="E10279" s="10">
        <v>4</v>
      </c>
      <c r="I10279" t="s">
        <v>18</v>
      </c>
      <c r="J10279" t="s">
        <v>16</v>
      </c>
      <c r="L10279" t="s">
        <v>189</v>
      </c>
    </row>
    <row r="10280" spans="1:12" x14ac:dyDescent="0.25">
      <c r="A10280" t="s">
        <v>216</v>
      </c>
      <c r="B10280">
        <v>2021</v>
      </c>
      <c r="C10280" t="s">
        <v>122</v>
      </c>
      <c r="D10280" s="9" t="s">
        <v>95</v>
      </c>
      <c r="E10280" s="10">
        <v>3</v>
      </c>
      <c r="I10280" t="s">
        <v>18</v>
      </c>
      <c r="J10280" t="s">
        <v>19</v>
      </c>
      <c r="L10280" t="s">
        <v>189</v>
      </c>
    </row>
    <row r="10281" spans="1:12" x14ac:dyDescent="0.25">
      <c r="A10281" t="s">
        <v>216</v>
      </c>
      <c r="B10281">
        <v>2021</v>
      </c>
      <c r="C10281" t="s">
        <v>122</v>
      </c>
      <c r="D10281" s="9" t="s">
        <v>84</v>
      </c>
      <c r="E10281" s="10">
        <v>1</v>
      </c>
      <c r="I10281" t="s">
        <v>18</v>
      </c>
      <c r="J10281" t="s">
        <v>19</v>
      </c>
      <c r="L10281" t="s">
        <v>189</v>
      </c>
    </row>
    <row r="10282" spans="1:12" x14ac:dyDescent="0.25">
      <c r="A10282" t="s">
        <v>216</v>
      </c>
      <c r="B10282">
        <v>2021</v>
      </c>
      <c r="C10282" t="s">
        <v>122</v>
      </c>
      <c r="D10282" s="9" t="s">
        <v>82</v>
      </c>
      <c r="E10282" s="10">
        <v>3</v>
      </c>
      <c r="I10282" t="s">
        <v>18</v>
      </c>
      <c r="J10282" t="s">
        <v>34</v>
      </c>
      <c r="L10282" t="s">
        <v>186</v>
      </c>
    </row>
    <row r="10283" spans="1:12" x14ac:dyDescent="0.25">
      <c r="A10283" t="s">
        <v>216</v>
      </c>
      <c r="B10283">
        <v>2021</v>
      </c>
      <c r="C10283" t="s">
        <v>122</v>
      </c>
      <c r="D10283" s="9" t="s">
        <v>86</v>
      </c>
      <c r="E10283" s="10">
        <v>11</v>
      </c>
      <c r="I10283" t="s">
        <v>10</v>
      </c>
      <c r="J10283" t="s">
        <v>11</v>
      </c>
      <c r="L10283" t="s">
        <v>189</v>
      </c>
    </row>
    <row r="10284" spans="1:12" x14ac:dyDescent="0.25">
      <c r="A10284" t="s">
        <v>216</v>
      </c>
      <c r="B10284">
        <v>2021</v>
      </c>
      <c r="C10284" t="s">
        <v>122</v>
      </c>
      <c r="D10284" s="9" t="s">
        <v>117</v>
      </c>
      <c r="E10284" s="10">
        <v>2</v>
      </c>
      <c r="I10284" t="s">
        <v>18</v>
      </c>
      <c r="J10284" t="s">
        <v>16</v>
      </c>
      <c r="L10284" t="s">
        <v>189</v>
      </c>
    </row>
    <row r="10285" spans="1:12" x14ac:dyDescent="0.25">
      <c r="A10285" t="s">
        <v>216</v>
      </c>
      <c r="B10285">
        <v>2021</v>
      </c>
      <c r="C10285" t="s">
        <v>122</v>
      </c>
      <c r="D10285" s="9" t="s">
        <v>108</v>
      </c>
      <c r="E10285" s="10">
        <v>2</v>
      </c>
      <c r="I10285" t="s">
        <v>18</v>
      </c>
      <c r="J10285" t="s">
        <v>16</v>
      </c>
      <c r="L10285" t="s">
        <v>189</v>
      </c>
    </row>
    <row r="10286" spans="1:12" x14ac:dyDescent="0.25">
      <c r="A10286" t="s">
        <v>216</v>
      </c>
      <c r="B10286">
        <v>2021</v>
      </c>
      <c r="C10286" t="s">
        <v>122</v>
      </c>
      <c r="D10286" s="9" t="s">
        <v>112</v>
      </c>
      <c r="E10286" s="10">
        <v>1</v>
      </c>
      <c r="I10286" t="s">
        <v>10</v>
      </c>
      <c r="J10286" t="s">
        <v>45</v>
      </c>
      <c r="L10286" t="s">
        <v>189</v>
      </c>
    </row>
    <row r="10287" spans="1:12" x14ac:dyDescent="0.25">
      <c r="A10287" t="s">
        <v>216</v>
      </c>
      <c r="B10287">
        <v>2021</v>
      </c>
      <c r="C10287" t="s">
        <v>122</v>
      </c>
      <c r="D10287" s="9" t="s">
        <v>111</v>
      </c>
      <c r="E10287" s="10">
        <v>2</v>
      </c>
      <c r="I10287" t="s">
        <v>18</v>
      </c>
      <c r="J10287" t="s">
        <v>16</v>
      </c>
      <c r="L10287" t="s">
        <v>189</v>
      </c>
    </row>
    <row r="10288" spans="1:12" x14ac:dyDescent="0.25">
      <c r="A10288" t="s">
        <v>216</v>
      </c>
      <c r="B10288">
        <v>2021</v>
      </c>
      <c r="C10288" t="s">
        <v>122</v>
      </c>
      <c r="D10288" s="9" t="s">
        <v>99</v>
      </c>
      <c r="E10288" s="10">
        <v>2</v>
      </c>
      <c r="I10288" t="s">
        <v>10</v>
      </c>
      <c r="J10288" t="s">
        <v>26</v>
      </c>
      <c r="L10288" t="s">
        <v>189</v>
      </c>
    </row>
    <row r="10289" spans="1:12" x14ac:dyDescent="0.25">
      <c r="A10289" t="s">
        <v>216</v>
      </c>
      <c r="B10289">
        <v>2021</v>
      </c>
      <c r="C10289" t="s">
        <v>122</v>
      </c>
      <c r="D10289" s="9" t="s">
        <v>75</v>
      </c>
      <c r="E10289" s="10">
        <v>2</v>
      </c>
      <c r="I10289" t="s">
        <v>18</v>
      </c>
      <c r="J10289" t="s">
        <v>19</v>
      </c>
      <c r="L10289" t="s">
        <v>189</v>
      </c>
    </row>
    <row r="10290" spans="1:12" x14ac:dyDescent="0.25">
      <c r="A10290" t="s">
        <v>216</v>
      </c>
      <c r="B10290">
        <v>2021</v>
      </c>
      <c r="C10290" t="s">
        <v>122</v>
      </c>
      <c r="D10290" s="9" t="s">
        <v>33</v>
      </c>
      <c r="E10290" s="10">
        <v>1</v>
      </c>
      <c r="I10290" t="s">
        <v>18</v>
      </c>
      <c r="J10290" t="s">
        <v>34</v>
      </c>
      <c r="L10290" t="s">
        <v>186</v>
      </c>
    </row>
    <row r="10291" spans="1:12" x14ac:dyDescent="0.25">
      <c r="A10291" t="s">
        <v>216</v>
      </c>
      <c r="B10291">
        <v>2021</v>
      </c>
      <c r="C10291" t="s">
        <v>122</v>
      </c>
      <c r="D10291" s="9" t="s">
        <v>43</v>
      </c>
      <c r="E10291" s="10">
        <v>2</v>
      </c>
      <c r="I10291" t="s">
        <v>18</v>
      </c>
      <c r="J10291" t="s">
        <v>34</v>
      </c>
      <c r="L10291" t="s">
        <v>186</v>
      </c>
    </row>
    <row r="10292" spans="1:12" x14ac:dyDescent="0.25">
      <c r="A10292" t="s">
        <v>216</v>
      </c>
      <c r="B10292">
        <v>2021</v>
      </c>
      <c r="C10292" t="s">
        <v>122</v>
      </c>
      <c r="D10292" s="9" t="s">
        <v>59</v>
      </c>
      <c r="E10292" s="10">
        <v>2</v>
      </c>
      <c r="I10292" t="s">
        <v>18</v>
      </c>
      <c r="J10292" t="s">
        <v>38</v>
      </c>
      <c r="L10292" t="s">
        <v>186</v>
      </c>
    </row>
    <row r="10293" spans="1:12" x14ac:dyDescent="0.25">
      <c r="A10293" t="s">
        <v>216</v>
      </c>
      <c r="B10293">
        <v>2021</v>
      </c>
      <c r="C10293" t="s">
        <v>122</v>
      </c>
      <c r="D10293" s="9" t="s">
        <v>65</v>
      </c>
      <c r="E10293" s="10">
        <v>1</v>
      </c>
      <c r="I10293" t="s">
        <v>10</v>
      </c>
      <c r="J10293" t="s">
        <v>28</v>
      </c>
      <c r="L10293" t="s">
        <v>189</v>
      </c>
    </row>
    <row r="10294" spans="1:12" x14ac:dyDescent="0.25">
      <c r="A10294" t="s">
        <v>216</v>
      </c>
      <c r="B10294">
        <v>2021</v>
      </c>
      <c r="C10294" t="s">
        <v>123</v>
      </c>
      <c r="D10294" s="9" t="s">
        <v>55</v>
      </c>
      <c r="E10294" s="10">
        <v>99</v>
      </c>
      <c r="I10294" t="s">
        <v>10</v>
      </c>
      <c r="J10294" t="s">
        <v>34</v>
      </c>
      <c r="L10294" t="s">
        <v>187</v>
      </c>
    </row>
    <row r="10295" spans="1:12" x14ac:dyDescent="0.25">
      <c r="A10295" t="s">
        <v>216</v>
      </c>
      <c r="B10295">
        <v>2021</v>
      </c>
      <c r="C10295" t="s">
        <v>123</v>
      </c>
      <c r="D10295" s="9" t="s">
        <v>14</v>
      </c>
      <c r="E10295" s="10">
        <v>112</v>
      </c>
      <c r="I10295" t="s">
        <v>15</v>
      </c>
      <c r="J10295" t="s">
        <v>16</v>
      </c>
      <c r="L10295" t="s">
        <v>187</v>
      </c>
    </row>
    <row r="10296" spans="1:12" x14ac:dyDescent="0.25">
      <c r="A10296" t="s">
        <v>216</v>
      </c>
      <c r="B10296">
        <v>2021</v>
      </c>
      <c r="C10296" t="s">
        <v>123</v>
      </c>
      <c r="D10296" s="9" t="s">
        <v>30</v>
      </c>
      <c r="E10296" s="10">
        <v>1</v>
      </c>
      <c r="I10296" t="s">
        <v>10</v>
      </c>
      <c r="J10296" t="s">
        <v>13</v>
      </c>
      <c r="L10296" t="s">
        <v>186</v>
      </c>
    </row>
    <row r="10297" spans="1:12" x14ac:dyDescent="0.25">
      <c r="A10297" t="s">
        <v>216</v>
      </c>
      <c r="B10297">
        <v>2021</v>
      </c>
      <c r="C10297" t="s">
        <v>123</v>
      </c>
      <c r="D10297" s="9" t="s">
        <v>37</v>
      </c>
      <c r="E10297" s="10">
        <v>16</v>
      </c>
      <c r="I10297" t="s">
        <v>10</v>
      </c>
      <c r="J10297" t="s">
        <v>38</v>
      </c>
      <c r="L10297" t="s">
        <v>187</v>
      </c>
    </row>
    <row r="10298" spans="1:12" x14ac:dyDescent="0.25">
      <c r="A10298" t="s">
        <v>216</v>
      </c>
      <c r="B10298">
        <v>2021</v>
      </c>
      <c r="C10298" t="s">
        <v>123</v>
      </c>
      <c r="D10298" s="9" t="s">
        <v>20</v>
      </c>
      <c r="E10298" s="10">
        <v>7</v>
      </c>
      <c r="I10298" t="s">
        <v>10</v>
      </c>
      <c r="J10298" t="s">
        <v>21</v>
      </c>
      <c r="L10298" t="s">
        <v>186</v>
      </c>
    </row>
    <row r="10299" spans="1:12" x14ac:dyDescent="0.25">
      <c r="A10299" t="s">
        <v>216</v>
      </c>
      <c r="B10299">
        <v>2021</v>
      </c>
      <c r="C10299" t="s">
        <v>123</v>
      </c>
      <c r="D10299" s="9" t="s">
        <v>35</v>
      </c>
      <c r="E10299" s="10">
        <v>56</v>
      </c>
      <c r="I10299" t="s">
        <v>18</v>
      </c>
      <c r="J10299" t="s">
        <v>36</v>
      </c>
      <c r="L10299" t="s">
        <v>187</v>
      </c>
    </row>
    <row r="10300" spans="1:12" x14ac:dyDescent="0.25">
      <c r="A10300" t="s">
        <v>216</v>
      </c>
      <c r="B10300">
        <v>2021</v>
      </c>
      <c r="C10300" t="s">
        <v>123</v>
      </c>
      <c r="D10300" s="9" t="s">
        <v>67</v>
      </c>
      <c r="E10300" s="10">
        <v>2</v>
      </c>
      <c r="I10300" t="s">
        <v>10</v>
      </c>
      <c r="J10300" t="s">
        <v>68</v>
      </c>
      <c r="L10300" t="s">
        <v>186</v>
      </c>
    </row>
    <row r="10301" spans="1:12" x14ac:dyDescent="0.25">
      <c r="A10301" t="s">
        <v>216</v>
      </c>
      <c r="B10301">
        <v>2021</v>
      </c>
      <c r="C10301" t="s">
        <v>123</v>
      </c>
      <c r="D10301" s="9" t="s">
        <v>41</v>
      </c>
      <c r="E10301" s="10">
        <v>42</v>
      </c>
      <c r="I10301" t="s">
        <v>15</v>
      </c>
      <c r="J10301" t="s">
        <v>42</v>
      </c>
      <c r="L10301" t="s">
        <v>187</v>
      </c>
    </row>
    <row r="10302" spans="1:12" x14ac:dyDescent="0.25">
      <c r="A10302" t="s">
        <v>216</v>
      </c>
      <c r="B10302">
        <v>2021</v>
      </c>
      <c r="C10302" t="s">
        <v>123</v>
      </c>
      <c r="D10302" s="9" t="s">
        <v>23</v>
      </c>
      <c r="E10302" s="10">
        <v>14</v>
      </c>
      <c r="I10302" t="s">
        <v>18</v>
      </c>
      <c r="J10302" t="s">
        <v>19</v>
      </c>
      <c r="L10302" t="s">
        <v>188</v>
      </c>
    </row>
    <row r="10303" spans="1:12" x14ac:dyDescent="0.25">
      <c r="A10303" t="s">
        <v>216</v>
      </c>
      <c r="B10303">
        <v>2021</v>
      </c>
      <c r="C10303" t="s">
        <v>123</v>
      </c>
      <c r="D10303" s="9" t="s">
        <v>22</v>
      </c>
      <c r="E10303" s="10">
        <v>44</v>
      </c>
      <c r="I10303" t="s">
        <v>15</v>
      </c>
      <c r="J10303" t="s">
        <v>16</v>
      </c>
      <c r="L10303" t="s">
        <v>187</v>
      </c>
    </row>
    <row r="10304" spans="1:12" x14ac:dyDescent="0.25">
      <c r="A10304" t="s">
        <v>216</v>
      </c>
      <c r="B10304">
        <v>2021</v>
      </c>
      <c r="C10304" t="s">
        <v>123</v>
      </c>
      <c r="D10304" s="9" t="s">
        <v>110</v>
      </c>
      <c r="E10304" s="10">
        <v>6</v>
      </c>
      <c r="I10304" t="s">
        <v>10</v>
      </c>
      <c r="J10304" t="s">
        <v>19</v>
      </c>
      <c r="L10304" t="s">
        <v>189</v>
      </c>
    </row>
    <row r="10305" spans="1:12" x14ac:dyDescent="0.25">
      <c r="A10305" t="s">
        <v>216</v>
      </c>
      <c r="B10305">
        <v>2021</v>
      </c>
      <c r="C10305" t="s">
        <v>123</v>
      </c>
      <c r="D10305" s="9" t="s">
        <v>79</v>
      </c>
      <c r="E10305" s="10">
        <v>17</v>
      </c>
      <c r="I10305" t="s">
        <v>18</v>
      </c>
      <c r="J10305" t="s">
        <v>45</v>
      </c>
      <c r="L10305" t="s">
        <v>188</v>
      </c>
    </row>
    <row r="10306" spans="1:12" x14ac:dyDescent="0.25">
      <c r="A10306" t="s">
        <v>216</v>
      </c>
      <c r="B10306">
        <v>2021</v>
      </c>
      <c r="C10306" t="s">
        <v>123</v>
      </c>
      <c r="D10306" s="9" t="s">
        <v>87</v>
      </c>
      <c r="E10306" s="10">
        <v>27</v>
      </c>
      <c r="I10306" t="s">
        <v>18</v>
      </c>
      <c r="J10306" t="s">
        <v>19</v>
      </c>
      <c r="L10306" t="s">
        <v>188</v>
      </c>
    </row>
    <row r="10307" spans="1:12" x14ac:dyDescent="0.25">
      <c r="A10307" t="s">
        <v>216</v>
      </c>
      <c r="B10307">
        <v>2021</v>
      </c>
      <c r="C10307" t="s">
        <v>123</v>
      </c>
      <c r="D10307" s="9" t="s">
        <v>85</v>
      </c>
      <c r="E10307" s="10">
        <v>47</v>
      </c>
      <c r="I10307" t="s">
        <v>18</v>
      </c>
      <c r="J10307" t="s">
        <v>19</v>
      </c>
      <c r="L10307" t="s">
        <v>188</v>
      </c>
    </row>
    <row r="10308" spans="1:12" x14ac:dyDescent="0.25">
      <c r="A10308" t="s">
        <v>216</v>
      </c>
      <c r="B10308">
        <v>2021</v>
      </c>
      <c r="C10308" t="s">
        <v>123</v>
      </c>
      <c r="D10308" s="9" t="s">
        <v>25</v>
      </c>
      <c r="E10308" s="10">
        <v>39</v>
      </c>
      <c r="I10308" t="s">
        <v>10</v>
      </c>
      <c r="J10308" t="s">
        <v>26</v>
      </c>
      <c r="L10308" t="s">
        <v>186</v>
      </c>
    </row>
    <row r="10309" spans="1:12" x14ac:dyDescent="0.25">
      <c r="A10309" t="s">
        <v>216</v>
      </c>
      <c r="B10309">
        <v>2021</v>
      </c>
      <c r="C10309" t="s">
        <v>123</v>
      </c>
      <c r="D10309" s="9" t="s">
        <v>56</v>
      </c>
      <c r="E10309" s="10">
        <v>1</v>
      </c>
      <c r="I10309" t="s">
        <v>10</v>
      </c>
      <c r="J10309" t="s">
        <v>11</v>
      </c>
      <c r="L10309" t="s">
        <v>189</v>
      </c>
    </row>
    <row r="10310" spans="1:12" x14ac:dyDescent="0.25">
      <c r="A10310" t="s">
        <v>216</v>
      </c>
      <c r="B10310">
        <v>2021</v>
      </c>
      <c r="C10310" t="s">
        <v>123</v>
      </c>
      <c r="D10310" s="9" t="s">
        <v>64</v>
      </c>
      <c r="E10310" s="10">
        <v>17</v>
      </c>
      <c r="I10310" t="s">
        <v>18</v>
      </c>
      <c r="J10310" t="s">
        <v>19</v>
      </c>
      <c r="L10310" t="s">
        <v>188</v>
      </c>
    </row>
    <row r="10311" spans="1:12" x14ac:dyDescent="0.25">
      <c r="A10311" t="s">
        <v>216</v>
      </c>
      <c r="B10311">
        <v>2021</v>
      </c>
      <c r="C10311" t="s">
        <v>123</v>
      </c>
      <c r="D10311" s="9" t="s">
        <v>78</v>
      </c>
      <c r="E10311" s="10">
        <v>6</v>
      </c>
      <c r="I10311" t="s">
        <v>10</v>
      </c>
      <c r="J10311" t="s">
        <v>32</v>
      </c>
      <c r="L10311" t="s">
        <v>189</v>
      </c>
    </row>
    <row r="10312" spans="1:12" x14ac:dyDescent="0.25">
      <c r="A10312" t="s">
        <v>216</v>
      </c>
      <c r="B10312">
        <v>2021</v>
      </c>
      <c r="C10312" t="s">
        <v>123</v>
      </c>
      <c r="D10312" s="9" t="s">
        <v>60</v>
      </c>
      <c r="E10312" s="10">
        <v>22</v>
      </c>
      <c r="I10312" t="s">
        <v>10</v>
      </c>
      <c r="J10312" t="s">
        <v>42</v>
      </c>
      <c r="L10312" t="s">
        <v>188</v>
      </c>
    </row>
    <row r="10313" spans="1:12" x14ac:dyDescent="0.25">
      <c r="A10313" t="s">
        <v>216</v>
      </c>
      <c r="B10313">
        <v>2021</v>
      </c>
      <c r="C10313" t="s">
        <v>123</v>
      </c>
      <c r="D10313" s="9" t="s">
        <v>53</v>
      </c>
      <c r="E10313" s="10">
        <v>2</v>
      </c>
      <c r="I10313" t="s">
        <v>18</v>
      </c>
      <c r="J10313" t="s">
        <v>16</v>
      </c>
      <c r="L10313" t="s">
        <v>186</v>
      </c>
    </row>
    <row r="10314" spans="1:12" x14ac:dyDescent="0.25">
      <c r="A10314" t="s">
        <v>216</v>
      </c>
      <c r="B10314">
        <v>2021</v>
      </c>
      <c r="C10314" t="s">
        <v>123</v>
      </c>
      <c r="D10314" s="9" t="s">
        <v>33</v>
      </c>
      <c r="E10314" s="10">
        <v>7</v>
      </c>
      <c r="I10314" t="s">
        <v>18</v>
      </c>
      <c r="J10314" t="s">
        <v>34</v>
      </c>
      <c r="L10314" t="s">
        <v>186</v>
      </c>
    </row>
    <row r="10315" spans="1:12" x14ac:dyDescent="0.25">
      <c r="A10315" t="s">
        <v>216</v>
      </c>
      <c r="B10315">
        <v>2021</v>
      </c>
      <c r="C10315" t="s">
        <v>123</v>
      </c>
      <c r="D10315" s="9" t="s">
        <v>29</v>
      </c>
      <c r="E10315" s="10">
        <v>9</v>
      </c>
      <c r="I10315" t="s">
        <v>10</v>
      </c>
      <c r="J10315" t="s">
        <v>21</v>
      </c>
      <c r="L10315" t="s">
        <v>188</v>
      </c>
    </row>
    <row r="10316" spans="1:12" x14ac:dyDescent="0.25">
      <c r="A10316" t="s">
        <v>216</v>
      </c>
      <c r="B10316">
        <v>2021</v>
      </c>
      <c r="C10316" t="s">
        <v>123</v>
      </c>
      <c r="D10316" s="9" t="s">
        <v>12</v>
      </c>
      <c r="E10316" s="10">
        <v>16</v>
      </c>
      <c r="I10316" t="s">
        <v>10</v>
      </c>
      <c r="J10316" t="s">
        <v>13</v>
      </c>
      <c r="L10316" t="s">
        <v>188</v>
      </c>
    </row>
    <row r="10317" spans="1:12" x14ac:dyDescent="0.25">
      <c r="A10317" t="s">
        <v>216</v>
      </c>
      <c r="B10317">
        <v>2021</v>
      </c>
      <c r="C10317" t="s">
        <v>123</v>
      </c>
      <c r="D10317" s="9" t="s">
        <v>9</v>
      </c>
      <c r="E10317" s="10">
        <v>14</v>
      </c>
      <c r="I10317" t="s">
        <v>10</v>
      </c>
      <c r="J10317" t="s">
        <v>11</v>
      </c>
      <c r="L10317" t="s">
        <v>186</v>
      </c>
    </row>
    <row r="10318" spans="1:12" x14ac:dyDescent="0.25">
      <c r="A10318" t="s">
        <v>216</v>
      </c>
      <c r="B10318">
        <v>2021</v>
      </c>
      <c r="C10318" t="s">
        <v>123</v>
      </c>
      <c r="D10318" s="9" t="s">
        <v>27</v>
      </c>
      <c r="E10318" s="10">
        <v>11</v>
      </c>
      <c r="I10318" t="s">
        <v>18</v>
      </c>
      <c r="J10318" t="s">
        <v>28</v>
      </c>
      <c r="L10318" t="s">
        <v>188</v>
      </c>
    </row>
    <row r="10319" spans="1:12" x14ac:dyDescent="0.25">
      <c r="A10319" t="s">
        <v>216</v>
      </c>
      <c r="B10319">
        <v>2021</v>
      </c>
      <c r="C10319" t="s">
        <v>123</v>
      </c>
      <c r="D10319" s="9" t="s">
        <v>40</v>
      </c>
      <c r="E10319" s="10">
        <v>9</v>
      </c>
      <c r="I10319" t="s">
        <v>18</v>
      </c>
      <c r="J10319" t="s">
        <v>16</v>
      </c>
      <c r="L10319" t="s">
        <v>186</v>
      </c>
    </row>
    <row r="10320" spans="1:12" x14ac:dyDescent="0.25">
      <c r="A10320" t="s">
        <v>216</v>
      </c>
      <c r="B10320">
        <v>2021</v>
      </c>
      <c r="C10320" t="s">
        <v>123</v>
      </c>
      <c r="D10320" s="9" t="s">
        <v>66</v>
      </c>
      <c r="E10320" s="10">
        <v>3</v>
      </c>
      <c r="I10320" t="s">
        <v>18</v>
      </c>
      <c r="J10320" t="s">
        <v>16</v>
      </c>
      <c r="L10320" t="s">
        <v>189</v>
      </c>
    </row>
    <row r="10321" spans="1:12" x14ac:dyDescent="0.25">
      <c r="A10321" t="s">
        <v>216</v>
      </c>
      <c r="B10321">
        <v>2021</v>
      </c>
      <c r="C10321" t="s">
        <v>123</v>
      </c>
      <c r="D10321" s="9" t="s">
        <v>63</v>
      </c>
      <c r="E10321" s="10">
        <v>7</v>
      </c>
      <c r="I10321" t="s">
        <v>18</v>
      </c>
      <c r="J10321" t="s">
        <v>19</v>
      </c>
      <c r="L10321" t="s">
        <v>186</v>
      </c>
    </row>
    <row r="10322" spans="1:12" x14ac:dyDescent="0.25">
      <c r="A10322" t="s">
        <v>216</v>
      </c>
      <c r="B10322">
        <v>2021</v>
      </c>
      <c r="C10322" t="s">
        <v>123</v>
      </c>
      <c r="D10322" s="9" t="s">
        <v>24</v>
      </c>
      <c r="E10322" s="10">
        <v>2</v>
      </c>
      <c r="I10322" t="s">
        <v>15</v>
      </c>
      <c r="J10322" t="s">
        <v>16</v>
      </c>
      <c r="L10322" t="s">
        <v>186</v>
      </c>
    </row>
    <row r="10323" spans="1:12" x14ac:dyDescent="0.25">
      <c r="A10323" t="s">
        <v>216</v>
      </c>
      <c r="B10323">
        <v>2021</v>
      </c>
      <c r="C10323" t="s">
        <v>123</v>
      </c>
      <c r="D10323" s="9" t="s">
        <v>69</v>
      </c>
      <c r="E10323" s="10">
        <v>19</v>
      </c>
      <c r="I10323" t="s">
        <v>18</v>
      </c>
      <c r="J10323" t="s">
        <v>19</v>
      </c>
      <c r="L10323" t="s">
        <v>186</v>
      </c>
    </row>
    <row r="10324" spans="1:12" x14ac:dyDescent="0.25">
      <c r="A10324" t="s">
        <v>216</v>
      </c>
      <c r="B10324">
        <v>2021</v>
      </c>
      <c r="C10324" t="s">
        <v>123</v>
      </c>
      <c r="D10324" s="9" t="s">
        <v>73</v>
      </c>
      <c r="E10324" s="10">
        <v>2</v>
      </c>
      <c r="I10324" t="s">
        <v>18</v>
      </c>
      <c r="J10324" t="s">
        <v>19</v>
      </c>
      <c r="L10324" t="s">
        <v>186</v>
      </c>
    </row>
    <row r="10325" spans="1:12" x14ac:dyDescent="0.25">
      <c r="A10325" t="s">
        <v>216</v>
      </c>
      <c r="B10325">
        <v>2021</v>
      </c>
      <c r="C10325" t="s">
        <v>123</v>
      </c>
      <c r="D10325" s="9" t="s">
        <v>83</v>
      </c>
      <c r="E10325" s="10">
        <v>1</v>
      </c>
      <c r="I10325" t="s">
        <v>10</v>
      </c>
      <c r="J10325" t="s">
        <v>28</v>
      </c>
      <c r="L10325" t="s">
        <v>189</v>
      </c>
    </row>
    <row r="10326" spans="1:12" x14ac:dyDescent="0.25">
      <c r="A10326" t="s">
        <v>216</v>
      </c>
      <c r="B10326">
        <v>2021</v>
      </c>
      <c r="C10326" t="s">
        <v>123</v>
      </c>
      <c r="D10326" s="9" t="s">
        <v>46</v>
      </c>
      <c r="E10326" s="10">
        <v>18</v>
      </c>
      <c r="I10326" t="s">
        <v>10</v>
      </c>
      <c r="J10326" t="s">
        <v>45</v>
      </c>
      <c r="L10326" t="s">
        <v>188</v>
      </c>
    </row>
    <row r="10327" spans="1:12" x14ac:dyDescent="0.25">
      <c r="A10327" t="s">
        <v>216</v>
      </c>
      <c r="B10327">
        <v>2021</v>
      </c>
      <c r="C10327" t="s">
        <v>123</v>
      </c>
      <c r="D10327" s="9" t="s">
        <v>71</v>
      </c>
      <c r="E10327" s="10">
        <v>6</v>
      </c>
      <c r="I10327" t="s">
        <v>18</v>
      </c>
      <c r="J10327" t="s">
        <v>72</v>
      </c>
      <c r="L10327" t="s">
        <v>186</v>
      </c>
    </row>
    <row r="10328" spans="1:12" x14ac:dyDescent="0.25">
      <c r="A10328" t="s">
        <v>216</v>
      </c>
      <c r="B10328">
        <v>2021</v>
      </c>
      <c r="C10328" t="s">
        <v>123</v>
      </c>
      <c r="D10328" s="9" t="s">
        <v>48</v>
      </c>
      <c r="E10328" s="10">
        <v>3</v>
      </c>
      <c r="I10328" t="s">
        <v>18</v>
      </c>
      <c r="J10328" t="s">
        <v>19</v>
      </c>
      <c r="L10328" t="s">
        <v>188</v>
      </c>
    </row>
    <row r="10329" spans="1:12" x14ac:dyDescent="0.25">
      <c r="A10329" t="s">
        <v>216</v>
      </c>
      <c r="B10329">
        <v>2021</v>
      </c>
      <c r="C10329" t="s">
        <v>123</v>
      </c>
      <c r="D10329" s="9" t="s">
        <v>44</v>
      </c>
      <c r="E10329" s="10">
        <v>24</v>
      </c>
      <c r="I10329" t="s">
        <v>10</v>
      </c>
      <c r="J10329" t="s">
        <v>45</v>
      </c>
      <c r="L10329" t="s">
        <v>187</v>
      </c>
    </row>
    <row r="10330" spans="1:12" x14ac:dyDescent="0.25">
      <c r="A10330" t="s">
        <v>216</v>
      </c>
      <c r="B10330">
        <v>2021</v>
      </c>
      <c r="C10330" t="s">
        <v>123</v>
      </c>
      <c r="D10330" s="9" t="s">
        <v>61</v>
      </c>
      <c r="E10330" s="10">
        <v>3</v>
      </c>
      <c r="I10330" t="s">
        <v>18</v>
      </c>
      <c r="J10330" t="s">
        <v>38</v>
      </c>
      <c r="L10330" t="s">
        <v>186</v>
      </c>
    </row>
    <row r="10331" spans="1:12" x14ac:dyDescent="0.25">
      <c r="A10331" t="s">
        <v>216</v>
      </c>
      <c r="B10331">
        <v>2021</v>
      </c>
      <c r="C10331" t="s">
        <v>123</v>
      </c>
      <c r="D10331" s="9" t="s">
        <v>95</v>
      </c>
      <c r="E10331" s="10">
        <v>9</v>
      </c>
      <c r="I10331" t="s">
        <v>18</v>
      </c>
      <c r="J10331" t="s">
        <v>19</v>
      </c>
      <c r="L10331" t="s">
        <v>189</v>
      </c>
    </row>
    <row r="10332" spans="1:12" x14ac:dyDescent="0.25">
      <c r="A10332" t="s">
        <v>216</v>
      </c>
      <c r="B10332">
        <v>2021</v>
      </c>
      <c r="C10332" t="s">
        <v>123</v>
      </c>
      <c r="D10332" s="9" t="s">
        <v>31</v>
      </c>
      <c r="E10332" s="10">
        <v>1</v>
      </c>
      <c r="I10332" t="s">
        <v>10</v>
      </c>
      <c r="J10332" t="s">
        <v>32</v>
      </c>
      <c r="L10332" t="s">
        <v>186</v>
      </c>
    </row>
    <row r="10333" spans="1:12" x14ac:dyDescent="0.25">
      <c r="A10333" t="s">
        <v>216</v>
      </c>
      <c r="B10333">
        <v>2021</v>
      </c>
      <c r="C10333" t="s">
        <v>123</v>
      </c>
      <c r="D10333" s="9" t="s">
        <v>99</v>
      </c>
      <c r="E10333" s="10">
        <v>1</v>
      </c>
      <c r="I10333" t="s">
        <v>10</v>
      </c>
      <c r="J10333" t="s">
        <v>26</v>
      </c>
      <c r="L10333" t="s">
        <v>189</v>
      </c>
    </row>
    <row r="10334" spans="1:12" x14ac:dyDescent="0.25">
      <c r="A10334" t="s">
        <v>216</v>
      </c>
      <c r="B10334">
        <v>2021</v>
      </c>
      <c r="C10334" t="s">
        <v>123</v>
      </c>
      <c r="D10334" s="9" t="s">
        <v>59</v>
      </c>
      <c r="E10334" s="10">
        <v>4</v>
      </c>
      <c r="I10334" t="s">
        <v>18</v>
      </c>
      <c r="J10334" t="s">
        <v>38</v>
      </c>
      <c r="L10334" t="s">
        <v>186</v>
      </c>
    </row>
    <row r="10335" spans="1:12" x14ac:dyDescent="0.25">
      <c r="A10335" t="s">
        <v>216</v>
      </c>
      <c r="B10335">
        <v>2021</v>
      </c>
      <c r="C10335" t="s">
        <v>123</v>
      </c>
      <c r="D10335" s="9" t="s">
        <v>65</v>
      </c>
      <c r="E10335" s="10">
        <v>1</v>
      </c>
      <c r="I10335" t="s">
        <v>10</v>
      </c>
      <c r="J10335" t="s">
        <v>28</v>
      </c>
      <c r="L10335" t="s">
        <v>189</v>
      </c>
    </row>
    <row r="10336" spans="1:12" x14ac:dyDescent="0.25">
      <c r="A10336" t="s">
        <v>216</v>
      </c>
      <c r="B10336">
        <v>2021</v>
      </c>
      <c r="C10336" t="s">
        <v>123</v>
      </c>
      <c r="D10336" s="9" t="s">
        <v>106</v>
      </c>
      <c r="E10336" s="10">
        <v>1</v>
      </c>
      <c r="I10336" t="s">
        <v>10</v>
      </c>
      <c r="J10336" t="s">
        <v>11</v>
      </c>
      <c r="L10336" t="s">
        <v>189</v>
      </c>
    </row>
    <row r="10337" spans="1:12" x14ac:dyDescent="0.25">
      <c r="A10337" t="s">
        <v>216</v>
      </c>
      <c r="B10337">
        <v>2021</v>
      </c>
      <c r="C10337" t="s">
        <v>123</v>
      </c>
      <c r="D10337" s="9" t="s">
        <v>82</v>
      </c>
      <c r="E10337" s="10">
        <v>4</v>
      </c>
      <c r="I10337" t="s">
        <v>18</v>
      </c>
      <c r="J10337" t="s">
        <v>34</v>
      </c>
      <c r="L10337" t="s">
        <v>186</v>
      </c>
    </row>
    <row r="10338" spans="1:12" x14ac:dyDescent="0.25">
      <c r="A10338" t="s">
        <v>216</v>
      </c>
      <c r="B10338">
        <v>2021</v>
      </c>
      <c r="C10338" t="s">
        <v>123</v>
      </c>
      <c r="D10338" s="9" t="s">
        <v>90</v>
      </c>
      <c r="E10338" s="10">
        <v>8</v>
      </c>
      <c r="I10338" t="s">
        <v>10</v>
      </c>
      <c r="J10338" t="s">
        <v>68</v>
      </c>
      <c r="L10338" t="s">
        <v>186</v>
      </c>
    </row>
    <row r="10339" spans="1:12" x14ac:dyDescent="0.25">
      <c r="A10339" t="s">
        <v>216</v>
      </c>
      <c r="B10339">
        <v>2021</v>
      </c>
      <c r="C10339" t="s">
        <v>123</v>
      </c>
      <c r="D10339" s="9" t="s">
        <v>58</v>
      </c>
      <c r="E10339" s="10">
        <v>1</v>
      </c>
      <c r="I10339" t="s">
        <v>18</v>
      </c>
      <c r="J10339" t="s">
        <v>38</v>
      </c>
      <c r="L10339" t="s">
        <v>189</v>
      </c>
    </row>
    <row r="10340" spans="1:12" x14ac:dyDescent="0.25">
      <c r="A10340" t="s">
        <v>216</v>
      </c>
      <c r="B10340">
        <v>2021</v>
      </c>
      <c r="C10340" t="s">
        <v>123</v>
      </c>
      <c r="D10340" s="9" t="s">
        <v>91</v>
      </c>
      <c r="E10340" s="10">
        <v>6</v>
      </c>
      <c r="I10340" t="s">
        <v>18</v>
      </c>
      <c r="J10340" t="s">
        <v>19</v>
      </c>
      <c r="L10340" t="s">
        <v>186</v>
      </c>
    </row>
    <row r="10341" spans="1:12" x14ac:dyDescent="0.25">
      <c r="A10341" t="s">
        <v>216</v>
      </c>
      <c r="B10341">
        <v>2021</v>
      </c>
      <c r="C10341" t="s">
        <v>123</v>
      </c>
      <c r="D10341" s="9" t="s">
        <v>50</v>
      </c>
      <c r="E10341" s="10">
        <v>1</v>
      </c>
      <c r="I10341" t="s">
        <v>15</v>
      </c>
      <c r="J10341" t="s">
        <v>42</v>
      </c>
      <c r="L10341" t="s">
        <v>188</v>
      </c>
    </row>
    <row r="10342" spans="1:12" x14ac:dyDescent="0.25">
      <c r="A10342" t="s">
        <v>216</v>
      </c>
      <c r="B10342">
        <v>2021</v>
      </c>
      <c r="C10342" t="s">
        <v>123</v>
      </c>
      <c r="D10342" s="9" t="s">
        <v>93</v>
      </c>
      <c r="E10342" s="10">
        <v>1</v>
      </c>
      <c r="I10342" t="s">
        <v>10</v>
      </c>
      <c r="J10342" t="s">
        <v>11</v>
      </c>
      <c r="L10342" t="s">
        <v>189</v>
      </c>
    </row>
    <row r="10343" spans="1:12" x14ac:dyDescent="0.25">
      <c r="A10343" t="s">
        <v>216</v>
      </c>
      <c r="B10343">
        <v>2021</v>
      </c>
      <c r="C10343" t="s">
        <v>123</v>
      </c>
      <c r="D10343" s="9" t="s">
        <v>112</v>
      </c>
      <c r="E10343" s="10">
        <v>2</v>
      </c>
      <c r="I10343" t="s">
        <v>10</v>
      </c>
      <c r="J10343" t="s">
        <v>45</v>
      </c>
      <c r="L10343" t="s">
        <v>189</v>
      </c>
    </row>
    <row r="10344" spans="1:12" x14ac:dyDescent="0.25">
      <c r="A10344" t="s">
        <v>216</v>
      </c>
      <c r="B10344">
        <v>2021</v>
      </c>
      <c r="C10344" t="s">
        <v>123</v>
      </c>
      <c r="D10344" s="9" t="s">
        <v>47</v>
      </c>
      <c r="E10344" s="10">
        <v>4</v>
      </c>
      <c r="I10344" t="s">
        <v>18</v>
      </c>
      <c r="J10344" t="s">
        <v>34</v>
      </c>
      <c r="L10344" t="s">
        <v>186</v>
      </c>
    </row>
    <row r="10345" spans="1:12" x14ac:dyDescent="0.25">
      <c r="A10345" t="s">
        <v>216</v>
      </c>
      <c r="B10345">
        <v>2021</v>
      </c>
      <c r="C10345" t="s">
        <v>123</v>
      </c>
      <c r="D10345" s="9" t="s">
        <v>49</v>
      </c>
      <c r="E10345" s="10">
        <v>2</v>
      </c>
      <c r="I10345" t="s">
        <v>18</v>
      </c>
      <c r="J10345" t="s">
        <v>19</v>
      </c>
      <c r="L10345" t="s">
        <v>189</v>
      </c>
    </row>
    <row r="10346" spans="1:12" x14ac:dyDescent="0.25">
      <c r="A10346" t="s">
        <v>216</v>
      </c>
      <c r="B10346">
        <v>2021</v>
      </c>
      <c r="C10346" t="s">
        <v>123</v>
      </c>
      <c r="D10346" s="9" t="s">
        <v>51</v>
      </c>
      <c r="E10346" s="10">
        <v>1</v>
      </c>
      <c r="I10346" t="s">
        <v>15</v>
      </c>
      <c r="J10346" t="s">
        <v>42</v>
      </c>
      <c r="L10346" t="s">
        <v>186</v>
      </c>
    </row>
    <row r="10347" spans="1:12" x14ac:dyDescent="0.25">
      <c r="A10347" t="s">
        <v>216</v>
      </c>
      <c r="B10347">
        <v>2021</v>
      </c>
      <c r="C10347" t="s">
        <v>123</v>
      </c>
      <c r="D10347" s="9" t="s">
        <v>81</v>
      </c>
      <c r="E10347" s="10">
        <v>1</v>
      </c>
      <c r="I10347" t="s">
        <v>10</v>
      </c>
      <c r="J10347" t="s">
        <v>68</v>
      </c>
      <c r="L10347" t="s">
        <v>186</v>
      </c>
    </row>
    <row r="10348" spans="1:12" x14ac:dyDescent="0.25">
      <c r="A10348" t="s">
        <v>216</v>
      </c>
      <c r="B10348">
        <v>2021</v>
      </c>
      <c r="C10348" t="s">
        <v>124</v>
      </c>
      <c r="D10348" s="9" t="s">
        <v>111</v>
      </c>
      <c r="E10348" s="10">
        <v>1</v>
      </c>
      <c r="I10348" t="s">
        <v>18</v>
      </c>
      <c r="J10348" t="s">
        <v>16</v>
      </c>
      <c r="L10348" t="s">
        <v>189</v>
      </c>
    </row>
    <row r="10349" spans="1:12" x14ac:dyDescent="0.25">
      <c r="A10349" t="s">
        <v>216</v>
      </c>
      <c r="B10349">
        <v>2021</v>
      </c>
      <c r="C10349" t="s">
        <v>124</v>
      </c>
      <c r="D10349" s="9" t="s">
        <v>37</v>
      </c>
      <c r="E10349" s="10">
        <v>26</v>
      </c>
      <c r="I10349" t="s">
        <v>10</v>
      </c>
      <c r="J10349" t="s">
        <v>38</v>
      </c>
      <c r="L10349" t="s">
        <v>187</v>
      </c>
    </row>
    <row r="10350" spans="1:12" x14ac:dyDescent="0.25">
      <c r="A10350" t="s">
        <v>216</v>
      </c>
      <c r="B10350">
        <v>2021</v>
      </c>
      <c r="C10350" t="s">
        <v>124</v>
      </c>
      <c r="D10350" s="9" t="s">
        <v>22</v>
      </c>
      <c r="E10350" s="10">
        <v>44</v>
      </c>
      <c r="I10350" t="s">
        <v>15</v>
      </c>
      <c r="J10350" t="s">
        <v>16</v>
      </c>
      <c r="L10350" t="s">
        <v>187</v>
      </c>
    </row>
    <row r="10351" spans="1:12" x14ac:dyDescent="0.25">
      <c r="A10351" t="s">
        <v>216</v>
      </c>
      <c r="B10351">
        <v>2021</v>
      </c>
      <c r="C10351" t="s">
        <v>124</v>
      </c>
      <c r="D10351" s="9" t="s">
        <v>79</v>
      </c>
      <c r="E10351" s="10">
        <v>12</v>
      </c>
      <c r="I10351" t="s">
        <v>18</v>
      </c>
      <c r="J10351" t="s">
        <v>45</v>
      </c>
      <c r="L10351" t="s">
        <v>188</v>
      </c>
    </row>
    <row r="10352" spans="1:12" x14ac:dyDescent="0.25">
      <c r="A10352" t="s">
        <v>216</v>
      </c>
      <c r="B10352">
        <v>2021</v>
      </c>
      <c r="C10352" t="s">
        <v>124</v>
      </c>
      <c r="D10352" s="9" t="s">
        <v>17</v>
      </c>
      <c r="E10352" s="10">
        <v>1</v>
      </c>
      <c r="I10352" t="s">
        <v>18</v>
      </c>
      <c r="J10352" t="s">
        <v>19</v>
      </c>
      <c r="L10352" t="s">
        <v>189</v>
      </c>
    </row>
    <row r="10353" spans="1:12" x14ac:dyDescent="0.25">
      <c r="A10353" t="s">
        <v>216</v>
      </c>
      <c r="B10353">
        <v>2021</v>
      </c>
      <c r="C10353" t="s">
        <v>124</v>
      </c>
      <c r="D10353" s="9" t="s">
        <v>96</v>
      </c>
      <c r="E10353" s="10">
        <v>1</v>
      </c>
      <c r="I10353" t="s">
        <v>18</v>
      </c>
      <c r="J10353" t="s">
        <v>19</v>
      </c>
      <c r="L10353" t="s">
        <v>189</v>
      </c>
    </row>
    <row r="10354" spans="1:12" x14ac:dyDescent="0.25">
      <c r="A10354" t="s">
        <v>216</v>
      </c>
      <c r="B10354">
        <v>2021</v>
      </c>
      <c r="C10354" t="s">
        <v>124</v>
      </c>
      <c r="D10354" s="9" t="s">
        <v>55</v>
      </c>
      <c r="E10354" s="10">
        <v>95</v>
      </c>
      <c r="I10354" t="s">
        <v>10</v>
      </c>
      <c r="J10354" t="s">
        <v>34</v>
      </c>
      <c r="L10354" t="s">
        <v>187</v>
      </c>
    </row>
    <row r="10355" spans="1:12" x14ac:dyDescent="0.25">
      <c r="A10355" t="s">
        <v>216</v>
      </c>
      <c r="B10355">
        <v>2021</v>
      </c>
      <c r="C10355" t="s">
        <v>124</v>
      </c>
      <c r="D10355" s="9" t="s">
        <v>87</v>
      </c>
      <c r="E10355" s="10">
        <v>28</v>
      </c>
      <c r="I10355" t="s">
        <v>18</v>
      </c>
      <c r="J10355" t="s">
        <v>19</v>
      </c>
      <c r="L10355" t="s">
        <v>188</v>
      </c>
    </row>
    <row r="10356" spans="1:12" x14ac:dyDescent="0.25">
      <c r="A10356" t="s">
        <v>216</v>
      </c>
      <c r="B10356">
        <v>2021</v>
      </c>
      <c r="C10356" t="s">
        <v>124</v>
      </c>
      <c r="D10356" s="9" t="s">
        <v>35</v>
      </c>
      <c r="E10356" s="10">
        <v>57</v>
      </c>
      <c r="I10356" t="s">
        <v>18</v>
      </c>
      <c r="J10356" t="s">
        <v>36</v>
      </c>
      <c r="L10356" t="s">
        <v>187</v>
      </c>
    </row>
    <row r="10357" spans="1:12" x14ac:dyDescent="0.25">
      <c r="A10357" t="s">
        <v>216</v>
      </c>
      <c r="B10357">
        <v>2021</v>
      </c>
      <c r="C10357" t="s">
        <v>124</v>
      </c>
      <c r="D10357" s="9" t="s">
        <v>41</v>
      </c>
      <c r="E10357" s="10">
        <v>48</v>
      </c>
      <c r="I10357" t="s">
        <v>15</v>
      </c>
      <c r="J10357" t="s">
        <v>42</v>
      </c>
      <c r="L10357" t="s">
        <v>187</v>
      </c>
    </row>
    <row r="10358" spans="1:12" x14ac:dyDescent="0.25">
      <c r="A10358" t="s">
        <v>216</v>
      </c>
      <c r="B10358">
        <v>2021</v>
      </c>
      <c r="C10358" t="s">
        <v>124</v>
      </c>
      <c r="D10358" s="9" t="s">
        <v>78</v>
      </c>
      <c r="E10358" s="10">
        <v>2</v>
      </c>
      <c r="I10358" t="s">
        <v>10</v>
      </c>
      <c r="J10358" t="s">
        <v>32</v>
      </c>
      <c r="L10358" t="s">
        <v>189</v>
      </c>
    </row>
    <row r="10359" spans="1:12" x14ac:dyDescent="0.25">
      <c r="A10359" t="s">
        <v>216</v>
      </c>
      <c r="B10359">
        <v>2021</v>
      </c>
      <c r="C10359" t="s">
        <v>124</v>
      </c>
      <c r="D10359" s="9" t="s">
        <v>9</v>
      </c>
      <c r="E10359" s="10">
        <v>17</v>
      </c>
      <c r="I10359" t="s">
        <v>10</v>
      </c>
      <c r="J10359" t="s">
        <v>11</v>
      </c>
      <c r="L10359" t="s">
        <v>186</v>
      </c>
    </row>
    <row r="10360" spans="1:12" x14ac:dyDescent="0.25">
      <c r="A10360" t="s">
        <v>216</v>
      </c>
      <c r="B10360">
        <v>2021</v>
      </c>
      <c r="C10360" t="s">
        <v>124</v>
      </c>
      <c r="D10360" s="9" t="s">
        <v>29</v>
      </c>
      <c r="E10360" s="10">
        <v>9</v>
      </c>
      <c r="I10360" t="s">
        <v>10</v>
      </c>
      <c r="J10360" t="s">
        <v>21</v>
      </c>
      <c r="L10360" t="s">
        <v>188</v>
      </c>
    </row>
    <row r="10361" spans="1:12" x14ac:dyDescent="0.25">
      <c r="A10361" t="s">
        <v>216</v>
      </c>
      <c r="B10361">
        <v>2021</v>
      </c>
      <c r="C10361" t="s">
        <v>124</v>
      </c>
      <c r="D10361" s="9" t="s">
        <v>59</v>
      </c>
      <c r="E10361" s="10">
        <v>3</v>
      </c>
      <c r="I10361" t="s">
        <v>18</v>
      </c>
      <c r="J10361" t="s">
        <v>38</v>
      </c>
      <c r="L10361" t="s">
        <v>186</v>
      </c>
    </row>
    <row r="10362" spans="1:12" x14ac:dyDescent="0.25">
      <c r="A10362" t="s">
        <v>216</v>
      </c>
      <c r="B10362">
        <v>2021</v>
      </c>
      <c r="C10362" t="s">
        <v>124</v>
      </c>
      <c r="D10362" s="9" t="s">
        <v>74</v>
      </c>
      <c r="E10362" s="10">
        <v>23</v>
      </c>
      <c r="I10362" t="s">
        <v>18</v>
      </c>
      <c r="J10362" t="s">
        <v>19</v>
      </c>
      <c r="L10362" t="s">
        <v>186</v>
      </c>
    </row>
    <row r="10363" spans="1:12" x14ac:dyDescent="0.25">
      <c r="A10363" t="s">
        <v>216</v>
      </c>
      <c r="B10363">
        <v>2021</v>
      </c>
      <c r="C10363" t="s">
        <v>124</v>
      </c>
      <c r="D10363" s="9" t="s">
        <v>27</v>
      </c>
      <c r="E10363" s="10">
        <v>8</v>
      </c>
      <c r="I10363" t="s">
        <v>18</v>
      </c>
      <c r="J10363" t="s">
        <v>28</v>
      </c>
      <c r="L10363" t="s">
        <v>188</v>
      </c>
    </row>
    <row r="10364" spans="1:12" x14ac:dyDescent="0.25">
      <c r="A10364" t="s">
        <v>216</v>
      </c>
      <c r="B10364">
        <v>2021</v>
      </c>
      <c r="C10364" t="s">
        <v>124</v>
      </c>
      <c r="D10364" s="9" t="s">
        <v>25</v>
      </c>
      <c r="E10364" s="10">
        <v>13</v>
      </c>
      <c r="I10364" t="s">
        <v>10</v>
      </c>
      <c r="J10364" t="s">
        <v>26</v>
      </c>
      <c r="L10364" t="s">
        <v>186</v>
      </c>
    </row>
    <row r="10365" spans="1:12" x14ac:dyDescent="0.25">
      <c r="A10365" t="s">
        <v>216</v>
      </c>
      <c r="B10365">
        <v>2021</v>
      </c>
      <c r="C10365" t="s">
        <v>124</v>
      </c>
      <c r="D10365" s="9" t="s">
        <v>23</v>
      </c>
      <c r="E10365" s="10">
        <v>16</v>
      </c>
      <c r="I10365" t="s">
        <v>18</v>
      </c>
      <c r="J10365" t="s">
        <v>19</v>
      </c>
      <c r="L10365" t="s">
        <v>188</v>
      </c>
    </row>
    <row r="10366" spans="1:12" x14ac:dyDescent="0.25">
      <c r="A10366" t="s">
        <v>216</v>
      </c>
      <c r="B10366">
        <v>2021</v>
      </c>
      <c r="C10366" t="s">
        <v>124</v>
      </c>
      <c r="D10366" s="9" t="s">
        <v>12</v>
      </c>
      <c r="E10366" s="10">
        <v>17</v>
      </c>
      <c r="I10366" t="s">
        <v>10</v>
      </c>
      <c r="J10366" t="s">
        <v>13</v>
      </c>
      <c r="L10366" t="s">
        <v>188</v>
      </c>
    </row>
    <row r="10367" spans="1:12" x14ac:dyDescent="0.25">
      <c r="A10367" t="s">
        <v>216</v>
      </c>
      <c r="B10367">
        <v>2021</v>
      </c>
      <c r="C10367" t="s">
        <v>124</v>
      </c>
      <c r="D10367" s="9" t="s">
        <v>60</v>
      </c>
      <c r="E10367" s="10">
        <v>35</v>
      </c>
      <c r="I10367" t="s">
        <v>10</v>
      </c>
      <c r="J10367" t="s">
        <v>42</v>
      </c>
      <c r="L10367" t="s">
        <v>188</v>
      </c>
    </row>
    <row r="10368" spans="1:12" x14ac:dyDescent="0.25">
      <c r="A10368" t="s">
        <v>216</v>
      </c>
      <c r="B10368">
        <v>2021</v>
      </c>
      <c r="C10368" t="s">
        <v>124</v>
      </c>
      <c r="D10368" s="9" t="s">
        <v>44</v>
      </c>
      <c r="E10368" s="10">
        <v>125</v>
      </c>
      <c r="I10368" t="s">
        <v>10</v>
      </c>
      <c r="J10368" t="s">
        <v>45</v>
      </c>
      <c r="L10368" t="s">
        <v>187</v>
      </c>
    </row>
    <row r="10369" spans="1:12" x14ac:dyDescent="0.25">
      <c r="A10369" t="s">
        <v>216</v>
      </c>
      <c r="B10369">
        <v>2021</v>
      </c>
      <c r="C10369" t="s">
        <v>124</v>
      </c>
      <c r="D10369" s="9" t="s">
        <v>85</v>
      </c>
      <c r="E10369" s="10">
        <v>44</v>
      </c>
      <c r="I10369" t="s">
        <v>18</v>
      </c>
      <c r="J10369" t="s">
        <v>19</v>
      </c>
      <c r="L10369" t="s">
        <v>188</v>
      </c>
    </row>
    <row r="10370" spans="1:12" x14ac:dyDescent="0.25">
      <c r="A10370" t="s">
        <v>216</v>
      </c>
      <c r="B10370">
        <v>2021</v>
      </c>
      <c r="C10370" t="s">
        <v>124</v>
      </c>
      <c r="D10370" s="9" t="s">
        <v>48</v>
      </c>
      <c r="E10370" s="10">
        <v>5</v>
      </c>
      <c r="I10370" t="s">
        <v>18</v>
      </c>
      <c r="J10370" t="s">
        <v>19</v>
      </c>
      <c r="L10370" t="s">
        <v>188</v>
      </c>
    </row>
    <row r="10371" spans="1:12" x14ac:dyDescent="0.25">
      <c r="A10371" t="s">
        <v>216</v>
      </c>
      <c r="B10371">
        <v>2021</v>
      </c>
      <c r="C10371" t="s">
        <v>124</v>
      </c>
      <c r="D10371" s="9" t="s">
        <v>50</v>
      </c>
      <c r="E10371" s="10">
        <v>17</v>
      </c>
      <c r="I10371" t="s">
        <v>15</v>
      </c>
      <c r="J10371" t="s">
        <v>42</v>
      </c>
      <c r="L10371" t="s">
        <v>188</v>
      </c>
    </row>
    <row r="10372" spans="1:12" x14ac:dyDescent="0.25">
      <c r="A10372" t="s">
        <v>216</v>
      </c>
      <c r="B10372">
        <v>2021</v>
      </c>
      <c r="C10372" t="s">
        <v>124</v>
      </c>
      <c r="D10372" s="9" t="s">
        <v>46</v>
      </c>
      <c r="E10372" s="10">
        <v>35</v>
      </c>
      <c r="I10372" t="s">
        <v>10</v>
      </c>
      <c r="J10372" t="s">
        <v>45</v>
      </c>
      <c r="L10372" t="s">
        <v>188</v>
      </c>
    </row>
    <row r="10373" spans="1:12" x14ac:dyDescent="0.25">
      <c r="A10373" t="s">
        <v>216</v>
      </c>
      <c r="B10373">
        <v>2021</v>
      </c>
      <c r="C10373" t="s">
        <v>124</v>
      </c>
      <c r="D10373" s="9" t="s">
        <v>71</v>
      </c>
      <c r="E10373" s="10">
        <v>4</v>
      </c>
      <c r="I10373" t="s">
        <v>18</v>
      </c>
      <c r="J10373" t="s">
        <v>72</v>
      </c>
      <c r="L10373" t="s">
        <v>186</v>
      </c>
    </row>
    <row r="10374" spans="1:12" x14ac:dyDescent="0.25">
      <c r="A10374" t="s">
        <v>216</v>
      </c>
      <c r="B10374">
        <v>2021</v>
      </c>
      <c r="C10374" t="s">
        <v>124</v>
      </c>
      <c r="D10374" s="9" t="s">
        <v>107</v>
      </c>
      <c r="E10374" s="10">
        <v>1</v>
      </c>
      <c r="I10374" t="s">
        <v>10</v>
      </c>
      <c r="J10374" t="s">
        <v>11</v>
      </c>
      <c r="L10374" t="s">
        <v>189</v>
      </c>
    </row>
    <row r="10375" spans="1:12" x14ac:dyDescent="0.25">
      <c r="A10375" t="s">
        <v>216</v>
      </c>
      <c r="B10375">
        <v>2021</v>
      </c>
      <c r="C10375" t="s">
        <v>124</v>
      </c>
      <c r="D10375" s="9" t="s">
        <v>53</v>
      </c>
      <c r="E10375" s="10">
        <v>6</v>
      </c>
      <c r="I10375" t="s">
        <v>18</v>
      </c>
      <c r="J10375" t="s">
        <v>16</v>
      </c>
      <c r="L10375" t="s">
        <v>186</v>
      </c>
    </row>
    <row r="10376" spans="1:12" x14ac:dyDescent="0.25">
      <c r="A10376" t="s">
        <v>216</v>
      </c>
      <c r="B10376">
        <v>2021</v>
      </c>
      <c r="C10376" t="s">
        <v>124</v>
      </c>
      <c r="D10376" s="9" t="s">
        <v>40</v>
      </c>
      <c r="E10376" s="10">
        <v>2</v>
      </c>
      <c r="I10376" t="s">
        <v>18</v>
      </c>
      <c r="J10376" t="s">
        <v>16</v>
      </c>
      <c r="L10376" t="s">
        <v>186</v>
      </c>
    </row>
    <row r="10377" spans="1:12" x14ac:dyDescent="0.25">
      <c r="A10377" t="s">
        <v>216</v>
      </c>
      <c r="B10377">
        <v>2021</v>
      </c>
      <c r="C10377" t="s">
        <v>124</v>
      </c>
      <c r="D10377" s="9" t="s">
        <v>80</v>
      </c>
      <c r="E10377" s="10">
        <v>3</v>
      </c>
      <c r="I10377" t="s">
        <v>10</v>
      </c>
      <c r="J10377" t="s">
        <v>26</v>
      </c>
      <c r="L10377" t="s">
        <v>189</v>
      </c>
    </row>
    <row r="10378" spans="1:12" x14ac:dyDescent="0.25">
      <c r="A10378" t="s">
        <v>216</v>
      </c>
      <c r="B10378">
        <v>2021</v>
      </c>
      <c r="C10378" t="s">
        <v>124</v>
      </c>
      <c r="D10378" s="9" t="s">
        <v>95</v>
      </c>
      <c r="E10378" s="10">
        <v>6</v>
      </c>
      <c r="I10378" t="s">
        <v>18</v>
      </c>
      <c r="J10378" t="s">
        <v>19</v>
      </c>
      <c r="L10378" t="s">
        <v>189</v>
      </c>
    </row>
    <row r="10379" spans="1:12" x14ac:dyDescent="0.25">
      <c r="A10379" t="s">
        <v>216</v>
      </c>
      <c r="B10379">
        <v>2021</v>
      </c>
      <c r="C10379" t="s">
        <v>124</v>
      </c>
      <c r="D10379" s="9" t="s">
        <v>20</v>
      </c>
      <c r="E10379" s="10">
        <v>18</v>
      </c>
      <c r="I10379" t="s">
        <v>10</v>
      </c>
      <c r="J10379" t="s">
        <v>21</v>
      </c>
      <c r="L10379" t="s">
        <v>186</v>
      </c>
    </row>
    <row r="10380" spans="1:12" x14ac:dyDescent="0.25">
      <c r="A10380" t="s">
        <v>216</v>
      </c>
      <c r="B10380">
        <v>2021</v>
      </c>
      <c r="C10380" t="s">
        <v>124</v>
      </c>
      <c r="D10380" s="9" t="s">
        <v>69</v>
      </c>
      <c r="E10380" s="10">
        <v>3</v>
      </c>
      <c r="I10380" t="s">
        <v>18</v>
      </c>
      <c r="J10380" t="s">
        <v>19</v>
      </c>
      <c r="L10380" t="s">
        <v>186</v>
      </c>
    </row>
    <row r="10381" spans="1:12" x14ac:dyDescent="0.25">
      <c r="A10381" t="s">
        <v>216</v>
      </c>
      <c r="B10381">
        <v>2021</v>
      </c>
      <c r="C10381" t="s">
        <v>124</v>
      </c>
      <c r="D10381" s="9" t="s">
        <v>106</v>
      </c>
      <c r="E10381" s="10">
        <v>7</v>
      </c>
      <c r="I10381" t="s">
        <v>10</v>
      </c>
      <c r="J10381" t="s">
        <v>11</v>
      </c>
      <c r="L10381" t="s">
        <v>189</v>
      </c>
    </row>
    <row r="10382" spans="1:12" x14ac:dyDescent="0.25">
      <c r="A10382" t="s">
        <v>216</v>
      </c>
      <c r="B10382">
        <v>2021</v>
      </c>
      <c r="C10382" t="s">
        <v>124</v>
      </c>
      <c r="D10382" s="9" t="s">
        <v>63</v>
      </c>
      <c r="E10382" s="10">
        <v>5</v>
      </c>
      <c r="I10382" t="s">
        <v>18</v>
      </c>
      <c r="J10382" t="s">
        <v>19</v>
      </c>
      <c r="L10382" t="s">
        <v>186</v>
      </c>
    </row>
    <row r="10383" spans="1:12" x14ac:dyDescent="0.25">
      <c r="A10383" t="s">
        <v>216</v>
      </c>
      <c r="B10383">
        <v>2021</v>
      </c>
      <c r="C10383" t="s">
        <v>124</v>
      </c>
      <c r="D10383" s="9" t="s">
        <v>91</v>
      </c>
      <c r="E10383" s="10">
        <v>6</v>
      </c>
      <c r="I10383" t="s">
        <v>18</v>
      </c>
      <c r="J10383" t="s">
        <v>19</v>
      </c>
      <c r="L10383" t="s">
        <v>186</v>
      </c>
    </row>
    <row r="10384" spans="1:12" x14ac:dyDescent="0.25">
      <c r="A10384" t="s">
        <v>216</v>
      </c>
      <c r="B10384">
        <v>2021</v>
      </c>
      <c r="C10384" t="s">
        <v>124</v>
      </c>
      <c r="D10384" s="9" t="s">
        <v>82</v>
      </c>
      <c r="E10384" s="10">
        <v>4</v>
      </c>
      <c r="I10384" t="s">
        <v>18</v>
      </c>
      <c r="J10384" t="s">
        <v>34</v>
      </c>
      <c r="L10384" t="s">
        <v>186</v>
      </c>
    </row>
    <row r="10385" spans="1:12" x14ac:dyDescent="0.25">
      <c r="A10385" t="s">
        <v>216</v>
      </c>
      <c r="B10385">
        <v>2021</v>
      </c>
      <c r="C10385" t="s">
        <v>124</v>
      </c>
      <c r="D10385" s="9" t="s">
        <v>81</v>
      </c>
      <c r="E10385" s="10">
        <v>12</v>
      </c>
      <c r="I10385" t="s">
        <v>10</v>
      </c>
      <c r="J10385" t="s">
        <v>68</v>
      </c>
      <c r="L10385" t="s">
        <v>186</v>
      </c>
    </row>
    <row r="10386" spans="1:12" x14ac:dyDescent="0.25">
      <c r="A10386" t="s">
        <v>216</v>
      </c>
      <c r="B10386">
        <v>2021</v>
      </c>
      <c r="C10386" t="s">
        <v>124</v>
      </c>
      <c r="D10386" s="9" t="s">
        <v>112</v>
      </c>
      <c r="E10386" s="10">
        <v>3</v>
      </c>
      <c r="I10386" t="s">
        <v>10</v>
      </c>
      <c r="J10386" t="s">
        <v>45</v>
      </c>
      <c r="L10386" t="s">
        <v>189</v>
      </c>
    </row>
    <row r="10387" spans="1:12" x14ac:dyDescent="0.25">
      <c r="A10387" t="s">
        <v>216</v>
      </c>
      <c r="B10387">
        <v>2021</v>
      </c>
      <c r="C10387" t="s">
        <v>124</v>
      </c>
      <c r="D10387" s="9" t="s">
        <v>14</v>
      </c>
      <c r="E10387" s="10">
        <v>59</v>
      </c>
      <c r="I10387" t="s">
        <v>15</v>
      </c>
      <c r="J10387" t="s">
        <v>16</v>
      </c>
      <c r="L10387" t="s">
        <v>187</v>
      </c>
    </row>
    <row r="10388" spans="1:12" x14ac:dyDescent="0.25">
      <c r="A10388" t="s">
        <v>216</v>
      </c>
      <c r="B10388">
        <v>2021</v>
      </c>
      <c r="C10388" t="s">
        <v>124</v>
      </c>
      <c r="D10388" s="9" t="s">
        <v>67</v>
      </c>
      <c r="E10388" s="10">
        <v>4</v>
      </c>
      <c r="I10388" t="s">
        <v>10</v>
      </c>
      <c r="J10388" t="s">
        <v>68</v>
      </c>
      <c r="L10388" t="s">
        <v>186</v>
      </c>
    </row>
    <row r="10389" spans="1:12" x14ac:dyDescent="0.25">
      <c r="A10389" t="s">
        <v>216</v>
      </c>
      <c r="B10389">
        <v>2021</v>
      </c>
      <c r="C10389" t="s">
        <v>124</v>
      </c>
      <c r="D10389" s="9" t="s">
        <v>64</v>
      </c>
      <c r="E10389" s="10">
        <v>9</v>
      </c>
      <c r="I10389" t="s">
        <v>18</v>
      </c>
      <c r="J10389" t="s">
        <v>19</v>
      </c>
      <c r="L10389" t="s">
        <v>188</v>
      </c>
    </row>
    <row r="10390" spans="1:12" x14ac:dyDescent="0.25">
      <c r="A10390" t="s">
        <v>216</v>
      </c>
      <c r="B10390">
        <v>2021</v>
      </c>
      <c r="C10390" t="s">
        <v>124</v>
      </c>
      <c r="D10390" s="9" t="s">
        <v>93</v>
      </c>
      <c r="E10390" s="10">
        <v>3</v>
      </c>
      <c r="I10390" t="s">
        <v>10</v>
      </c>
      <c r="J10390" t="s">
        <v>11</v>
      </c>
      <c r="L10390" t="s">
        <v>189</v>
      </c>
    </row>
    <row r="10391" spans="1:12" x14ac:dyDescent="0.25">
      <c r="A10391" t="s">
        <v>216</v>
      </c>
      <c r="B10391">
        <v>2021</v>
      </c>
      <c r="C10391" t="s">
        <v>124</v>
      </c>
      <c r="D10391" s="9" t="s">
        <v>61</v>
      </c>
      <c r="E10391" s="10">
        <v>5</v>
      </c>
      <c r="I10391" t="s">
        <v>18</v>
      </c>
      <c r="J10391" t="s">
        <v>38</v>
      </c>
      <c r="L10391" t="s">
        <v>186</v>
      </c>
    </row>
    <row r="10392" spans="1:12" x14ac:dyDescent="0.25">
      <c r="A10392" t="s">
        <v>216</v>
      </c>
      <c r="B10392">
        <v>2021</v>
      </c>
      <c r="C10392" t="s">
        <v>124</v>
      </c>
      <c r="D10392" s="9" t="s">
        <v>90</v>
      </c>
      <c r="E10392" s="10">
        <v>7</v>
      </c>
      <c r="I10392" t="s">
        <v>10</v>
      </c>
      <c r="J10392" t="s">
        <v>68</v>
      </c>
      <c r="L10392" t="s">
        <v>186</v>
      </c>
    </row>
    <row r="10393" spans="1:12" x14ac:dyDescent="0.25">
      <c r="A10393" t="s">
        <v>216</v>
      </c>
      <c r="B10393">
        <v>2021</v>
      </c>
      <c r="C10393" t="s">
        <v>124</v>
      </c>
      <c r="D10393" s="9" t="s">
        <v>114</v>
      </c>
      <c r="E10393" s="10">
        <v>2</v>
      </c>
      <c r="I10393" t="s">
        <v>18</v>
      </c>
      <c r="J10393" t="s">
        <v>16</v>
      </c>
      <c r="L10393" t="s">
        <v>189</v>
      </c>
    </row>
    <row r="10394" spans="1:12" x14ac:dyDescent="0.25">
      <c r="A10394" t="s">
        <v>216</v>
      </c>
      <c r="B10394">
        <v>2021</v>
      </c>
      <c r="C10394" t="s">
        <v>124</v>
      </c>
      <c r="D10394" s="9" t="s">
        <v>141</v>
      </c>
      <c r="E10394" s="10">
        <v>1</v>
      </c>
      <c r="I10394" t="s">
        <v>18</v>
      </c>
      <c r="J10394" t="s">
        <v>16</v>
      </c>
      <c r="L10394" t="s">
        <v>189</v>
      </c>
    </row>
    <row r="10395" spans="1:12" x14ac:dyDescent="0.25">
      <c r="A10395" t="s">
        <v>216</v>
      </c>
      <c r="B10395">
        <v>2021</v>
      </c>
      <c r="C10395" t="s">
        <v>124</v>
      </c>
      <c r="D10395" s="9" t="s">
        <v>33</v>
      </c>
      <c r="E10395" s="10">
        <v>4</v>
      </c>
      <c r="I10395" t="s">
        <v>18</v>
      </c>
      <c r="J10395" t="s">
        <v>34</v>
      </c>
      <c r="L10395" t="s">
        <v>186</v>
      </c>
    </row>
    <row r="10396" spans="1:12" x14ac:dyDescent="0.25">
      <c r="A10396" t="s">
        <v>216</v>
      </c>
      <c r="B10396">
        <v>2021</v>
      </c>
      <c r="C10396" t="s">
        <v>124</v>
      </c>
      <c r="D10396" s="9" t="s">
        <v>47</v>
      </c>
      <c r="E10396" s="10">
        <v>8</v>
      </c>
      <c r="I10396" t="s">
        <v>18</v>
      </c>
      <c r="J10396" t="s">
        <v>34</v>
      </c>
      <c r="L10396" t="s">
        <v>186</v>
      </c>
    </row>
    <row r="10397" spans="1:12" x14ac:dyDescent="0.25">
      <c r="A10397" t="s">
        <v>216</v>
      </c>
      <c r="B10397">
        <v>2021</v>
      </c>
      <c r="C10397" t="s">
        <v>124</v>
      </c>
      <c r="D10397" s="9" t="s">
        <v>76</v>
      </c>
      <c r="E10397" s="10">
        <v>1</v>
      </c>
      <c r="I10397" t="s">
        <v>18</v>
      </c>
      <c r="J10397" t="s">
        <v>72</v>
      </c>
      <c r="L10397" t="s">
        <v>189</v>
      </c>
    </row>
    <row r="10398" spans="1:12" x14ac:dyDescent="0.25">
      <c r="A10398" t="s">
        <v>216</v>
      </c>
      <c r="B10398">
        <v>2021</v>
      </c>
      <c r="C10398" t="s">
        <v>124</v>
      </c>
      <c r="D10398" s="9" t="s">
        <v>77</v>
      </c>
      <c r="E10398" s="10">
        <v>1</v>
      </c>
      <c r="I10398" t="s">
        <v>18</v>
      </c>
      <c r="J10398" t="s">
        <v>38</v>
      </c>
      <c r="L10398" t="s">
        <v>189</v>
      </c>
    </row>
    <row r="10399" spans="1:12" x14ac:dyDescent="0.25">
      <c r="A10399" t="s">
        <v>216</v>
      </c>
      <c r="B10399">
        <v>2021</v>
      </c>
      <c r="C10399" t="s">
        <v>124</v>
      </c>
      <c r="D10399" s="9" t="s">
        <v>88</v>
      </c>
      <c r="E10399" s="10">
        <v>1</v>
      </c>
      <c r="I10399" t="s">
        <v>10</v>
      </c>
      <c r="J10399" t="s">
        <v>11</v>
      </c>
      <c r="L10399" t="s">
        <v>189</v>
      </c>
    </row>
    <row r="10400" spans="1:12" x14ac:dyDescent="0.25">
      <c r="A10400" t="s">
        <v>216</v>
      </c>
      <c r="B10400">
        <v>2021</v>
      </c>
      <c r="C10400" t="s">
        <v>124</v>
      </c>
      <c r="D10400" s="9" t="s">
        <v>170</v>
      </c>
      <c r="E10400" s="10">
        <v>1</v>
      </c>
      <c r="I10400" t="s">
        <v>18</v>
      </c>
      <c r="J10400" t="s">
        <v>45</v>
      </c>
      <c r="L10400" t="s">
        <v>189</v>
      </c>
    </row>
    <row r="10401" spans="1:12" x14ac:dyDescent="0.25">
      <c r="A10401" t="s">
        <v>216</v>
      </c>
      <c r="B10401">
        <v>2021</v>
      </c>
      <c r="C10401" t="s">
        <v>124</v>
      </c>
      <c r="D10401" s="9" t="s">
        <v>70</v>
      </c>
      <c r="E10401" s="10">
        <v>1</v>
      </c>
      <c r="I10401" t="s">
        <v>10</v>
      </c>
      <c r="J10401" t="s">
        <v>11</v>
      </c>
      <c r="L10401" t="s">
        <v>189</v>
      </c>
    </row>
    <row r="10402" spans="1:12" x14ac:dyDescent="0.25">
      <c r="A10402" t="s">
        <v>216</v>
      </c>
      <c r="B10402">
        <v>2021</v>
      </c>
      <c r="C10402" t="s">
        <v>124</v>
      </c>
      <c r="D10402" s="9" t="s">
        <v>58</v>
      </c>
      <c r="E10402" s="10">
        <v>2</v>
      </c>
      <c r="I10402" t="s">
        <v>18</v>
      </c>
      <c r="J10402" t="s">
        <v>38</v>
      </c>
      <c r="L10402" t="s">
        <v>189</v>
      </c>
    </row>
    <row r="10403" spans="1:12" x14ac:dyDescent="0.25">
      <c r="A10403" t="s">
        <v>216</v>
      </c>
      <c r="B10403">
        <v>2021</v>
      </c>
      <c r="C10403" t="s">
        <v>124</v>
      </c>
      <c r="D10403" s="9" t="s">
        <v>66</v>
      </c>
      <c r="E10403" s="10">
        <v>3</v>
      </c>
      <c r="I10403" t="s">
        <v>18</v>
      </c>
      <c r="J10403" t="s">
        <v>16</v>
      </c>
      <c r="L10403" t="s">
        <v>189</v>
      </c>
    </row>
    <row r="10404" spans="1:12" x14ac:dyDescent="0.25">
      <c r="A10404" t="s">
        <v>216</v>
      </c>
      <c r="B10404">
        <v>2021</v>
      </c>
      <c r="C10404" t="s">
        <v>124</v>
      </c>
      <c r="D10404" s="9" t="s">
        <v>56</v>
      </c>
      <c r="E10404" s="10">
        <v>3</v>
      </c>
      <c r="I10404" t="s">
        <v>10</v>
      </c>
      <c r="J10404" t="s">
        <v>11</v>
      </c>
      <c r="L10404" t="s">
        <v>189</v>
      </c>
    </row>
    <row r="10405" spans="1:12" x14ac:dyDescent="0.25">
      <c r="A10405" t="s">
        <v>216</v>
      </c>
      <c r="B10405">
        <v>2021</v>
      </c>
      <c r="C10405" t="s">
        <v>124</v>
      </c>
      <c r="D10405" s="9" t="s">
        <v>49</v>
      </c>
      <c r="E10405" s="10">
        <v>1</v>
      </c>
      <c r="I10405" t="s">
        <v>18</v>
      </c>
      <c r="J10405" t="s">
        <v>19</v>
      </c>
      <c r="L10405" t="s">
        <v>189</v>
      </c>
    </row>
    <row r="10406" spans="1:12" x14ac:dyDescent="0.25">
      <c r="A10406" t="s">
        <v>216</v>
      </c>
      <c r="B10406">
        <v>2021</v>
      </c>
      <c r="C10406" t="s">
        <v>124</v>
      </c>
      <c r="D10406" s="9" t="s">
        <v>94</v>
      </c>
      <c r="E10406" s="10">
        <v>3</v>
      </c>
      <c r="I10406" t="s">
        <v>18</v>
      </c>
      <c r="J10406" t="s">
        <v>19</v>
      </c>
      <c r="L10406" t="s">
        <v>189</v>
      </c>
    </row>
    <row r="10407" spans="1:12" x14ac:dyDescent="0.25">
      <c r="A10407" t="s">
        <v>216</v>
      </c>
      <c r="B10407">
        <v>2021</v>
      </c>
      <c r="C10407" t="s">
        <v>124</v>
      </c>
      <c r="D10407" s="9" t="s">
        <v>24</v>
      </c>
      <c r="E10407" s="10">
        <v>2</v>
      </c>
      <c r="I10407" t="s">
        <v>15</v>
      </c>
      <c r="J10407" t="s">
        <v>16</v>
      </c>
      <c r="L10407" t="s">
        <v>186</v>
      </c>
    </row>
    <row r="10408" spans="1:12" x14ac:dyDescent="0.25">
      <c r="A10408" t="s">
        <v>216</v>
      </c>
      <c r="B10408">
        <v>2021</v>
      </c>
      <c r="C10408" t="s">
        <v>124</v>
      </c>
      <c r="D10408" s="9" t="s">
        <v>31</v>
      </c>
      <c r="E10408" s="10">
        <v>2</v>
      </c>
      <c r="I10408" t="s">
        <v>10</v>
      </c>
      <c r="J10408" t="s">
        <v>32</v>
      </c>
      <c r="L10408" t="s">
        <v>186</v>
      </c>
    </row>
    <row r="10409" spans="1:12" x14ac:dyDescent="0.25">
      <c r="A10409" t="s">
        <v>216</v>
      </c>
      <c r="B10409">
        <v>2021</v>
      </c>
      <c r="C10409" t="s">
        <v>124</v>
      </c>
      <c r="D10409" s="9" t="s">
        <v>73</v>
      </c>
      <c r="E10409" s="10">
        <v>1</v>
      </c>
      <c r="I10409" t="s">
        <v>18</v>
      </c>
      <c r="J10409" t="s">
        <v>19</v>
      </c>
      <c r="L10409" t="s">
        <v>186</v>
      </c>
    </row>
    <row r="10410" spans="1:12" x14ac:dyDescent="0.25">
      <c r="A10410" t="s">
        <v>216</v>
      </c>
      <c r="B10410">
        <v>2021</v>
      </c>
      <c r="C10410" t="s">
        <v>124</v>
      </c>
      <c r="D10410" s="9" t="s">
        <v>30</v>
      </c>
      <c r="E10410" s="10">
        <v>1</v>
      </c>
      <c r="I10410" t="s">
        <v>10</v>
      </c>
      <c r="J10410" t="s">
        <v>13</v>
      </c>
      <c r="L10410" t="s">
        <v>186</v>
      </c>
    </row>
    <row r="10411" spans="1:12" x14ac:dyDescent="0.25">
      <c r="A10411" t="s">
        <v>216</v>
      </c>
      <c r="B10411">
        <v>2021</v>
      </c>
      <c r="C10411" t="s">
        <v>125</v>
      </c>
      <c r="D10411" s="9" t="s">
        <v>14</v>
      </c>
      <c r="E10411" s="10">
        <v>9</v>
      </c>
      <c r="I10411" t="s">
        <v>15</v>
      </c>
      <c r="J10411" t="s">
        <v>16</v>
      </c>
      <c r="L10411" t="s">
        <v>187</v>
      </c>
    </row>
    <row r="10412" spans="1:12" x14ac:dyDescent="0.25">
      <c r="A10412" t="s">
        <v>216</v>
      </c>
      <c r="B10412">
        <v>2021</v>
      </c>
      <c r="C10412" t="s">
        <v>125</v>
      </c>
      <c r="D10412" s="9" t="s">
        <v>44</v>
      </c>
      <c r="E10412" s="10">
        <v>93</v>
      </c>
      <c r="I10412" t="s">
        <v>10</v>
      </c>
      <c r="J10412" t="s">
        <v>45</v>
      </c>
      <c r="L10412" t="s">
        <v>187</v>
      </c>
    </row>
    <row r="10413" spans="1:12" x14ac:dyDescent="0.25">
      <c r="A10413" t="s">
        <v>216</v>
      </c>
      <c r="B10413">
        <v>2021</v>
      </c>
      <c r="C10413" t="s">
        <v>125</v>
      </c>
      <c r="D10413" s="9" t="s">
        <v>50</v>
      </c>
      <c r="E10413" s="10">
        <v>8</v>
      </c>
      <c r="I10413" t="s">
        <v>15</v>
      </c>
      <c r="J10413" t="s">
        <v>42</v>
      </c>
      <c r="L10413" t="s">
        <v>188</v>
      </c>
    </row>
    <row r="10414" spans="1:12" x14ac:dyDescent="0.25">
      <c r="A10414" t="s">
        <v>216</v>
      </c>
      <c r="B10414">
        <v>2021</v>
      </c>
      <c r="C10414" t="s">
        <v>125</v>
      </c>
      <c r="D10414" s="9" t="s">
        <v>31</v>
      </c>
      <c r="E10414" s="10">
        <v>1</v>
      </c>
      <c r="I10414" t="s">
        <v>10</v>
      </c>
      <c r="J10414" t="s">
        <v>32</v>
      </c>
      <c r="L10414" t="s">
        <v>186</v>
      </c>
    </row>
    <row r="10415" spans="1:12" x14ac:dyDescent="0.25">
      <c r="A10415" t="s">
        <v>216</v>
      </c>
      <c r="B10415">
        <v>2021</v>
      </c>
      <c r="C10415" t="s">
        <v>125</v>
      </c>
      <c r="D10415" s="9" t="s">
        <v>22</v>
      </c>
      <c r="E10415" s="10">
        <v>47</v>
      </c>
      <c r="I10415" t="s">
        <v>15</v>
      </c>
      <c r="J10415" t="s">
        <v>16</v>
      </c>
      <c r="L10415" t="s">
        <v>187</v>
      </c>
    </row>
    <row r="10416" spans="1:12" x14ac:dyDescent="0.25">
      <c r="A10416" t="s">
        <v>216</v>
      </c>
      <c r="B10416">
        <v>2021</v>
      </c>
      <c r="C10416" t="s">
        <v>125</v>
      </c>
      <c r="D10416" s="9" t="s">
        <v>60</v>
      </c>
      <c r="E10416" s="10">
        <v>24</v>
      </c>
      <c r="I10416" t="s">
        <v>10</v>
      </c>
      <c r="J10416" t="s">
        <v>42</v>
      </c>
      <c r="L10416" t="s">
        <v>188</v>
      </c>
    </row>
    <row r="10417" spans="1:12" x14ac:dyDescent="0.25">
      <c r="A10417" t="s">
        <v>216</v>
      </c>
      <c r="B10417">
        <v>2021</v>
      </c>
      <c r="C10417" t="s">
        <v>125</v>
      </c>
      <c r="D10417" s="9" t="s">
        <v>27</v>
      </c>
      <c r="E10417" s="10">
        <v>6</v>
      </c>
      <c r="I10417" t="s">
        <v>18</v>
      </c>
      <c r="J10417" t="s">
        <v>28</v>
      </c>
      <c r="L10417" t="s">
        <v>188</v>
      </c>
    </row>
    <row r="10418" spans="1:12" x14ac:dyDescent="0.25">
      <c r="A10418" t="s">
        <v>216</v>
      </c>
      <c r="B10418">
        <v>2021</v>
      </c>
      <c r="C10418" t="s">
        <v>125</v>
      </c>
      <c r="D10418" s="9" t="s">
        <v>67</v>
      </c>
      <c r="E10418" s="10">
        <v>1</v>
      </c>
      <c r="I10418" t="s">
        <v>10</v>
      </c>
      <c r="J10418" t="s">
        <v>68</v>
      </c>
      <c r="L10418" t="s">
        <v>186</v>
      </c>
    </row>
    <row r="10419" spans="1:12" x14ac:dyDescent="0.25">
      <c r="A10419" t="s">
        <v>216</v>
      </c>
      <c r="B10419">
        <v>2021</v>
      </c>
      <c r="C10419" t="s">
        <v>125</v>
      </c>
      <c r="D10419" s="9" t="s">
        <v>23</v>
      </c>
      <c r="E10419" s="10">
        <v>8</v>
      </c>
      <c r="I10419" t="s">
        <v>18</v>
      </c>
      <c r="J10419" t="s">
        <v>19</v>
      </c>
      <c r="L10419" t="s">
        <v>188</v>
      </c>
    </row>
    <row r="10420" spans="1:12" x14ac:dyDescent="0.25">
      <c r="A10420" t="s">
        <v>216</v>
      </c>
      <c r="B10420">
        <v>2021</v>
      </c>
      <c r="C10420" t="s">
        <v>125</v>
      </c>
      <c r="D10420" s="9" t="s">
        <v>46</v>
      </c>
      <c r="E10420" s="10">
        <v>12</v>
      </c>
      <c r="I10420" t="s">
        <v>10</v>
      </c>
      <c r="J10420" t="s">
        <v>45</v>
      </c>
      <c r="L10420" t="s">
        <v>188</v>
      </c>
    </row>
    <row r="10421" spans="1:12" x14ac:dyDescent="0.25">
      <c r="A10421" t="s">
        <v>216</v>
      </c>
      <c r="B10421">
        <v>2021</v>
      </c>
      <c r="C10421" t="s">
        <v>125</v>
      </c>
      <c r="D10421" s="9" t="s">
        <v>41</v>
      </c>
      <c r="E10421" s="10">
        <v>15</v>
      </c>
      <c r="I10421" t="s">
        <v>15</v>
      </c>
      <c r="J10421" t="s">
        <v>42</v>
      </c>
      <c r="L10421" t="s">
        <v>187</v>
      </c>
    </row>
    <row r="10422" spans="1:12" x14ac:dyDescent="0.25">
      <c r="A10422" t="s">
        <v>216</v>
      </c>
      <c r="B10422">
        <v>2021</v>
      </c>
      <c r="C10422" t="s">
        <v>125</v>
      </c>
      <c r="D10422" s="9" t="s">
        <v>55</v>
      </c>
      <c r="E10422" s="10">
        <v>52</v>
      </c>
      <c r="I10422" t="s">
        <v>10</v>
      </c>
      <c r="J10422" t="s">
        <v>34</v>
      </c>
      <c r="L10422" t="s">
        <v>187</v>
      </c>
    </row>
    <row r="10423" spans="1:12" x14ac:dyDescent="0.25">
      <c r="A10423" t="s">
        <v>216</v>
      </c>
      <c r="B10423">
        <v>2021</v>
      </c>
      <c r="C10423" t="s">
        <v>125</v>
      </c>
      <c r="D10423" s="9" t="s">
        <v>35</v>
      </c>
      <c r="E10423" s="10">
        <v>26</v>
      </c>
      <c r="I10423" t="s">
        <v>18</v>
      </c>
      <c r="J10423" t="s">
        <v>36</v>
      </c>
      <c r="L10423" t="s">
        <v>187</v>
      </c>
    </row>
    <row r="10424" spans="1:12" x14ac:dyDescent="0.25">
      <c r="A10424" t="s">
        <v>216</v>
      </c>
      <c r="B10424">
        <v>2021</v>
      </c>
      <c r="C10424" t="s">
        <v>125</v>
      </c>
      <c r="D10424" s="9" t="s">
        <v>20</v>
      </c>
      <c r="E10424" s="10">
        <v>4</v>
      </c>
      <c r="I10424" t="s">
        <v>10</v>
      </c>
      <c r="J10424" t="s">
        <v>21</v>
      </c>
      <c r="L10424" t="s">
        <v>186</v>
      </c>
    </row>
    <row r="10425" spans="1:12" x14ac:dyDescent="0.25">
      <c r="A10425" t="s">
        <v>216</v>
      </c>
      <c r="B10425">
        <v>2021</v>
      </c>
      <c r="C10425" t="s">
        <v>125</v>
      </c>
      <c r="D10425" s="9" t="s">
        <v>25</v>
      </c>
      <c r="E10425" s="10">
        <v>5</v>
      </c>
      <c r="I10425" t="s">
        <v>10</v>
      </c>
      <c r="J10425" t="s">
        <v>26</v>
      </c>
      <c r="L10425" t="s">
        <v>186</v>
      </c>
    </row>
    <row r="10426" spans="1:12" x14ac:dyDescent="0.25">
      <c r="A10426" t="s">
        <v>216</v>
      </c>
      <c r="B10426">
        <v>2021</v>
      </c>
      <c r="C10426" t="s">
        <v>125</v>
      </c>
      <c r="D10426" s="9" t="s">
        <v>37</v>
      </c>
      <c r="E10426" s="10">
        <v>15</v>
      </c>
      <c r="I10426" t="s">
        <v>10</v>
      </c>
      <c r="J10426" t="s">
        <v>38</v>
      </c>
      <c r="L10426" t="s">
        <v>187</v>
      </c>
    </row>
    <row r="10427" spans="1:12" x14ac:dyDescent="0.25">
      <c r="A10427" t="s">
        <v>216</v>
      </c>
      <c r="B10427">
        <v>2021</v>
      </c>
      <c r="C10427" t="s">
        <v>125</v>
      </c>
      <c r="D10427" s="9" t="s">
        <v>57</v>
      </c>
      <c r="E10427" s="10">
        <v>1</v>
      </c>
      <c r="I10427" t="s">
        <v>10</v>
      </c>
      <c r="J10427" t="s">
        <v>11</v>
      </c>
      <c r="L10427" t="s">
        <v>189</v>
      </c>
    </row>
    <row r="10428" spans="1:12" x14ac:dyDescent="0.25">
      <c r="A10428" t="s">
        <v>216</v>
      </c>
      <c r="B10428">
        <v>2021</v>
      </c>
      <c r="C10428" t="s">
        <v>125</v>
      </c>
      <c r="D10428" s="9" t="s">
        <v>89</v>
      </c>
      <c r="E10428" s="10">
        <v>1</v>
      </c>
      <c r="I10428" t="s">
        <v>10</v>
      </c>
      <c r="J10428" t="s">
        <v>21</v>
      </c>
      <c r="L10428" t="s">
        <v>189</v>
      </c>
    </row>
    <row r="10429" spans="1:12" x14ac:dyDescent="0.25">
      <c r="A10429" t="s">
        <v>216</v>
      </c>
      <c r="B10429">
        <v>2021</v>
      </c>
      <c r="C10429" t="s">
        <v>125</v>
      </c>
      <c r="D10429" s="9" t="s">
        <v>9</v>
      </c>
      <c r="E10429" s="10">
        <v>5</v>
      </c>
      <c r="I10429" t="s">
        <v>10</v>
      </c>
      <c r="J10429" t="s">
        <v>11</v>
      </c>
      <c r="L10429" t="s">
        <v>186</v>
      </c>
    </row>
    <row r="10430" spans="1:12" x14ac:dyDescent="0.25">
      <c r="A10430" t="s">
        <v>216</v>
      </c>
      <c r="B10430">
        <v>2021</v>
      </c>
      <c r="C10430" t="s">
        <v>125</v>
      </c>
      <c r="D10430" s="9" t="s">
        <v>33</v>
      </c>
      <c r="E10430" s="10">
        <v>1</v>
      </c>
      <c r="I10430" t="s">
        <v>18</v>
      </c>
      <c r="J10430" t="s">
        <v>34</v>
      </c>
      <c r="L10430" t="s">
        <v>186</v>
      </c>
    </row>
    <row r="10431" spans="1:12" x14ac:dyDescent="0.25">
      <c r="A10431" t="s">
        <v>216</v>
      </c>
      <c r="B10431">
        <v>2021</v>
      </c>
      <c r="C10431" t="s">
        <v>125</v>
      </c>
      <c r="D10431" s="9" t="s">
        <v>29</v>
      </c>
      <c r="E10431" s="10">
        <v>6</v>
      </c>
      <c r="I10431" t="s">
        <v>10</v>
      </c>
      <c r="J10431" t="s">
        <v>21</v>
      </c>
      <c r="L10431" t="s">
        <v>188</v>
      </c>
    </row>
    <row r="10432" spans="1:12" x14ac:dyDescent="0.25">
      <c r="A10432" t="s">
        <v>216</v>
      </c>
      <c r="B10432">
        <v>2021</v>
      </c>
      <c r="C10432" t="s">
        <v>125</v>
      </c>
      <c r="D10432" s="9" t="s">
        <v>85</v>
      </c>
      <c r="E10432" s="10">
        <v>6</v>
      </c>
      <c r="I10432" t="s">
        <v>18</v>
      </c>
      <c r="J10432" t="s">
        <v>19</v>
      </c>
      <c r="L10432" t="s">
        <v>188</v>
      </c>
    </row>
    <row r="10433" spans="1:12" x14ac:dyDescent="0.25">
      <c r="A10433" t="s">
        <v>216</v>
      </c>
      <c r="B10433">
        <v>2021</v>
      </c>
      <c r="C10433" t="s">
        <v>125</v>
      </c>
      <c r="D10433" s="9" t="s">
        <v>87</v>
      </c>
      <c r="E10433" s="10">
        <v>10</v>
      </c>
      <c r="I10433" t="s">
        <v>18</v>
      </c>
      <c r="J10433" t="s">
        <v>19</v>
      </c>
      <c r="L10433" t="s">
        <v>188</v>
      </c>
    </row>
    <row r="10434" spans="1:12" x14ac:dyDescent="0.25">
      <c r="A10434" t="s">
        <v>216</v>
      </c>
      <c r="B10434">
        <v>2021</v>
      </c>
      <c r="C10434" t="s">
        <v>125</v>
      </c>
      <c r="D10434" s="9" t="s">
        <v>47</v>
      </c>
      <c r="E10434" s="10">
        <v>2</v>
      </c>
      <c r="I10434" t="s">
        <v>18</v>
      </c>
      <c r="J10434" t="s">
        <v>34</v>
      </c>
      <c r="L10434" t="s">
        <v>186</v>
      </c>
    </row>
    <row r="10435" spans="1:12" x14ac:dyDescent="0.25">
      <c r="A10435" t="s">
        <v>216</v>
      </c>
      <c r="B10435">
        <v>2021</v>
      </c>
      <c r="C10435" t="s">
        <v>125</v>
      </c>
      <c r="D10435" s="9" t="s">
        <v>110</v>
      </c>
      <c r="E10435" s="10">
        <v>1</v>
      </c>
      <c r="I10435" t="s">
        <v>10</v>
      </c>
      <c r="J10435" t="s">
        <v>19</v>
      </c>
      <c r="L10435" t="s">
        <v>189</v>
      </c>
    </row>
    <row r="10436" spans="1:12" x14ac:dyDescent="0.25">
      <c r="A10436" t="s">
        <v>216</v>
      </c>
      <c r="B10436">
        <v>2021</v>
      </c>
      <c r="C10436" t="s">
        <v>125</v>
      </c>
      <c r="D10436" s="9" t="s">
        <v>53</v>
      </c>
      <c r="E10436" s="10">
        <v>1</v>
      </c>
      <c r="I10436" t="s">
        <v>18</v>
      </c>
      <c r="J10436" t="s">
        <v>16</v>
      </c>
      <c r="L10436" t="s">
        <v>186</v>
      </c>
    </row>
    <row r="10437" spans="1:12" x14ac:dyDescent="0.25">
      <c r="A10437" t="s">
        <v>216</v>
      </c>
      <c r="B10437">
        <v>2021</v>
      </c>
      <c r="C10437" t="s">
        <v>125</v>
      </c>
      <c r="D10437" s="9" t="s">
        <v>66</v>
      </c>
      <c r="E10437" s="10">
        <v>1</v>
      </c>
      <c r="I10437" t="s">
        <v>18</v>
      </c>
      <c r="J10437" t="s">
        <v>16</v>
      </c>
      <c r="L10437" t="s">
        <v>189</v>
      </c>
    </row>
    <row r="10438" spans="1:12" x14ac:dyDescent="0.25">
      <c r="A10438" t="s">
        <v>216</v>
      </c>
      <c r="B10438">
        <v>2021</v>
      </c>
      <c r="C10438" t="s">
        <v>125</v>
      </c>
      <c r="D10438" s="9" t="s">
        <v>82</v>
      </c>
      <c r="E10438" s="10">
        <v>6</v>
      </c>
      <c r="I10438" t="s">
        <v>18</v>
      </c>
      <c r="J10438" t="s">
        <v>34</v>
      </c>
      <c r="L10438" t="s">
        <v>186</v>
      </c>
    </row>
    <row r="10439" spans="1:12" x14ac:dyDescent="0.25">
      <c r="A10439" t="s">
        <v>216</v>
      </c>
      <c r="B10439">
        <v>2021</v>
      </c>
      <c r="C10439" t="s">
        <v>125</v>
      </c>
      <c r="D10439" s="9" t="s">
        <v>64</v>
      </c>
      <c r="E10439" s="10">
        <v>5</v>
      </c>
      <c r="I10439" t="s">
        <v>18</v>
      </c>
      <c r="J10439" t="s">
        <v>19</v>
      </c>
      <c r="L10439" t="s">
        <v>188</v>
      </c>
    </row>
    <row r="10440" spans="1:12" x14ac:dyDescent="0.25">
      <c r="A10440" t="s">
        <v>216</v>
      </c>
      <c r="B10440">
        <v>2021</v>
      </c>
      <c r="C10440" t="s">
        <v>125</v>
      </c>
      <c r="D10440" s="9" t="s">
        <v>12</v>
      </c>
      <c r="E10440" s="10">
        <v>9</v>
      </c>
      <c r="I10440" t="s">
        <v>10</v>
      </c>
      <c r="J10440" t="s">
        <v>13</v>
      </c>
      <c r="L10440" t="s">
        <v>188</v>
      </c>
    </row>
    <row r="10441" spans="1:12" x14ac:dyDescent="0.25">
      <c r="A10441" t="s">
        <v>216</v>
      </c>
      <c r="B10441">
        <v>2021</v>
      </c>
      <c r="C10441" t="s">
        <v>125</v>
      </c>
      <c r="D10441" s="9" t="s">
        <v>40</v>
      </c>
      <c r="E10441" s="10">
        <v>2</v>
      </c>
      <c r="I10441" t="s">
        <v>18</v>
      </c>
      <c r="J10441" t="s">
        <v>16</v>
      </c>
      <c r="L10441" t="s">
        <v>186</v>
      </c>
    </row>
    <row r="10442" spans="1:12" x14ac:dyDescent="0.25">
      <c r="A10442" t="s">
        <v>216</v>
      </c>
      <c r="B10442">
        <v>2021</v>
      </c>
      <c r="C10442" t="s">
        <v>125</v>
      </c>
      <c r="D10442" s="9" t="s">
        <v>91</v>
      </c>
      <c r="E10442" s="10">
        <v>5</v>
      </c>
      <c r="I10442" t="s">
        <v>18</v>
      </c>
      <c r="J10442" t="s">
        <v>19</v>
      </c>
      <c r="L10442" t="s">
        <v>186</v>
      </c>
    </row>
    <row r="10443" spans="1:12" x14ac:dyDescent="0.25">
      <c r="A10443" t="s">
        <v>216</v>
      </c>
      <c r="B10443">
        <v>2021</v>
      </c>
      <c r="C10443" t="s">
        <v>125</v>
      </c>
      <c r="D10443" s="9" t="s">
        <v>17</v>
      </c>
      <c r="E10443" s="10">
        <v>1</v>
      </c>
      <c r="I10443" t="s">
        <v>18</v>
      </c>
      <c r="J10443" t="s">
        <v>19</v>
      </c>
      <c r="L10443" t="s">
        <v>189</v>
      </c>
    </row>
    <row r="10444" spans="1:12" x14ac:dyDescent="0.25">
      <c r="A10444" t="s">
        <v>216</v>
      </c>
      <c r="B10444">
        <v>2021</v>
      </c>
      <c r="C10444" t="s">
        <v>125</v>
      </c>
      <c r="D10444" s="9" t="s">
        <v>74</v>
      </c>
      <c r="E10444" s="10">
        <v>4</v>
      </c>
      <c r="I10444" t="s">
        <v>18</v>
      </c>
      <c r="J10444" t="s">
        <v>19</v>
      </c>
      <c r="L10444" t="s">
        <v>186</v>
      </c>
    </row>
    <row r="10445" spans="1:12" x14ac:dyDescent="0.25">
      <c r="A10445" t="s">
        <v>216</v>
      </c>
      <c r="B10445">
        <v>2021</v>
      </c>
      <c r="C10445" t="s">
        <v>125</v>
      </c>
      <c r="D10445" s="9" t="s">
        <v>93</v>
      </c>
      <c r="E10445" s="10">
        <v>1</v>
      </c>
      <c r="I10445" t="s">
        <v>10</v>
      </c>
      <c r="J10445" t="s">
        <v>11</v>
      </c>
      <c r="L10445" t="s">
        <v>189</v>
      </c>
    </row>
    <row r="10446" spans="1:12" x14ac:dyDescent="0.25">
      <c r="A10446" t="s">
        <v>216</v>
      </c>
      <c r="B10446">
        <v>2021</v>
      </c>
      <c r="C10446" t="s">
        <v>125</v>
      </c>
      <c r="D10446" s="9" t="s">
        <v>78</v>
      </c>
      <c r="E10446" s="10">
        <v>1</v>
      </c>
      <c r="I10446" t="s">
        <v>10</v>
      </c>
      <c r="J10446" t="s">
        <v>32</v>
      </c>
      <c r="L10446" t="s">
        <v>189</v>
      </c>
    </row>
    <row r="10447" spans="1:12" x14ac:dyDescent="0.25">
      <c r="A10447" t="s">
        <v>216</v>
      </c>
      <c r="B10447">
        <v>2021</v>
      </c>
      <c r="C10447" t="s">
        <v>125</v>
      </c>
      <c r="D10447" s="9" t="s">
        <v>79</v>
      </c>
      <c r="E10447" s="10">
        <v>9</v>
      </c>
      <c r="I10447" t="s">
        <v>18</v>
      </c>
      <c r="J10447" t="s">
        <v>45</v>
      </c>
      <c r="L10447" t="s">
        <v>188</v>
      </c>
    </row>
    <row r="10448" spans="1:12" x14ac:dyDescent="0.25">
      <c r="A10448" t="s">
        <v>216</v>
      </c>
      <c r="B10448">
        <v>2021</v>
      </c>
      <c r="C10448" t="s">
        <v>125</v>
      </c>
      <c r="D10448" s="9" t="s">
        <v>63</v>
      </c>
      <c r="E10448" s="10">
        <v>1</v>
      </c>
      <c r="I10448" t="s">
        <v>18</v>
      </c>
      <c r="J10448" t="s">
        <v>19</v>
      </c>
      <c r="L10448" t="s">
        <v>186</v>
      </c>
    </row>
    <row r="10449" spans="1:12" x14ac:dyDescent="0.25">
      <c r="A10449" t="s">
        <v>216</v>
      </c>
      <c r="B10449">
        <v>2021</v>
      </c>
      <c r="C10449" t="s">
        <v>125</v>
      </c>
      <c r="D10449" s="9" t="s">
        <v>81</v>
      </c>
      <c r="E10449" s="10">
        <v>3</v>
      </c>
      <c r="I10449" t="s">
        <v>10</v>
      </c>
      <c r="J10449" t="s">
        <v>68</v>
      </c>
      <c r="L10449" t="s">
        <v>186</v>
      </c>
    </row>
    <row r="10450" spans="1:12" x14ac:dyDescent="0.25">
      <c r="A10450" t="s">
        <v>216</v>
      </c>
      <c r="B10450">
        <v>2021</v>
      </c>
      <c r="C10450" t="s">
        <v>125</v>
      </c>
      <c r="D10450" s="9" t="s">
        <v>43</v>
      </c>
      <c r="E10450" s="10">
        <v>1</v>
      </c>
      <c r="I10450" t="s">
        <v>18</v>
      </c>
      <c r="J10450" t="s">
        <v>34</v>
      </c>
      <c r="L10450" t="s">
        <v>186</v>
      </c>
    </row>
    <row r="10451" spans="1:12" x14ac:dyDescent="0.25">
      <c r="A10451" t="s">
        <v>216</v>
      </c>
      <c r="B10451">
        <v>2021</v>
      </c>
      <c r="C10451" t="s">
        <v>125</v>
      </c>
      <c r="D10451" s="9" t="s">
        <v>59</v>
      </c>
      <c r="E10451" s="10">
        <v>4</v>
      </c>
      <c r="I10451" t="s">
        <v>18</v>
      </c>
      <c r="J10451" t="s">
        <v>38</v>
      </c>
      <c r="L10451" t="s">
        <v>186</v>
      </c>
    </row>
    <row r="10452" spans="1:12" x14ac:dyDescent="0.25">
      <c r="A10452" t="s">
        <v>216</v>
      </c>
      <c r="B10452">
        <v>2021</v>
      </c>
      <c r="C10452" t="s">
        <v>125</v>
      </c>
      <c r="D10452" s="9" t="s">
        <v>90</v>
      </c>
      <c r="E10452" s="10">
        <v>1</v>
      </c>
      <c r="I10452" t="s">
        <v>10</v>
      </c>
      <c r="J10452" t="s">
        <v>68</v>
      </c>
      <c r="L10452" t="s">
        <v>186</v>
      </c>
    </row>
    <row r="10453" spans="1:12" x14ac:dyDescent="0.25">
      <c r="A10453" t="s">
        <v>216</v>
      </c>
      <c r="B10453">
        <v>2021</v>
      </c>
      <c r="C10453" t="s">
        <v>125</v>
      </c>
      <c r="D10453" s="9" t="s">
        <v>48</v>
      </c>
      <c r="E10453" s="10">
        <v>1</v>
      </c>
      <c r="I10453" t="s">
        <v>18</v>
      </c>
      <c r="J10453" t="s">
        <v>19</v>
      </c>
      <c r="L10453" t="s">
        <v>188</v>
      </c>
    </row>
    <row r="10454" spans="1:12" x14ac:dyDescent="0.25">
      <c r="A10454" t="s">
        <v>216</v>
      </c>
      <c r="B10454">
        <v>2021</v>
      </c>
      <c r="C10454" t="s">
        <v>125</v>
      </c>
      <c r="D10454" s="9" t="s">
        <v>61</v>
      </c>
      <c r="E10454" s="10">
        <v>3</v>
      </c>
      <c r="I10454" t="s">
        <v>18</v>
      </c>
      <c r="J10454" t="s">
        <v>38</v>
      </c>
      <c r="L10454" t="s">
        <v>186</v>
      </c>
    </row>
    <row r="10455" spans="1:12" x14ac:dyDescent="0.25">
      <c r="A10455" t="s">
        <v>216</v>
      </c>
      <c r="B10455">
        <v>2021</v>
      </c>
      <c r="C10455" t="s">
        <v>125</v>
      </c>
      <c r="D10455" s="9" t="s">
        <v>95</v>
      </c>
      <c r="E10455" s="10">
        <v>5</v>
      </c>
      <c r="I10455" t="s">
        <v>18</v>
      </c>
      <c r="J10455" t="s">
        <v>19</v>
      </c>
      <c r="L10455" t="s">
        <v>189</v>
      </c>
    </row>
    <row r="10456" spans="1:12" x14ac:dyDescent="0.25">
      <c r="A10456" t="s">
        <v>216</v>
      </c>
      <c r="B10456">
        <v>2021</v>
      </c>
      <c r="C10456" t="s">
        <v>125</v>
      </c>
      <c r="D10456" s="9" t="s">
        <v>71</v>
      </c>
      <c r="E10456" s="10">
        <v>1</v>
      </c>
      <c r="I10456" t="s">
        <v>18</v>
      </c>
      <c r="J10456" t="s">
        <v>72</v>
      </c>
      <c r="L10456" t="s">
        <v>186</v>
      </c>
    </row>
    <row r="10457" spans="1:12" x14ac:dyDescent="0.25">
      <c r="A10457" t="s">
        <v>216</v>
      </c>
      <c r="B10457">
        <v>2021</v>
      </c>
      <c r="C10457" t="s">
        <v>125</v>
      </c>
      <c r="D10457" s="9" t="s">
        <v>69</v>
      </c>
      <c r="E10457" s="10">
        <v>3</v>
      </c>
      <c r="I10457" t="s">
        <v>18</v>
      </c>
      <c r="J10457" t="s">
        <v>19</v>
      </c>
      <c r="L10457" t="s">
        <v>186</v>
      </c>
    </row>
    <row r="10458" spans="1:12" x14ac:dyDescent="0.25">
      <c r="A10458" t="s">
        <v>216</v>
      </c>
      <c r="B10458">
        <v>2021</v>
      </c>
      <c r="C10458" t="s">
        <v>125</v>
      </c>
      <c r="D10458" s="9" t="s">
        <v>96</v>
      </c>
      <c r="E10458" s="10">
        <v>1</v>
      </c>
      <c r="I10458" t="s">
        <v>18</v>
      </c>
      <c r="J10458" t="s">
        <v>19</v>
      </c>
      <c r="L10458" t="s">
        <v>189</v>
      </c>
    </row>
    <row r="10459" spans="1:12" x14ac:dyDescent="0.25">
      <c r="A10459" t="s">
        <v>216</v>
      </c>
      <c r="B10459">
        <v>2021</v>
      </c>
      <c r="C10459" t="s">
        <v>125</v>
      </c>
      <c r="D10459" s="9" t="s">
        <v>80</v>
      </c>
      <c r="E10459" s="10">
        <v>1</v>
      </c>
      <c r="I10459" t="s">
        <v>10</v>
      </c>
      <c r="J10459" t="s">
        <v>26</v>
      </c>
      <c r="L10459" t="s">
        <v>189</v>
      </c>
    </row>
    <row r="10460" spans="1:12" x14ac:dyDescent="0.25">
      <c r="A10460" t="s">
        <v>216</v>
      </c>
      <c r="B10460">
        <v>2021</v>
      </c>
      <c r="C10460" t="s">
        <v>125</v>
      </c>
      <c r="D10460" s="9" t="s">
        <v>115</v>
      </c>
      <c r="E10460" s="10">
        <v>2</v>
      </c>
      <c r="I10460" t="s">
        <v>18</v>
      </c>
      <c r="J10460" t="s">
        <v>16</v>
      </c>
      <c r="L10460" t="s">
        <v>189</v>
      </c>
    </row>
    <row r="10461" spans="1:12" x14ac:dyDescent="0.25">
      <c r="A10461" t="s">
        <v>216</v>
      </c>
      <c r="B10461">
        <v>2021</v>
      </c>
      <c r="C10461" t="s">
        <v>126</v>
      </c>
      <c r="D10461" s="9" t="s">
        <v>44</v>
      </c>
      <c r="E10461" s="10">
        <v>94</v>
      </c>
      <c r="I10461" t="s">
        <v>10</v>
      </c>
      <c r="J10461" t="s">
        <v>45</v>
      </c>
      <c r="L10461" t="s">
        <v>187</v>
      </c>
    </row>
    <row r="10462" spans="1:12" x14ac:dyDescent="0.25">
      <c r="A10462" t="s">
        <v>216</v>
      </c>
      <c r="B10462">
        <v>2021</v>
      </c>
      <c r="C10462" t="s">
        <v>126</v>
      </c>
      <c r="D10462" s="9" t="s">
        <v>35</v>
      </c>
      <c r="E10462" s="10">
        <v>30</v>
      </c>
      <c r="I10462" t="s">
        <v>18</v>
      </c>
      <c r="J10462" t="s">
        <v>36</v>
      </c>
      <c r="L10462" t="s">
        <v>187</v>
      </c>
    </row>
    <row r="10463" spans="1:12" x14ac:dyDescent="0.25">
      <c r="A10463" t="s">
        <v>216</v>
      </c>
      <c r="B10463">
        <v>2021</v>
      </c>
      <c r="C10463" t="s">
        <v>126</v>
      </c>
      <c r="D10463" s="9" t="s">
        <v>61</v>
      </c>
      <c r="E10463" s="10">
        <v>3</v>
      </c>
      <c r="I10463" t="s">
        <v>18</v>
      </c>
      <c r="J10463" t="s">
        <v>38</v>
      </c>
      <c r="L10463" t="s">
        <v>186</v>
      </c>
    </row>
    <row r="10464" spans="1:12" x14ac:dyDescent="0.25">
      <c r="A10464" t="s">
        <v>216</v>
      </c>
      <c r="B10464">
        <v>2021</v>
      </c>
      <c r="C10464" t="s">
        <v>126</v>
      </c>
      <c r="D10464" s="9" t="s">
        <v>41</v>
      </c>
      <c r="E10464" s="10">
        <v>29</v>
      </c>
      <c r="I10464" t="s">
        <v>15</v>
      </c>
      <c r="J10464" t="s">
        <v>42</v>
      </c>
      <c r="L10464" t="s">
        <v>187</v>
      </c>
    </row>
    <row r="10465" spans="1:12" x14ac:dyDescent="0.25">
      <c r="A10465" t="s">
        <v>216</v>
      </c>
      <c r="B10465">
        <v>2021</v>
      </c>
      <c r="C10465" t="s">
        <v>126</v>
      </c>
      <c r="D10465" s="9" t="s">
        <v>91</v>
      </c>
      <c r="E10465" s="10">
        <v>8</v>
      </c>
      <c r="I10465" t="s">
        <v>18</v>
      </c>
      <c r="J10465" t="s">
        <v>19</v>
      </c>
      <c r="L10465" t="s">
        <v>186</v>
      </c>
    </row>
    <row r="10466" spans="1:12" x14ac:dyDescent="0.25">
      <c r="A10466" t="s">
        <v>216</v>
      </c>
      <c r="B10466">
        <v>2021</v>
      </c>
      <c r="C10466" t="s">
        <v>126</v>
      </c>
      <c r="D10466" s="9" t="s">
        <v>22</v>
      </c>
      <c r="E10466" s="10">
        <v>38</v>
      </c>
      <c r="I10466" t="s">
        <v>15</v>
      </c>
      <c r="J10466" t="s">
        <v>16</v>
      </c>
      <c r="L10466" t="s">
        <v>187</v>
      </c>
    </row>
    <row r="10467" spans="1:12" x14ac:dyDescent="0.25">
      <c r="A10467" t="s">
        <v>216</v>
      </c>
      <c r="B10467">
        <v>2021</v>
      </c>
      <c r="C10467" t="s">
        <v>126</v>
      </c>
      <c r="D10467" s="9" t="s">
        <v>37</v>
      </c>
      <c r="E10467" s="10">
        <v>22</v>
      </c>
      <c r="I10467" t="s">
        <v>10</v>
      </c>
      <c r="J10467" t="s">
        <v>38</v>
      </c>
      <c r="L10467" t="s">
        <v>187</v>
      </c>
    </row>
    <row r="10468" spans="1:12" x14ac:dyDescent="0.25">
      <c r="A10468" t="s">
        <v>216</v>
      </c>
      <c r="B10468">
        <v>2021</v>
      </c>
      <c r="C10468" t="s">
        <v>126</v>
      </c>
      <c r="D10468" s="9" t="s">
        <v>78</v>
      </c>
      <c r="E10468" s="10">
        <v>2</v>
      </c>
      <c r="I10468" t="s">
        <v>10</v>
      </c>
      <c r="J10468" t="s">
        <v>32</v>
      </c>
      <c r="L10468" t="s">
        <v>189</v>
      </c>
    </row>
    <row r="10469" spans="1:12" x14ac:dyDescent="0.25">
      <c r="A10469" t="s">
        <v>216</v>
      </c>
      <c r="B10469">
        <v>2021</v>
      </c>
      <c r="C10469" t="s">
        <v>126</v>
      </c>
      <c r="D10469" s="9" t="s">
        <v>67</v>
      </c>
      <c r="E10469" s="10">
        <v>9</v>
      </c>
      <c r="I10469" t="s">
        <v>10</v>
      </c>
      <c r="J10469" t="s">
        <v>68</v>
      </c>
      <c r="L10469" t="s">
        <v>186</v>
      </c>
    </row>
    <row r="10470" spans="1:12" x14ac:dyDescent="0.25">
      <c r="A10470" t="s">
        <v>216</v>
      </c>
      <c r="B10470">
        <v>2021</v>
      </c>
      <c r="C10470" t="s">
        <v>126</v>
      </c>
      <c r="D10470" s="9" t="s">
        <v>39</v>
      </c>
      <c r="E10470" s="10">
        <v>6</v>
      </c>
      <c r="I10470" t="s">
        <v>10</v>
      </c>
      <c r="J10470" t="s">
        <v>21</v>
      </c>
      <c r="L10470" t="s">
        <v>188</v>
      </c>
    </row>
    <row r="10471" spans="1:12" x14ac:dyDescent="0.25">
      <c r="A10471" t="s">
        <v>216</v>
      </c>
      <c r="B10471">
        <v>2021</v>
      </c>
      <c r="C10471" t="s">
        <v>126</v>
      </c>
      <c r="D10471" s="9" t="s">
        <v>48</v>
      </c>
      <c r="E10471" s="10">
        <v>27</v>
      </c>
      <c r="I10471" t="s">
        <v>18</v>
      </c>
      <c r="J10471" t="s">
        <v>19</v>
      </c>
      <c r="L10471" t="s">
        <v>188</v>
      </c>
    </row>
    <row r="10472" spans="1:12" x14ac:dyDescent="0.25">
      <c r="A10472" t="s">
        <v>216</v>
      </c>
      <c r="B10472">
        <v>2021</v>
      </c>
      <c r="C10472" t="s">
        <v>126</v>
      </c>
      <c r="D10472" s="9" t="s">
        <v>55</v>
      </c>
      <c r="E10472" s="10">
        <v>82</v>
      </c>
      <c r="I10472" t="s">
        <v>10</v>
      </c>
      <c r="J10472" t="s">
        <v>34</v>
      </c>
      <c r="L10472" t="s">
        <v>187</v>
      </c>
    </row>
    <row r="10473" spans="1:12" x14ac:dyDescent="0.25">
      <c r="A10473" t="s">
        <v>216</v>
      </c>
      <c r="B10473">
        <v>2021</v>
      </c>
      <c r="C10473" t="s">
        <v>126</v>
      </c>
      <c r="D10473" s="9" t="s">
        <v>47</v>
      </c>
      <c r="E10473" s="10">
        <v>2</v>
      </c>
      <c r="I10473" t="s">
        <v>18</v>
      </c>
      <c r="J10473" t="s">
        <v>34</v>
      </c>
      <c r="L10473" t="s">
        <v>186</v>
      </c>
    </row>
    <row r="10474" spans="1:12" x14ac:dyDescent="0.25">
      <c r="A10474" t="s">
        <v>216</v>
      </c>
      <c r="B10474">
        <v>2021</v>
      </c>
      <c r="C10474" t="s">
        <v>126</v>
      </c>
      <c r="D10474" s="9" t="s">
        <v>80</v>
      </c>
      <c r="E10474" s="10">
        <v>1</v>
      </c>
      <c r="I10474" t="s">
        <v>10</v>
      </c>
      <c r="J10474" t="s">
        <v>26</v>
      </c>
      <c r="L10474" t="s">
        <v>189</v>
      </c>
    </row>
    <row r="10475" spans="1:12" x14ac:dyDescent="0.25">
      <c r="A10475" t="s">
        <v>216</v>
      </c>
      <c r="B10475">
        <v>2021</v>
      </c>
      <c r="C10475" t="s">
        <v>126</v>
      </c>
      <c r="D10475" s="9" t="s">
        <v>74</v>
      </c>
      <c r="E10475" s="10">
        <v>11</v>
      </c>
      <c r="I10475" t="s">
        <v>18</v>
      </c>
      <c r="J10475" t="s">
        <v>19</v>
      </c>
      <c r="L10475" t="s">
        <v>186</v>
      </c>
    </row>
    <row r="10476" spans="1:12" x14ac:dyDescent="0.25">
      <c r="A10476" t="s">
        <v>216</v>
      </c>
      <c r="B10476">
        <v>2021</v>
      </c>
      <c r="C10476" t="s">
        <v>126</v>
      </c>
      <c r="D10476" s="9" t="s">
        <v>29</v>
      </c>
      <c r="E10476" s="10">
        <v>4</v>
      </c>
      <c r="I10476" t="s">
        <v>10</v>
      </c>
      <c r="J10476" t="s">
        <v>21</v>
      </c>
      <c r="L10476" t="s">
        <v>188</v>
      </c>
    </row>
    <row r="10477" spans="1:12" x14ac:dyDescent="0.25">
      <c r="A10477" t="s">
        <v>216</v>
      </c>
      <c r="B10477">
        <v>2021</v>
      </c>
      <c r="C10477" t="s">
        <v>126</v>
      </c>
      <c r="D10477" s="9" t="s">
        <v>24</v>
      </c>
      <c r="E10477" s="10">
        <v>2</v>
      </c>
      <c r="I10477" t="s">
        <v>15</v>
      </c>
      <c r="J10477" t="s">
        <v>16</v>
      </c>
      <c r="L10477" t="s">
        <v>186</v>
      </c>
    </row>
    <row r="10478" spans="1:12" x14ac:dyDescent="0.25">
      <c r="A10478" t="s">
        <v>216</v>
      </c>
      <c r="B10478">
        <v>2021</v>
      </c>
      <c r="C10478" t="s">
        <v>126</v>
      </c>
      <c r="D10478" s="9" t="s">
        <v>53</v>
      </c>
      <c r="E10478" s="10">
        <v>5</v>
      </c>
      <c r="I10478" t="s">
        <v>18</v>
      </c>
      <c r="J10478" t="s">
        <v>16</v>
      </c>
      <c r="L10478" t="s">
        <v>186</v>
      </c>
    </row>
    <row r="10479" spans="1:12" x14ac:dyDescent="0.25">
      <c r="A10479" t="s">
        <v>216</v>
      </c>
      <c r="B10479">
        <v>2021</v>
      </c>
      <c r="C10479" t="s">
        <v>126</v>
      </c>
      <c r="D10479" s="9" t="s">
        <v>20</v>
      </c>
      <c r="E10479" s="10">
        <v>5</v>
      </c>
      <c r="I10479" t="s">
        <v>10</v>
      </c>
      <c r="J10479" t="s">
        <v>21</v>
      </c>
      <c r="L10479" t="s">
        <v>186</v>
      </c>
    </row>
    <row r="10480" spans="1:12" x14ac:dyDescent="0.25">
      <c r="A10480" t="s">
        <v>216</v>
      </c>
      <c r="B10480">
        <v>2021</v>
      </c>
      <c r="C10480" t="s">
        <v>126</v>
      </c>
      <c r="D10480" s="9" t="s">
        <v>14</v>
      </c>
      <c r="E10480" s="10">
        <v>152</v>
      </c>
      <c r="I10480" t="s">
        <v>15</v>
      </c>
      <c r="J10480" t="s">
        <v>16</v>
      </c>
      <c r="L10480" t="s">
        <v>187</v>
      </c>
    </row>
    <row r="10481" spans="1:12" x14ac:dyDescent="0.25">
      <c r="A10481" t="s">
        <v>216</v>
      </c>
      <c r="B10481">
        <v>2021</v>
      </c>
      <c r="C10481" t="s">
        <v>126</v>
      </c>
      <c r="D10481" s="9" t="s">
        <v>12</v>
      </c>
      <c r="E10481" s="10">
        <v>12</v>
      </c>
      <c r="I10481" t="s">
        <v>10</v>
      </c>
      <c r="J10481" t="s">
        <v>13</v>
      </c>
      <c r="L10481" t="s">
        <v>188</v>
      </c>
    </row>
    <row r="10482" spans="1:12" x14ac:dyDescent="0.25">
      <c r="A10482" t="s">
        <v>216</v>
      </c>
      <c r="B10482">
        <v>2021</v>
      </c>
      <c r="C10482" t="s">
        <v>126</v>
      </c>
      <c r="D10482" s="9" t="s">
        <v>23</v>
      </c>
      <c r="E10482" s="10">
        <v>7</v>
      </c>
      <c r="I10482" t="s">
        <v>18</v>
      </c>
      <c r="J10482" t="s">
        <v>19</v>
      </c>
      <c r="L10482" t="s">
        <v>188</v>
      </c>
    </row>
    <row r="10483" spans="1:12" x14ac:dyDescent="0.25">
      <c r="A10483" t="s">
        <v>216</v>
      </c>
      <c r="B10483">
        <v>2021</v>
      </c>
      <c r="C10483" t="s">
        <v>126</v>
      </c>
      <c r="D10483" s="9" t="s">
        <v>60</v>
      </c>
      <c r="E10483" s="10">
        <v>27</v>
      </c>
      <c r="I10483" t="s">
        <v>10</v>
      </c>
      <c r="J10483" t="s">
        <v>42</v>
      </c>
      <c r="L10483" t="s">
        <v>188</v>
      </c>
    </row>
    <row r="10484" spans="1:12" x14ac:dyDescent="0.25">
      <c r="A10484" t="s">
        <v>216</v>
      </c>
      <c r="B10484">
        <v>2021</v>
      </c>
      <c r="C10484" t="s">
        <v>126</v>
      </c>
      <c r="D10484" s="9" t="s">
        <v>82</v>
      </c>
      <c r="E10484" s="10">
        <v>4</v>
      </c>
      <c r="I10484" t="s">
        <v>18</v>
      </c>
      <c r="J10484" t="s">
        <v>34</v>
      </c>
      <c r="L10484" t="s">
        <v>186</v>
      </c>
    </row>
    <row r="10485" spans="1:12" x14ac:dyDescent="0.25">
      <c r="A10485" t="s">
        <v>216</v>
      </c>
      <c r="B10485">
        <v>2021</v>
      </c>
      <c r="C10485" t="s">
        <v>126</v>
      </c>
      <c r="D10485" s="9" t="s">
        <v>79</v>
      </c>
      <c r="E10485" s="10">
        <v>13</v>
      </c>
      <c r="I10485" t="s">
        <v>18</v>
      </c>
      <c r="J10485" t="s">
        <v>45</v>
      </c>
      <c r="L10485" t="s">
        <v>188</v>
      </c>
    </row>
    <row r="10486" spans="1:12" x14ac:dyDescent="0.25">
      <c r="A10486" t="s">
        <v>216</v>
      </c>
      <c r="B10486">
        <v>2021</v>
      </c>
      <c r="C10486" t="s">
        <v>126</v>
      </c>
      <c r="D10486" s="9" t="s">
        <v>50</v>
      </c>
      <c r="E10486" s="10">
        <v>12</v>
      </c>
      <c r="I10486" t="s">
        <v>15</v>
      </c>
      <c r="J10486" t="s">
        <v>42</v>
      </c>
      <c r="L10486" t="s">
        <v>188</v>
      </c>
    </row>
    <row r="10487" spans="1:12" x14ac:dyDescent="0.25">
      <c r="A10487" t="s">
        <v>216</v>
      </c>
      <c r="B10487">
        <v>2021</v>
      </c>
      <c r="C10487" t="s">
        <v>126</v>
      </c>
      <c r="D10487" s="9" t="s">
        <v>46</v>
      </c>
      <c r="E10487" s="10">
        <v>13</v>
      </c>
      <c r="I10487" t="s">
        <v>10</v>
      </c>
      <c r="J10487" t="s">
        <v>45</v>
      </c>
      <c r="L10487" t="s">
        <v>188</v>
      </c>
    </row>
    <row r="10488" spans="1:12" x14ac:dyDescent="0.25">
      <c r="A10488" t="s">
        <v>216</v>
      </c>
      <c r="B10488">
        <v>2021</v>
      </c>
      <c r="C10488" t="s">
        <v>126</v>
      </c>
      <c r="D10488" s="9" t="s">
        <v>9</v>
      </c>
      <c r="E10488" s="10">
        <v>10</v>
      </c>
      <c r="I10488" t="s">
        <v>10</v>
      </c>
      <c r="J10488" t="s">
        <v>11</v>
      </c>
      <c r="L10488" t="s">
        <v>186</v>
      </c>
    </row>
    <row r="10489" spans="1:12" x14ac:dyDescent="0.25">
      <c r="A10489" t="s">
        <v>216</v>
      </c>
      <c r="B10489">
        <v>2021</v>
      </c>
      <c r="C10489" t="s">
        <v>126</v>
      </c>
      <c r="D10489" s="9" t="s">
        <v>64</v>
      </c>
      <c r="E10489" s="10">
        <v>9</v>
      </c>
      <c r="I10489" t="s">
        <v>18</v>
      </c>
      <c r="J10489" t="s">
        <v>19</v>
      </c>
      <c r="L10489" t="s">
        <v>188</v>
      </c>
    </row>
    <row r="10490" spans="1:12" x14ac:dyDescent="0.25">
      <c r="A10490" t="s">
        <v>216</v>
      </c>
      <c r="B10490">
        <v>2021</v>
      </c>
      <c r="C10490" t="s">
        <v>126</v>
      </c>
      <c r="D10490" s="9" t="s">
        <v>170</v>
      </c>
      <c r="E10490" s="10">
        <v>3</v>
      </c>
      <c r="I10490" t="s">
        <v>18</v>
      </c>
      <c r="J10490" t="s">
        <v>45</v>
      </c>
      <c r="L10490" t="s">
        <v>189</v>
      </c>
    </row>
    <row r="10491" spans="1:12" x14ac:dyDescent="0.25">
      <c r="A10491" t="s">
        <v>216</v>
      </c>
      <c r="B10491">
        <v>2021</v>
      </c>
      <c r="C10491" t="s">
        <v>126</v>
      </c>
      <c r="D10491" s="9" t="s">
        <v>71</v>
      </c>
      <c r="E10491" s="10">
        <v>4</v>
      </c>
      <c r="I10491" t="s">
        <v>18</v>
      </c>
      <c r="J10491" t="s">
        <v>72</v>
      </c>
      <c r="L10491" t="s">
        <v>186</v>
      </c>
    </row>
    <row r="10492" spans="1:12" x14ac:dyDescent="0.25">
      <c r="A10492" t="s">
        <v>216</v>
      </c>
      <c r="B10492">
        <v>2021</v>
      </c>
      <c r="C10492" t="s">
        <v>126</v>
      </c>
      <c r="D10492" s="9" t="s">
        <v>73</v>
      </c>
      <c r="E10492" s="10">
        <v>6</v>
      </c>
      <c r="I10492" t="s">
        <v>18</v>
      </c>
      <c r="J10492" t="s">
        <v>19</v>
      </c>
      <c r="L10492" t="s">
        <v>186</v>
      </c>
    </row>
    <row r="10493" spans="1:12" x14ac:dyDescent="0.25">
      <c r="A10493" t="s">
        <v>216</v>
      </c>
      <c r="B10493">
        <v>2021</v>
      </c>
      <c r="C10493" t="s">
        <v>126</v>
      </c>
      <c r="D10493" s="9" t="s">
        <v>66</v>
      </c>
      <c r="E10493" s="10">
        <v>3</v>
      </c>
      <c r="I10493" t="s">
        <v>18</v>
      </c>
      <c r="J10493" t="s">
        <v>16</v>
      </c>
      <c r="L10493" t="s">
        <v>189</v>
      </c>
    </row>
    <row r="10494" spans="1:12" x14ac:dyDescent="0.25">
      <c r="A10494" t="s">
        <v>216</v>
      </c>
      <c r="B10494">
        <v>2021</v>
      </c>
      <c r="C10494" t="s">
        <v>126</v>
      </c>
      <c r="D10494" s="9" t="s">
        <v>43</v>
      </c>
      <c r="E10494" s="10">
        <v>1</v>
      </c>
      <c r="I10494" t="s">
        <v>18</v>
      </c>
      <c r="J10494" t="s">
        <v>34</v>
      </c>
      <c r="L10494" t="s">
        <v>186</v>
      </c>
    </row>
    <row r="10495" spans="1:12" x14ac:dyDescent="0.25">
      <c r="A10495" t="s">
        <v>216</v>
      </c>
      <c r="B10495">
        <v>2021</v>
      </c>
      <c r="C10495" t="s">
        <v>126</v>
      </c>
      <c r="D10495" s="9" t="s">
        <v>98</v>
      </c>
      <c r="E10495" s="10">
        <v>1</v>
      </c>
      <c r="I10495" t="s">
        <v>10</v>
      </c>
      <c r="J10495" t="s">
        <v>68</v>
      </c>
      <c r="L10495" t="s">
        <v>189</v>
      </c>
    </row>
    <row r="10496" spans="1:12" x14ac:dyDescent="0.25">
      <c r="A10496" t="s">
        <v>216</v>
      </c>
      <c r="B10496">
        <v>2021</v>
      </c>
      <c r="C10496" t="s">
        <v>126</v>
      </c>
      <c r="D10496" s="9" t="s">
        <v>99</v>
      </c>
      <c r="E10496" s="10">
        <v>2</v>
      </c>
      <c r="I10496" t="s">
        <v>10</v>
      </c>
      <c r="J10496" t="s">
        <v>26</v>
      </c>
      <c r="L10496" t="s">
        <v>189</v>
      </c>
    </row>
    <row r="10497" spans="1:12" x14ac:dyDescent="0.25">
      <c r="A10497" t="s">
        <v>216</v>
      </c>
      <c r="B10497">
        <v>2021</v>
      </c>
      <c r="C10497" t="s">
        <v>126</v>
      </c>
      <c r="D10497" s="9" t="s">
        <v>70</v>
      </c>
      <c r="E10497" s="10">
        <v>1</v>
      </c>
      <c r="I10497" t="s">
        <v>10</v>
      </c>
      <c r="J10497" t="s">
        <v>11</v>
      </c>
      <c r="L10497" t="s">
        <v>189</v>
      </c>
    </row>
    <row r="10498" spans="1:12" x14ac:dyDescent="0.25">
      <c r="A10498" t="s">
        <v>216</v>
      </c>
      <c r="B10498">
        <v>2021</v>
      </c>
      <c r="C10498" t="s">
        <v>126</v>
      </c>
      <c r="D10498" s="9" t="s">
        <v>25</v>
      </c>
      <c r="E10498" s="10">
        <v>5</v>
      </c>
      <c r="I10498" t="s">
        <v>10</v>
      </c>
      <c r="J10498" t="s">
        <v>26</v>
      </c>
      <c r="L10498" t="s">
        <v>186</v>
      </c>
    </row>
    <row r="10499" spans="1:12" x14ac:dyDescent="0.25">
      <c r="A10499" t="s">
        <v>216</v>
      </c>
      <c r="B10499">
        <v>2021</v>
      </c>
      <c r="C10499" t="s">
        <v>126</v>
      </c>
      <c r="D10499" s="9" t="s">
        <v>27</v>
      </c>
      <c r="E10499" s="10">
        <v>27</v>
      </c>
      <c r="I10499" t="s">
        <v>18</v>
      </c>
      <c r="J10499" t="s">
        <v>28</v>
      </c>
      <c r="L10499" t="s">
        <v>188</v>
      </c>
    </row>
    <row r="10500" spans="1:12" x14ac:dyDescent="0.25">
      <c r="A10500" t="s">
        <v>216</v>
      </c>
      <c r="B10500">
        <v>2021</v>
      </c>
      <c r="C10500" t="s">
        <v>126</v>
      </c>
      <c r="D10500" s="9" t="s">
        <v>76</v>
      </c>
      <c r="E10500" s="10">
        <v>2</v>
      </c>
      <c r="I10500" t="s">
        <v>18</v>
      </c>
      <c r="J10500" t="s">
        <v>72</v>
      </c>
      <c r="L10500" t="s">
        <v>189</v>
      </c>
    </row>
    <row r="10501" spans="1:12" x14ac:dyDescent="0.25">
      <c r="A10501" t="s">
        <v>216</v>
      </c>
      <c r="B10501">
        <v>2021</v>
      </c>
      <c r="C10501" t="s">
        <v>126</v>
      </c>
      <c r="D10501" s="9" t="s">
        <v>62</v>
      </c>
      <c r="E10501" s="10">
        <v>0</v>
      </c>
      <c r="I10501" t="s">
        <v>18</v>
      </c>
      <c r="J10501" t="s">
        <v>16</v>
      </c>
      <c r="L10501" t="s">
        <v>186</v>
      </c>
    </row>
    <row r="10502" spans="1:12" x14ac:dyDescent="0.25">
      <c r="A10502" t="s">
        <v>216</v>
      </c>
      <c r="B10502">
        <v>2021</v>
      </c>
      <c r="C10502" t="s">
        <v>126</v>
      </c>
      <c r="D10502" s="9" t="s">
        <v>89</v>
      </c>
      <c r="E10502" s="10">
        <v>1</v>
      </c>
      <c r="I10502" t="s">
        <v>10</v>
      </c>
      <c r="J10502" t="s">
        <v>21</v>
      </c>
      <c r="L10502" t="s">
        <v>189</v>
      </c>
    </row>
    <row r="10503" spans="1:12" x14ac:dyDescent="0.25">
      <c r="A10503" t="s">
        <v>216</v>
      </c>
      <c r="B10503">
        <v>2021</v>
      </c>
      <c r="C10503" t="s">
        <v>126</v>
      </c>
      <c r="D10503" s="9" t="s">
        <v>31</v>
      </c>
      <c r="E10503" s="10">
        <v>2</v>
      </c>
      <c r="I10503" t="s">
        <v>10</v>
      </c>
      <c r="J10503" t="s">
        <v>32</v>
      </c>
      <c r="L10503" t="s">
        <v>186</v>
      </c>
    </row>
    <row r="10504" spans="1:12" x14ac:dyDescent="0.25">
      <c r="A10504" t="s">
        <v>216</v>
      </c>
      <c r="B10504">
        <v>2021</v>
      </c>
      <c r="C10504" t="s">
        <v>126</v>
      </c>
      <c r="D10504" s="9" t="s">
        <v>40</v>
      </c>
      <c r="E10504" s="10">
        <v>3</v>
      </c>
      <c r="I10504" t="s">
        <v>18</v>
      </c>
      <c r="J10504" t="s">
        <v>16</v>
      </c>
      <c r="L10504" t="s">
        <v>186</v>
      </c>
    </row>
    <row r="10505" spans="1:12" x14ac:dyDescent="0.25">
      <c r="A10505" t="s">
        <v>216</v>
      </c>
      <c r="B10505">
        <v>2021</v>
      </c>
      <c r="C10505" t="s">
        <v>126</v>
      </c>
      <c r="D10505" s="9" t="s">
        <v>87</v>
      </c>
      <c r="E10505" s="10">
        <v>3</v>
      </c>
      <c r="I10505" t="s">
        <v>18</v>
      </c>
      <c r="J10505" t="s">
        <v>19</v>
      </c>
      <c r="L10505" t="s">
        <v>188</v>
      </c>
    </row>
    <row r="10506" spans="1:12" x14ac:dyDescent="0.25">
      <c r="A10506" t="s">
        <v>216</v>
      </c>
      <c r="B10506">
        <v>2021</v>
      </c>
      <c r="C10506" t="s">
        <v>126</v>
      </c>
      <c r="D10506" s="9" t="s">
        <v>69</v>
      </c>
      <c r="E10506" s="10">
        <v>1</v>
      </c>
      <c r="I10506" t="s">
        <v>18</v>
      </c>
      <c r="J10506" t="s">
        <v>19</v>
      </c>
      <c r="L10506" t="s">
        <v>186</v>
      </c>
    </row>
    <row r="10507" spans="1:12" x14ac:dyDescent="0.25">
      <c r="A10507" t="s">
        <v>216</v>
      </c>
      <c r="B10507">
        <v>2021</v>
      </c>
      <c r="C10507" t="s">
        <v>126</v>
      </c>
      <c r="D10507" s="9" t="s">
        <v>59</v>
      </c>
      <c r="E10507" s="10">
        <v>6</v>
      </c>
      <c r="I10507" t="s">
        <v>18</v>
      </c>
      <c r="J10507" t="s">
        <v>38</v>
      </c>
      <c r="L10507" t="s">
        <v>186</v>
      </c>
    </row>
    <row r="10508" spans="1:12" x14ac:dyDescent="0.25">
      <c r="A10508" t="s">
        <v>216</v>
      </c>
      <c r="B10508">
        <v>2021</v>
      </c>
      <c r="C10508" t="s">
        <v>126</v>
      </c>
      <c r="D10508" s="9" t="s">
        <v>106</v>
      </c>
      <c r="E10508" s="10">
        <v>1</v>
      </c>
      <c r="I10508" t="s">
        <v>10</v>
      </c>
      <c r="J10508" t="s">
        <v>11</v>
      </c>
      <c r="L10508" t="s">
        <v>189</v>
      </c>
    </row>
    <row r="10509" spans="1:12" x14ac:dyDescent="0.25">
      <c r="A10509" t="s">
        <v>216</v>
      </c>
      <c r="B10509">
        <v>2021</v>
      </c>
      <c r="C10509" t="s">
        <v>126</v>
      </c>
      <c r="D10509" s="9" t="s">
        <v>30</v>
      </c>
      <c r="E10509" s="10">
        <v>1</v>
      </c>
      <c r="I10509" t="s">
        <v>10</v>
      </c>
      <c r="J10509" t="s">
        <v>13</v>
      </c>
      <c r="L10509" t="s">
        <v>186</v>
      </c>
    </row>
    <row r="10510" spans="1:12" x14ac:dyDescent="0.25">
      <c r="A10510" t="s">
        <v>216</v>
      </c>
      <c r="B10510">
        <v>2021</v>
      </c>
      <c r="C10510" t="s">
        <v>126</v>
      </c>
      <c r="D10510" s="9" t="s">
        <v>115</v>
      </c>
      <c r="E10510" s="10">
        <v>3</v>
      </c>
      <c r="I10510" t="s">
        <v>18</v>
      </c>
      <c r="J10510" t="s">
        <v>16</v>
      </c>
      <c r="L10510" t="s">
        <v>189</v>
      </c>
    </row>
    <row r="10511" spans="1:12" x14ac:dyDescent="0.25">
      <c r="A10511" t="s">
        <v>216</v>
      </c>
      <c r="B10511">
        <v>2021</v>
      </c>
      <c r="C10511" t="s">
        <v>126</v>
      </c>
      <c r="D10511" s="9" t="s">
        <v>169</v>
      </c>
      <c r="E10511" s="10">
        <v>1</v>
      </c>
      <c r="I10511" t="s">
        <v>18</v>
      </c>
      <c r="J10511" t="s">
        <v>19</v>
      </c>
      <c r="L10511" t="s">
        <v>189</v>
      </c>
    </row>
    <row r="10512" spans="1:12" x14ac:dyDescent="0.25">
      <c r="A10512" t="s">
        <v>216</v>
      </c>
      <c r="B10512">
        <v>2021</v>
      </c>
      <c r="C10512" t="s">
        <v>126</v>
      </c>
      <c r="D10512" s="9" t="s">
        <v>90</v>
      </c>
      <c r="E10512" s="10">
        <v>1</v>
      </c>
      <c r="I10512" t="s">
        <v>10</v>
      </c>
      <c r="J10512" t="s">
        <v>68</v>
      </c>
      <c r="L10512" t="s">
        <v>186</v>
      </c>
    </row>
    <row r="10513" spans="1:12" x14ac:dyDescent="0.25">
      <c r="A10513" t="s">
        <v>216</v>
      </c>
      <c r="B10513">
        <v>2021</v>
      </c>
      <c r="C10513" t="s">
        <v>126</v>
      </c>
      <c r="D10513" s="9" t="s">
        <v>95</v>
      </c>
      <c r="E10513" s="10">
        <v>1</v>
      </c>
      <c r="I10513" t="s">
        <v>18</v>
      </c>
      <c r="J10513" t="s">
        <v>19</v>
      </c>
      <c r="L10513" t="s">
        <v>189</v>
      </c>
    </row>
    <row r="10514" spans="1:12" x14ac:dyDescent="0.25">
      <c r="A10514" t="s">
        <v>216</v>
      </c>
      <c r="B10514">
        <v>2021</v>
      </c>
      <c r="C10514" t="s">
        <v>126</v>
      </c>
      <c r="D10514" s="9" t="s">
        <v>65</v>
      </c>
      <c r="E10514" s="10">
        <v>1</v>
      </c>
      <c r="I10514" t="s">
        <v>10</v>
      </c>
      <c r="J10514" t="s">
        <v>28</v>
      </c>
      <c r="L10514" t="s">
        <v>189</v>
      </c>
    </row>
    <row r="10515" spans="1:12" x14ac:dyDescent="0.25">
      <c r="A10515" t="s">
        <v>216</v>
      </c>
      <c r="B10515">
        <v>2021</v>
      </c>
      <c r="C10515" t="s">
        <v>126</v>
      </c>
      <c r="D10515" s="9" t="s">
        <v>33</v>
      </c>
      <c r="E10515" s="10">
        <v>1</v>
      </c>
      <c r="I10515" t="s">
        <v>18</v>
      </c>
      <c r="J10515" t="s">
        <v>34</v>
      </c>
      <c r="L10515" t="s">
        <v>186</v>
      </c>
    </row>
    <row r="10516" spans="1:12" x14ac:dyDescent="0.25">
      <c r="A10516" t="s">
        <v>216</v>
      </c>
      <c r="B10516">
        <v>2021</v>
      </c>
      <c r="C10516" t="s">
        <v>127</v>
      </c>
      <c r="D10516" s="9" t="s">
        <v>22</v>
      </c>
      <c r="E10516" s="10">
        <v>42</v>
      </c>
      <c r="I10516" t="s">
        <v>15</v>
      </c>
      <c r="J10516" t="s">
        <v>16</v>
      </c>
      <c r="L10516" t="s">
        <v>187</v>
      </c>
    </row>
    <row r="10517" spans="1:12" x14ac:dyDescent="0.25">
      <c r="A10517" t="s">
        <v>216</v>
      </c>
      <c r="B10517">
        <v>2021</v>
      </c>
      <c r="C10517" t="s">
        <v>127</v>
      </c>
      <c r="D10517" s="9" t="s">
        <v>60</v>
      </c>
      <c r="E10517" s="10">
        <v>13</v>
      </c>
      <c r="I10517" t="s">
        <v>10</v>
      </c>
      <c r="J10517" t="s">
        <v>42</v>
      </c>
      <c r="L10517" t="s">
        <v>188</v>
      </c>
    </row>
    <row r="10518" spans="1:12" x14ac:dyDescent="0.25">
      <c r="A10518" t="s">
        <v>216</v>
      </c>
      <c r="B10518">
        <v>2021</v>
      </c>
      <c r="C10518" t="s">
        <v>127</v>
      </c>
      <c r="D10518" s="9" t="s">
        <v>46</v>
      </c>
      <c r="E10518" s="10">
        <v>7</v>
      </c>
      <c r="I10518" t="s">
        <v>10</v>
      </c>
      <c r="J10518" t="s">
        <v>45</v>
      </c>
      <c r="L10518" t="s">
        <v>188</v>
      </c>
    </row>
    <row r="10519" spans="1:12" x14ac:dyDescent="0.25">
      <c r="A10519" t="s">
        <v>216</v>
      </c>
      <c r="B10519">
        <v>2021</v>
      </c>
      <c r="C10519" t="s">
        <v>127</v>
      </c>
      <c r="D10519" s="9" t="s">
        <v>29</v>
      </c>
      <c r="E10519" s="10">
        <v>12</v>
      </c>
      <c r="I10519" t="s">
        <v>10</v>
      </c>
      <c r="J10519" t="s">
        <v>21</v>
      </c>
      <c r="L10519" t="s">
        <v>188</v>
      </c>
    </row>
    <row r="10520" spans="1:12" x14ac:dyDescent="0.25">
      <c r="A10520" t="s">
        <v>216</v>
      </c>
      <c r="B10520">
        <v>2021</v>
      </c>
      <c r="C10520" t="s">
        <v>127</v>
      </c>
      <c r="D10520" s="9" t="s">
        <v>9</v>
      </c>
      <c r="E10520" s="10">
        <v>5</v>
      </c>
      <c r="I10520" t="s">
        <v>10</v>
      </c>
      <c r="J10520" t="s">
        <v>11</v>
      </c>
      <c r="L10520" t="s">
        <v>186</v>
      </c>
    </row>
    <row r="10521" spans="1:12" x14ac:dyDescent="0.25">
      <c r="A10521" t="s">
        <v>216</v>
      </c>
      <c r="B10521">
        <v>2021</v>
      </c>
      <c r="C10521" t="s">
        <v>127</v>
      </c>
      <c r="D10521" s="9" t="s">
        <v>79</v>
      </c>
      <c r="E10521" s="10">
        <v>7</v>
      </c>
      <c r="I10521" t="s">
        <v>18</v>
      </c>
      <c r="J10521" t="s">
        <v>45</v>
      </c>
      <c r="L10521" t="s">
        <v>188</v>
      </c>
    </row>
    <row r="10522" spans="1:12" x14ac:dyDescent="0.25">
      <c r="A10522" t="s">
        <v>216</v>
      </c>
      <c r="B10522">
        <v>2021</v>
      </c>
      <c r="C10522" t="s">
        <v>127</v>
      </c>
      <c r="D10522" s="9" t="s">
        <v>63</v>
      </c>
      <c r="E10522" s="10">
        <v>5</v>
      </c>
      <c r="I10522" t="s">
        <v>18</v>
      </c>
      <c r="J10522" t="s">
        <v>19</v>
      </c>
      <c r="L10522" t="s">
        <v>186</v>
      </c>
    </row>
    <row r="10523" spans="1:12" x14ac:dyDescent="0.25">
      <c r="A10523" t="s">
        <v>216</v>
      </c>
      <c r="B10523">
        <v>2021</v>
      </c>
      <c r="C10523" t="s">
        <v>127</v>
      </c>
      <c r="D10523" s="9" t="s">
        <v>44</v>
      </c>
      <c r="E10523" s="10">
        <v>73</v>
      </c>
      <c r="I10523" t="s">
        <v>10</v>
      </c>
      <c r="J10523" t="s">
        <v>45</v>
      </c>
      <c r="L10523" t="s">
        <v>187</v>
      </c>
    </row>
    <row r="10524" spans="1:12" x14ac:dyDescent="0.25">
      <c r="A10524" t="s">
        <v>216</v>
      </c>
      <c r="B10524">
        <v>2021</v>
      </c>
      <c r="C10524" t="s">
        <v>127</v>
      </c>
      <c r="D10524" s="9" t="s">
        <v>55</v>
      </c>
      <c r="E10524" s="10">
        <v>55</v>
      </c>
      <c r="I10524" t="s">
        <v>10</v>
      </c>
      <c r="J10524" t="s">
        <v>34</v>
      </c>
      <c r="L10524" t="s">
        <v>187</v>
      </c>
    </row>
    <row r="10525" spans="1:12" x14ac:dyDescent="0.25">
      <c r="A10525" t="s">
        <v>216</v>
      </c>
      <c r="B10525">
        <v>2021</v>
      </c>
      <c r="C10525" t="s">
        <v>127</v>
      </c>
      <c r="D10525" s="9" t="s">
        <v>53</v>
      </c>
      <c r="E10525" s="10">
        <v>2</v>
      </c>
      <c r="I10525" t="s">
        <v>18</v>
      </c>
      <c r="J10525" t="s">
        <v>16</v>
      </c>
      <c r="L10525" t="s">
        <v>186</v>
      </c>
    </row>
    <row r="10526" spans="1:12" x14ac:dyDescent="0.25">
      <c r="A10526" t="s">
        <v>216</v>
      </c>
      <c r="B10526">
        <v>2021</v>
      </c>
      <c r="C10526" t="s">
        <v>127</v>
      </c>
      <c r="D10526" s="9" t="s">
        <v>37</v>
      </c>
      <c r="E10526" s="10">
        <v>12</v>
      </c>
      <c r="I10526" t="s">
        <v>10</v>
      </c>
      <c r="J10526" t="s">
        <v>38</v>
      </c>
      <c r="L10526" t="s">
        <v>187</v>
      </c>
    </row>
    <row r="10527" spans="1:12" x14ac:dyDescent="0.25">
      <c r="A10527" t="s">
        <v>216</v>
      </c>
      <c r="B10527">
        <v>2021</v>
      </c>
      <c r="C10527" t="s">
        <v>127</v>
      </c>
      <c r="D10527" s="9" t="s">
        <v>39</v>
      </c>
      <c r="E10527" s="10">
        <v>15</v>
      </c>
      <c r="I10527" t="s">
        <v>10</v>
      </c>
      <c r="J10527" t="s">
        <v>21</v>
      </c>
      <c r="L10527" t="s">
        <v>188</v>
      </c>
    </row>
    <row r="10528" spans="1:12" x14ac:dyDescent="0.25">
      <c r="A10528" t="s">
        <v>216</v>
      </c>
      <c r="B10528">
        <v>2021</v>
      </c>
      <c r="C10528" t="s">
        <v>127</v>
      </c>
      <c r="D10528" s="9" t="s">
        <v>85</v>
      </c>
      <c r="E10528" s="10">
        <v>15</v>
      </c>
      <c r="I10528" t="s">
        <v>18</v>
      </c>
      <c r="J10528" t="s">
        <v>19</v>
      </c>
      <c r="L10528" t="s">
        <v>188</v>
      </c>
    </row>
    <row r="10529" spans="1:12" x14ac:dyDescent="0.25">
      <c r="A10529" t="s">
        <v>216</v>
      </c>
      <c r="B10529">
        <v>2021</v>
      </c>
      <c r="C10529" t="s">
        <v>127</v>
      </c>
      <c r="D10529" s="9" t="s">
        <v>69</v>
      </c>
      <c r="E10529" s="10">
        <v>5</v>
      </c>
      <c r="I10529" t="s">
        <v>18</v>
      </c>
      <c r="J10529" t="s">
        <v>19</v>
      </c>
      <c r="L10529" t="s">
        <v>186</v>
      </c>
    </row>
    <row r="10530" spans="1:12" x14ac:dyDescent="0.25">
      <c r="A10530" t="s">
        <v>216</v>
      </c>
      <c r="B10530">
        <v>2021</v>
      </c>
      <c r="C10530" t="s">
        <v>127</v>
      </c>
      <c r="D10530" s="9" t="s">
        <v>41</v>
      </c>
      <c r="E10530" s="10">
        <v>22</v>
      </c>
      <c r="I10530" t="s">
        <v>15</v>
      </c>
      <c r="J10530" t="s">
        <v>42</v>
      </c>
      <c r="L10530" t="s">
        <v>187</v>
      </c>
    </row>
    <row r="10531" spans="1:12" x14ac:dyDescent="0.25">
      <c r="A10531" t="s">
        <v>216</v>
      </c>
      <c r="B10531">
        <v>2021</v>
      </c>
      <c r="C10531" t="s">
        <v>127</v>
      </c>
      <c r="D10531" s="9" t="s">
        <v>12</v>
      </c>
      <c r="E10531" s="10">
        <v>9</v>
      </c>
      <c r="I10531" t="s">
        <v>10</v>
      </c>
      <c r="J10531" t="s">
        <v>13</v>
      </c>
      <c r="L10531" t="s">
        <v>188</v>
      </c>
    </row>
    <row r="10532" spans="1:12" x14ac:dyDescent="0.25">
      <c r="A10532" t="s">
        <v>216</v>
      </c>
      <c r="B10532">
        <v>2021</v>
      </c>
      <c r="C10532" t="s">
        <v>127</v>
      </c>
      <c r="D10532" s="9" t="s">
        <v>74</v>
      </c>
      <c r="E10532" s="10">
        <v>2</v>
      </c>
      <c r="I10532" t="s">
        <v>18</v>
      </c>
      <c r="J10532" t="s">
        <v>19</v>
      </c>
      <c r="L10532" t="s">
        <v>186</v>
      </c>
    </row>
    <row r="10533" spans="1:12" x14ac:dyDescent="0.25">
      <c r="A10533" t="s">
        <v>216</v>
      </c>
      <c r="B10533">
        <v>2021</v>
      </c>
      <c r="C10533" t="s">
        <v>127</v>
      </c>
      <c r="D10533" s="9" t="s">
        <v>61</v>
      </c>
      <c r="E10533" s="10">
        <v>2</v>
      </c>
      <c r="I10533" t="s">
        <v>18</v>
      </c>
      <c r="J10533" t="s">
        <v>38</v>
      </c>
      <c r="L10533" t="s">
        <v>186</v>
      </c>
    </row>
    <row r="10534" spans="1:12" x14ac:dyDescent="0.25">
      <c r="A10534" t="s">
        <v>216</v>
      </c>
      <c r="B10534">
        <v>2021</v>
      </c>
      <c r="C10534" t="s">
        <v>127</v>
      </c>
      <c r="D10534" s="9" t="s">
        <v>59</v>
      </c>
      <c r="E10534" s="10">
        <v>6</v>
      </c>
      <c r="I10534" t="s">
        <v>18</v>
      </c>
      <c r="J10534" t="s">
        <v>38</v>
      </c>
      <c r="L10534" t="s">
        <v>186</v>
      </c>
    </row>
    <row r="10535" spans="1:12" x14ac:dyDescent="0.25">
      <c r="A10535" t="s">
        <v>216</v>
      </c>
      <c r="B10535">
        <v>2021</v>
      </c>
      <c r="C10535" t="s">
        <v>127</v>
      </c>
      <c r="D10535" s="9" t="s">
        <v>50</v>
      </c>
      <c r="E10535" s="10">
        <v>8</v>
      </c>
      <c r="I10535" t="s">
        <v>15</v>
      </c>
      <c r="J10535" t="s">
        <v>42</v>
      </c>
      <c r="L10535" t="s">
        <v>188</v>
      </c>
    </row>
    <row r="10536" spans="1:12" x14ac:dyDescent="0.25">
      <c r="A10536" t="s">
        <v>216</v>
      </c>
      <c r="B10536">
        <v>2021</v>
      </c>
      <c r="C10536" t="s">
        <v>127</v>
      </c>
      <c r="D10536" s="9" t="s">
        <v>20</v>
      </c>
      <c r="E10536" s="10">
        <v>3</v>
      </c>
      <c r="I10536" t="s">
        <v>10</v>
      </c>
      <c r="J10536" t="s">
        <v>21</v>
      </c>
      <c r="L10536" t="s">
        <v>186</v>
      </c>
    </row>
    <row r="10537" spans="1:12" x14ac:dyDescent="0.25">
      <c r="A10537" t="s">
        <v>216</v>
      </c>
      <c r="B10537">
        <v>2021</v>
      </c>
      <c r="C10537" t="s">
        <v>127</v>
      </c>
      <c r="D10537" s="9" t="s">
        <v>71</v>
      </c>
      <c r="E10537" s="10">
        <v>2</v>
      </c>
      <c r="I10537" t="s">
        <v>18</v>
      </c>
      <c r="J10537" t="s">
        <v>72</v>
      </c>
      <c r="L10537" t="s">
        <v>186</v>
      </c>
    </row>
    <row r="10538" spans="1:12" x14ac:dyDescent="0.25">
      <c r="A10538" t="s">
        <v>216</v>
      </c>
      <c r="B10538">
        <v>2021</v>
      </c>
      <c r="C10538" t="s">
        <v>127</v>
      </c>
      <c r="D10538" s="9" t="s">
        <v>67</v>
      </c>
      <c r="E10538" s="10">
        <v>1</v>
      </c>
      <c r="I10538" t="s">
        <v>10</v>
      </c>
      <c r="J10538" t="s">
        <v>68</v>
      </c>
      <c r="L10538" t="s">
        <v>186</v>
      </c>
    </row>
    <row r="10539" spans="1:12" x14ac:dyDescent="0.25">
      <c r="A10539" t="s">
        <v>216</v>
      </c>
      <c r="B10539">
        <v>2021</v>
      </c>
      <c r="C10539" t="s">
        <v>127</v>
      </c>
      <c r="D10539" s="9" t="s">
        <v>76</v>
      </c>
      <c r="E10539" s="10">
        <v>2</v>
      </c>
      <c r="I10539" t="s">
        <v>18</v>
      </c>
      <c r="J10539" t="s">
        <v>72</v>
      </c>
      <c r="L10539" t="s">
        <v>189</v>
      </c>
    </row>
    <row r="10540" spans="1:12" x14ac:dyDescent="0.25">
      <c r="A10540" t="s">
        <v>216</v>
      </c>
      <c r="B10540">
        <v>2021</v>
      </c>
      <c r="C10540" t="s">
        <v>127</v>
      </c>
      <c r="D10540" s="9" t="s">
        <v>73</v>
      </c>
      <c r="E10540" s="10">
        <v>1</v>
      </c>
      <c r="I10540" t="s">
        <v>18</v>
      </c>
      <c r="J10540" t="s">
        <v>19</v>
      </c>
      <c r="L10540" t="s">
        <v>186</v>
      </c>
    </row>
    <row r="10541" spans="1:12" x14ac:dyDescent="0.25">
      <c r="A10541" t="s">
        <v>216</v>
      </c>
      <c r="B10541">
        <v>2021</v>
      </c>
      <c r="C10541" t="s">
        <v>127</v>
      </c>
      <c r="D10541" s="9" t="s">
        <v>27</v>
      </c>
      <c r="E10541" s="10">
        <v>5</v>
      </c>
      <c r="I10541" t="s">
        <v>18</v>
      </c>
      <c r="J10541" t="s">
        <v>28</v>
      </c>
      <c r="L10541" t="s">
        <v>188</v>
      </c>
    </row>
    <row r="10542" spans="1:12" x14ac:dyDescent="0.25">
      <c r="A10542" t="s">
        <v>216</v>
      </c>
      <c r="B10542">
        <v>2021</v>
      </c>
      <c r="C10542" t="s">
        <v>127</v>
      </c>
      <c r="D10542" s="9" t="s">
        <v>24</v>
      </c>
      <c r="E10542" s="10">
        <v>4</v>
      </c>
      <c r="I10542" t="s">
        <v>15</v>
      </c>
      <c r="J10542" t="s">
        <v>16</v>
      </c>
      <c r="L10542" t="s">
        <v>186</v>
      </c>
    </row>
    <row r="10543" spans="1:12" x14ac:dyDescent="0.25">
      <c r="A10543" t="s">
        <v>216</v>
      </c>
      <c r="B10543">
        <v>2021</v>
      </c>
      <c r="C10543" t="s">
        <v>127</v>
      </c>
      <c r="D10543" s="9" t="s">
        <v>23</v>
      </c>
      <c r="E10543" s="10">
        <v>9</v>
      </c>
      <c r="I10543" t="s">
        <v>18</v>
      </c>
      <c r="J10543" t="s">
        <v>19</v>
      </c>
      <c r="L10543" t="s">
        <v>188</v>
      </c>
    </row>
    <row r="10544" spans="1:12" x14ac:dyDescent="0.25">
      <c r="A10544" t="s">
        <v>216</v>
      </c>
      <c r="B10544">
        <v>2021</v>
      </c>
      <c r="C10544" t="s">
        <v>127</v>
      </c>
      <c r="D10544" s="9" t="s">
        <v>35</v>
      </c>
      <c r="E10544" s="10">
        <v>20</v>
      </c>
      <c r="I10544" t="s">
        <v>18</v>
      </c>
      <c r="J10544" t="s">
        <v>36</v>
      </c>
      <c r="L10544" t="s">
        <v>187</v>
      </c>
    </row>
    <row r="10545" spans="1:12" x14ac:dyDescent="0.25">
      <c r="A10545" t="s">
        <v>216</v>
      </c>
      <c r="B10545">
        <v>2021</v>
      </c>
      <c r="C10545" t="s">
        <v>127</v>
      </c>
      <c r="D10545" s="9" t="s">
        <v>87</v>
      </c>
      <c r="E10545" s="10">
        <v>16</v>
      </c>
      <c r="I10545" t="s">
        <v>18</v>
      </c>
      <c r="J10545" t="s">
        <v>19</v>
      </c>
      <c r="L10545" t="s">
        <v>188</v>
      </c>
    </row>
    <row r="10546" spans="1:12" x14ac:dyDescent="0.25">
      <c r="A10546" t="s">
        <v>216</v>
      </c>
      <c r="B10546">
        <v>2021</v>
      </c>
      <c r="C10546" t="s">
        <v>127</v>
      </c>
      <c r="D10546" s="9" t="s">
        <v>40</v>
      </c>
      <c r="E10546" s="10">
        <v>7</v>
      </c>
      <c r="I10546" t="s">
        <v>18</v>
      </c>
      <c r="J10546" t="s">
        <v>16</v>
      </c>
      <c r="L10546" t="s">
        <v>186</v>
      </c>
    </row>
    <row r="10547" spans="1:12" x14ac:dyDescent="0.25">
      <c r="A10547" t="s">
        <v>216</v>
      </c>
      <c r="B10547">
        <v>2021</v>
      </c>
      <c r="C10547" t="s">
        <v>127</v>
      </c>
      <c r="D10547" s="9" t="s">
        <v>95</v>
      </c>
      <c r="E10547" s="10">
        <v>2</v>
      </c>
      <c r="I10547" t="s">
        <v>18</v>
      </c>
      <c r="J10547" t="s">
        <v>19</v>
      </c>
      <c r="L10547" t="s">
        <v>189</v>
      </c>
    </row>
    <row r="10548" spans="1:12" x14ac:dyDescent="0.25">
      <c r="A10548" t="s">
        <v>216</v>
      </c>
      <c r="B10548">
        <v>2021</v>
      </c>
      <c r="C10548" t="s">
        <v>127</v>
      </c>
      <c r="D10548" s="9" t="s">
        <v>81</v>
      </c>
      <c r="E10548" s="10">
        <v>1</v>
      </c>
      <c r="I10548" t="s">
        <v>10</v>
      </c>
      <c r="J10548" t="s">
        <v>68</v>
      </c>
      <c r="L10548" t="s">
        <v>186</v>
      </c>
    </row>
    <row r="10549" spans="1:12" x14ac:dyDescent="0.25">
      <c r="A10549" t="s">
        <v>216</v>
      </c>
      <c r="B10549">
        <v>2021</v>
      </c>
      <c r="C10549" t="s">
        <v>127</v>
      </c>
      <c r="D10549" s="9" t="s">
        <v>109</v>
      </c>
      <c r="E10549" s="10">
        <v>1</v>
      </c>
      <c r="I10549" t="s">
        <v>18</v>
      </c>
      <c r="J10549" t="s">
        <v>16</v>
      </c>
      <c r="L10549" t="s">
        <v>189</v>
      </c>
    </row>
    <row r="10550" spans="1:12" x14ac:dyDescent="0.25">
      <c r="A10550" t="s">
        <v>216</v>
      </c>
      <c r="B10550">
        <v>2021</v>
      </c>
      <c r="C10550" t="s">
        <v>127</v>
      </c>
      <c r="D10550" s="9" t="s">
        <v>64</v>
      </c>
      <c r="E10550" s="10">
        <v>7</v>
      </c>
      <c r="I10550" t="s">
        <v>18</v>
      </c>
      <c r="J10550" t="s">
        <v>19</v>
      </c>
      <c r="L10550" t="s">
        <v>188</v>
      </c>
    </row>
    <row r="10551" spans="1:12" x14ac:dyDescent="0.25">
      <c r="A10551" t="s">
        <v>216</v>
      </c>
      <c r="B10551">
        <v>2021</v>
      </c>
      <c r="C10551" t="s">
        <v>127</v>
      </c>
      <c r="D10551" s="9" t="s">
        <v>78</v>
      </c>
      <c r="E10551" s="10">
        <v>1</v>
      </c>
      <c r="I10551" t="s">
        <v>10</v>
      </c>
      <c r="J10551" t="s">
        <v>32</v>
      </c>
      <c r="L10551" t="s">
        <v>189</v>
      </c>
    </row>
    <row r="10552" spans="1:12" x14ac:dyDescent="0.25">
      <c r="A10552" t="s">
        <v>216</v>
      </c>
      <c r="B10552">
        <v>2021</v>
      </c>
      <c r="C10552" t="s">
        <v>127</v>
      </c>
      <c r="D10552" s="9" t="s">
        <v>82</v>
      </c>
      <c r="E10552" s="10">
        <v>3</v>
      </c>
      <c r="I10552" t="s">
        <v>18</v>
      </c>
      <c r="J10552" t="s">
        <v>34</v>
      </c>
      <c r="L10552" t="s">
        <v>186</v>
      </c>
    </row>
    <row r="10553" spans="1:12" x14ac:dyDescent="0.25">
      <c r="A10553" t="s">
        <v>216</v>
      </c>
      <c r="B10553">
        <v>2021</v>
      </c>
      <c r="C10553" t="s">
        <v>127</v>
      </c>
      <c r="D10553" s="9" t="s">
        <v>14</v>
      </c>
      <c r="E10553" s="10">
        <v>27</v>
      </c>
      <c r="I10553" t="s">
        <v>15</v>
      </c>
      <c r="J10553" t="s">
        <v>16</v>
      </c>
      <c r="L10553" t="s">
        <v>187</v>
      </c>
    </row>
    <row r="10554" spans="1:12" x14ac:dyDescent="0.25">
      <c r="A10554" t="s">
        <v>216</v>
      </c>
      <c r="B10554">
        <v>2021</v>
      </c>
      <c r="C10554" t="s">
        <v>127</v>
      </c>
      <c r="D10554" s="9" t="s">
        <v>48</v>
      </c>
      <c r="E10554" s="10">
        <v>12</v>
      </c>
      <c r="I10554" t="s">
        <v>18</v>
      </c>
      <c r="J10554" t="s">
        <v>19</v>
      </c>
      <c r="L10554" t="s">
        <v>188</v>
      </c>
    </row>
    <row r="10555" spans="1:12" x14ac:dyDescent="0.25">
      <c r="A10555" t="s">
        <v>216</v>
      </c>
      <c r="B10555">
        <v>2021</v>
      </c>
      <c r="C10555" t="s">
        <v>127</v>
      </c>
      <c r="D10555" s="9" t="s">
        <v>47</v>
      </c>
      <c r="E10555" s="10">
        <v>1</v>
      </c>
      <c r="I10555" t="s">
        <v>18</v>
      </c>
      <c r="J10555" t="s">
        <v>34</v>
      </c>
      <c r="L10555" t="s">
        <v>186</v>
      </c>
    </row>
    <row r="10556" spans="1:12" x14ac:dyDescent="0.25">
      <c r="A10556" t="s">
        <v>216</v>
      </c>
      <c r="B10556">
        <v>2021</v>
      </c>
      <c r="C10556" t="s">
        <v>127</v>
      </c>
      <c r="D10556" s="9" t="s">
        <v>25</v>
      </c>
      <c r="E10556" s="10">
        <v>2</v>
      </c>
      <c r="I10556" t="s">
        <v>10</v>
      </c>
      <c r="J10556" t="s">
        <v>26</v>
      </c>
      <c r="L10556" t="s">
        <v>186</v>
      </c>
    </row>
    <row r="10557" spans="1:12" x14ac:dyDescent="0.25">
      <c r="A10557" t="s">
        <v>216</v>
      </c>
      <c r="B10557">
        <v>2021</v>
      </c>
      <c r="C10557" t="s">
        <v>127</v>
      </c>
      <c r="D10557" s="9" t="s">
        <v>80</v>
      </c>
      <c r="E10557" s="10">
        <v>1</v>
      </c>
      <c r="I10557" t="s">
        <v>10</v>
      </c>
      <c r="J10557" t="s">
        <v>26</v>
      </c>
      <c r="L10557" t="s">
        <v>189</v>
      </c>
    </row>
    <row r="10558" spans="1:12" x14ac:dyDescent="0.25">
      <c r="A10558" t="s">
        <v>216</v>
      </c>
      <c r="B10558">
        <v>2021</v>
      </c>
      <c r="C10558" t="s">
        <v>127</v>
      </c>
      <c r="D10558" s="9" t="s">
        <v>77</v>
      </c>
      <c r="E10558" s="10">
        <v>3</v>
      </c>
      <c r="I10558" t="s">
        <v>18</v>
      </c>
      <c r="J10558" t="s">
        <v>38</v>
      </c>
      <c r="L10558" t="s">
        <v>189</v>
      </c>
    </row>
    <row r="10559" spans="1:12" x14ac:dyDescent="0.25">
      <c r="A10559" t="s">
        <v>216</v>
      </c>
      <c r="B10559">
        <v>2021</v>
      </c>
      <c r="C10559" t="s">
        <v>127</v>
      </c>
      <c r="D10559" s="9" t="s">
        <v>66</v>
      </c>
      <c r="E10559" s="10">
        <v>1</v>
      </c>
      <c r="I10559" t="s">
        <v>18</v>
      </c>
      <c r="J10559" t="s">
        <v>16</v>
      </c>
      <c r="L10559" t="s">
        <v>189</v>
      </c>
    </row>
    <row r="10560" spans="1:12" x14ac:dyDescent="0.25">
      <c r="A10560" t="s">
        <v>216</v>
      </c>
      <c r="B10560">
        <v>2021</v>
      </c>
      <c r="C10560" t="s">
        <v>128</v>
      </c>
      <c r="D10560" s="9" t="s">
        <v>20</v>
      </c>
      <c r="E10560" s="10">
        <v>4</v>
      </c>
      <c r="I10560" t="s">
        <v>10</v>
      </c>
      <c r="J10560" t="s">
        <v>21</v>
      </c>
      <c r="L10560" t="s">
        <v>186</v>
      </c>
    </row>
    <row r="10561" spans="1:12" x14ac:dyDescent="0.25">
      <c r="A10561" t="s">
        <v>216</v>
      </c>
      <c r="B10561">
        <v>2021</v>
      </c>
      <c r="C10561" t="s">
        <v>128</v>
      </c>
      <c r="D10561" s="9" t="s">
        <v>44</v>
      </c>
      <c r="E10561" s="10">
        <v>45</v>
      </c>
      <c r="I10561" t="s">
        <v>10</v>
      </c>
      <c r="J10561" t="s">
        <v>45</v>
      </c>
      <c r="L10561" t="s">
        <v>187</v>
      </c>
    </row>
    <row r="10562" spans="1:12" x14ac:dyDescent="0.25">
      <c r="A10562" t="s">
        <v>216</v>
      </c>
      <c r="B10562">
        <v>2021</v>
      </c>
      <c r="C10562" t="s">
        <v>128</v>
      </c>
      <c r="D10562" s="9" t="s">
        <v>22</v>
      </c>
      <c r="E10562" s="10">
        <v>34</v>
      </c>
      <c r="I10562" t="s">
        <v>15</v>
      </c>
      <c r="J10562" t="s">
        <v>16</v>
      </c>
      <c r="L10562" t="s">
        <v>187</v>
      </c>
    </row>
    <row r="10563" spans="1:12" x14ac:dyDescent="0.25">
      <c r="A10563" t="s">
        <v>216</v>
      </c>
      <c r="B10563">
        <v>2021</v>
      </c>
      <c r="C10563" t="s">
        <v>128</v>
      </c>
      <c r="D10563" s="9" t="s">
        <v>50</v>
      </c>
      <c r="E10563" s="10">
        <v>8</v>
      </c>
      <c r="I10563" t="s">
        <v>15</v>
      </c>
      <c r="J10563" t="s">
        <v>42</v>
      </c>
      <c r="L10563" t="s">
        <v>188</v>
      </c>
    </row>
    <row r="10564" spans="1:12" x14ac:dyDescent="0.25">
      <c r="A10564" t="s">
        <v>216</v>
      </c>
      <c r="B10564">
        <v>2021</v>
      </c>
      <c r="C10564" t="s">
        <v>128</v>
      </c>
      <c r="D10564" s="9" t="s">
        <v>64</v>
      </c>
      <c r="E10564" s="10">
        <v>4</v>
      </c>
      <c r="I10564" t="s">
        <v>18</v>
      </c>
      <c r="J10564" t="s">
        <v>19</v>
      </c>
      <c r="L10564" t="s">
        <v>188</v>
      </c>
    </row>
    <row r="10565" spans="1:12" x14ac:dyDescent="0.25">
      <c r="A10565" t="s">
        <v>216</v>
      </c>
      <c r="B10565">
        <v>2021</v>
      </c>
      <c r="C10565" t="s">
        <v>128</v>
      </c>
      <c r="D10565" s="9" t="s">
        <v>87</v>
      </c>
      <c r="E10565" s="10">
        <v>8</v>
      </c>
      <c r="I10565" t="s">
        <v>18</v>
      </c>
      <c r="J10565" t="s">
        <v>19</v>
      </c>
      <c r="L10565" t="s">
        <v>188</v>
      </c>
    </row>
    <row r="10566" spans="1:12" x14ac:dyDescent="0.25">
      <c r="A10566" t="s">
        <v>216</v>
      </c>
      <c r="B10566">
        <v>2021</v>
      </c>
      <c r="C10566" t="s">
        <v>128</v>
      </c>
      <c r="D10566" s="9" t="s">
        <v>60</v>
      </c>
      <c r="E10566" s="10">
        <v>7</v>
      </c>
      <c r="I10566" t="s">
        <v>10</v>
      </c>
      <c r="J10566" t="s">
        <v>42</v>
      </c>
      <c r="L10566" t="s">
        <v>188</v>
      </c>
    </row>
    <row r="10567" spans="1:12" x14ac:dyDescent="0.25">
      <c r="A10567" t="s">
        <v>216</v>
      </c>
      <c r="B10567">
        <v>2021</v>
      </c>
      <c r="C10567" t="s">
        <v>128</v>
      </c>
      <c r="D10567" s="9" t="s">
        <v>55</v>
      </c>
      <c r="E10567" s="10">
        <v>32</v>
      </c>
      <c r="I10567" t="s">
        <v>10</v>
      </c>
      <c r="J10567" t="s">
        <v>34</v>
      </c>
      <c r="L10567" t="s">
        <v>187</v>
      </c>
    </row>
    <row r="10568" spans="1:12" x14ac:dyDescent="0.25">
      <c r="A10568" t="s">
        <v>216</v>
      </c>
      <c r="B10568">
        <v>2021</v>
      </c>
      <c r="C10568" t="s">
        <v>128</v>
      </c>
      <c r="D10568" s="9" t="s">
        <v>81</v>
      </c>
      <c r="E10568" s="10">
        <v>3</v>
      </c>
      <c r="I10568" t="s">
        <v>10</v>
      </c>
      <c r="J10568" t="s">
        <v>68</v>
      </c>
      <c r="L10568" t="s">
        <v>186</v>
      </c>
    </row>
    <row r="10569" spans="1:12" x14ac:dyDescent="0.25">
      <c r="A10569" t="s">
        <v>216</v>
      </c>
      <c r="B10569">
        <v>2021</v>
      </c>
      <c r="C10569" t="s">
        <v>128</v>
      </c>
      <c r="D10569" s="9" t="s">
        <v>29</v>
      </c>
      <c r="E10569" s="10">
        <v>8</v>
      </c>
      <c r="I10569" t="s">
        <v>10</v>
      </c>
      <c r="J10569" t="s">
        <v>21</v>
      </c>
      <c r="L10569" t="s">
        <v>188</v>
      </c>
    </row>
    <row r="10570" spans="1:12" x14ac:dyDescent="0.25">
      <c r="A10570" t="s">
        <v>216</v>
      </c>
      <c r="B10570">
        <v>2021</v>
      </c>
      <c r="C10570" t="s">
        <v>128</v>
      </c>
      <c r="D10570" s="9" t="s">
        <v>12</v>
      </c>
      <c r="E10570" s="10">
        <v>10</v>
      </c>
      <c r="I10570" t="s">
        <v>10</v>
      </c>
      <c r="J10570" t="s">
        <v>13</v>
      </c>
      <c r="L10570" t="s">
        <v>188</v>
      </c>
    </row>
    <row r="10571" spans="1:12" x14ac:dyDescent="0.25">
      <c r="A10571" t="s">
        <v>216</v>
      </c>
      <c r="B10571">
        <v>2021</v>
      </c>
      <c r="C10571" t="s">
        <v>128</v>
      </c>
      <c r="D10571" s="9" t="s">
        <v>9</v>
      </c>
      <c r="E10571" s="10">
        <v>8</v>
      </c>
      <c r="I10571" t="s">
        <v>10</v>
      </c>
      <c r="J10571" t="s">
        <v>11</v>
      </c>
      <c r="L10571" t="s">
        <v>186</v>
      </c>
    </row>
    <row r="10572" spans="1:12" x14ac:dyDescent="0.25">
      <c r="A10572" t="s">
        <v>216</v>
      </c>
      <c r="B10572">
        <v>2021</v>
      </c>
      <c r="C10572" t="s">
        <v>128</v>
      </c>
      <c r="D10572" s="9" t="s">
        <v>35</v>
      </c>
      <c r="E10572" s="10">
        <v>27</v>
      </c>
      <c r="I10572" t="s">
        <v>18</v>
      </c>
      <c r="J10572" t="s">
        <v>36</v>
      </c>
      <c r="L10572" t="s">
        <v>187</v>
      </c>
    </row>
    <row r="10573" spans="1:12" x14ac:dyDescent="0.25">
      <c r="A10573" t="s">
        <v>216</v>
      </c>
      <c r="B10573">
        <v>2021</v>
      </c>
      <c r="C10573" t="s">
        <v>128</v>
      </c>
      <c r="D10573" s="9" t="s">
        <v>53</v>
      </c>
      <c r="E10573" s="10">
        <v>2</v>
      </c>
      <c r="I10573" t="s">
        <v>18</v>
      </c>
      <c r="J10573" t="s">
        <v>16</v>
      </c>
      <c r="L10573" t="s">
        <v>186</v>
      </c>
    </row>
    <row r="10574" spans="1:12" x14ac:dyDescent="0.25">
      <c r="A10574" t="s">
        <v>216</v>
      </c>
      <c r="B10574">
        <v>2021</v>
      </c>
      <c r="C10574" t="s">
        <v>128</v>
      </c>
      <c r="D10574" s="9" t="s">
        <v>41</v>
      </c>
      <c r="E10574" s="10">
        <v>11</v>
      </c>
      <c r="I10574" t="s">
        <v>15</v>
      </c>
      <c r="J10574" t="s">
        <v>42</v>
      </c>
      <c r="L10574" t="s">
        <v>187</v>
      </c>
    </row>
    <row r="10575" spans="1:12" x14ac:dyDescent="0.25">
      <c r="A10575" t="s">
        <v>216</v>
      </c>
      <c r="B10575">
        <v>2021</v>
      </c>
      <c r="C10575" t="s">
        <v>128</v>
      </c>
      <c r="D10575" s="9" t="s">
        <v>27</v>
      </c>
      <c r="E10575" s="10">
        <v>5</v>
      </c>
      <c r="I10575" t="s">
        <v>18</v>
      </c>
      <c r="J10575" t="s">
        <v>28</v>
      </c>
      <c r="L10575" t="s">
        <v>188</v>
      </c>
    </row>
    <row r="10576" spans="1:12" x14ac:dyDescent="0.25">
      <c r="A10576" t="s">
        <v>216</v>
      </c>
      <c r="B10576">
        <v>2021</v>
      </c>
      <c r="C10576" t="s">
        <v>128</v>
      </c>
      <c r="D10576" s="9" t="s">
        <v>24</v>
      </c>
      <c r="E10576" s="10">
        <v>3</v>
      </c>
      <c r="I10576" t="s">
        <v>15</v>
      </c>
      <c r="J10576" t="s">
        <v>16</v>
      </c>
      <c r="L10576" t="s">
        <v>186</v>
      </c>
    </row>
    <row r="10577" spans="1:12" x14ac:dyDescent="0.25">
      <c r="A10577" t="s">
        <v>216</v>
      </c>
      <c r="B10577">
        <v>2021</v>
      </c>
      <c r="C10577" t="s">
        <v>128</v>
      </c>
      <c r="D10577" s="9" t="s">
        <v>79</v>
      </c>
      <c r="E10577" s="10">
        <v>4</v>
      </c>
      <c r="I10577" t="s">
        <v>18</v>
      </c>
      <c r="J10577" t="s">
        <v>45</v>
      </c>
      <c r="L10577" t="s">
        <v>188</v>
      </c>
    </row>
    <row r="10578" spans="1:12" x14ac:dyDescent="0.25">
      <c r="A10578" t="s">
        <v>216</v>
      </c>
      <c r="B10578">
        <v>2021</v>
      </c>
      <c r="C10578" t="s">
        <v>128</v>
      </c>
      <c r="D10578" s="9" t="s">
        <v>106</v>
      </c>
      <c r="E10578" s="10">
        <v>1</v>
      </c>
      <c r="I10578" t="s">
        <v>10</v>
      </c>
      <c r="J10578" t="s">
        <v>11</v>
      </c>
      <c r="L10578" t="s">
        <v>189</v>
      </c>
    </row>
    <row r="10579" spans="1:12" x14ac:dyDescent="0.25">
      <c r="A10579" t="s">
        <v>216</v>
      </c>
      <c r="B10579">
        <v>2021</v>
      </c>
      <c r="C10579" t="s">
        <v>128</v>
      </c>
      <c r="D10579" s="9" t="s">
        <v>95</v>
      </c>
      <c r="E10579" s="10">
        <v>3</v>
      </c>
      <c r="I10579" t="s">
        <v>18</v>
      </c>
      <c r="J10579" t="s">
        <v>19</v>
      </c>
      <c r="L10579" t="s">
        <v>189</v>
      </c>
    </row>
    <row r="10580" spans="1:12" x14ac:dyDescent="0.25">
      <c r="A10580" t="s">
        <v>216</v>
      </c>
      <c r="B10580">
        <v>2021</v>
      </c>
      <c r="C10580" t="s">
        <v>128</v>
      </c>
      <c r="D10580" s="9" t="s">
        <v>23</v>
      </c>
      <c r="E10580" s="10">
        <v>8</v>
      </c>
      <c r="I10580" t="s">
        <v>18</v>
      </c>
      <c r="J10580" t="s">
        <v>19</v>
      </c>
      <c r="L10580" t="s">
        <v>188</v>
      </c>
    </row>
    <row r="10581" spans="1:12" x14ac:dyDescent="0.25">
      <c r="A10581" t="s">
        <v>216</v>
      </c>
      <c r="B10581">
        <v>2021</v>
      </c>
      <c r="C10581" t="s">
        <v>128</v>
      </c>
      <c r="D10581" s="9" t="s">
        <v>39</v>
      </c>
      <c r="E10581" s="10">
        <v>3</v>
      </c>
      <c r="I10581" t="s">
        <v>10</v>
      </c>
      <c r="J10581" t="s">
        <v>21</v>
      </c>
      <c r="L10581" t="s">
        <v>188</v>
      </c>
    </row>
    <row r="10582" spans="1:12" x14ac:dyDescent="0.25">
      <c r="A10582" t="s">
        <v>216</v>
      </c>
      <c r="B10582">
        <v>2021</v>
      </c>
      <c r="C10582" t="s">
        <v>128</v>
      </c>
      <c r="D10582" s="9" t="s">
        <v>37</v>
      </c>
      <c r="E10582" s="10">
        <v>6</v>
      </c>
      <c r="I10582" t="s">
        <v>10</v>
      </c>
      <c r="J10582" t="s">
        <v>38</v>
      </c>
      <c r="L10582" t="s">
        <v>187</v>
      </c>
    </row>
    <row r="10583" spans="1:12" x14ac:dyDescent="0.25">
      <c r="A10583" t="s">
        <v>216</v>
      </c>
      <c r="B10583">
        <v>2021</v>
      </c>
      <c r="C10583" t="s">
        <v>128</v>
      </c>
      <c r="D10583" s="9" t="s">
        <v>63</v>
      </c>
      <c r="E10583" s="10">
        <v>11</v>
      </c>
      <c r="I10583" t="s">
        <v>18</v>
      </c>
      <c r="J10583" t="s">
        <v>19</v>
      </c>
      <c r="L10583" t="s">
        <v>186</v>
      </c>
    </row>
    <row r="10584" spans="1:12" x14ac:dyDescent="0.25">
      <c r="A10584" t="s">
        <v>216</v>
      </c>
      <c r="B10584">
        <v>2021</v>
      </c>
      <c r="C10584" t="s">
        <v>128</v>
      </c>
      <c r="D10584" s="9" t="s">
        <v>71</v>
      </c>
      <c r="E10584" s="10">
        <v>2</v>
      </c>
      <c r="I10584" t="s">
        <v>18</v>
      </c>
      <c r="J10584" t="s">
        <v>72</v>
      </c>
      <c r="L10584" t="s">
        <v>186</v>
      </c>
    </row>
    <row r="10585" spans="1:12" x14ac:dyDescent="0.25">
      <c r="A10585" t="s">
        <v>216</v>
      </c>
      <c r="B10585">
        <v>2021</v>
      </c>
      <c r="C10585" t="s">
        <v>128</v>
      </c>
      <c r="D10585" s="9" t="s">
        <v>169</v>
      </c>
      <c r="E10585" s="10">
        <v>1</v>
      </c>
      <c r="I10585" t="s">
        <v>18</v>
      </c>
      <c r="J10585" t="s">
        <v>19</v>
      </c>
      <c r="L10585" t="s">
        <v>189</v>
      </c>
    </row>
    <row r="10586" spans="1:12" x14ac:dyDescent="0.25">
      <c r="A10586" t="s">
        <v>216</v>
      </c>
      <c r="B10586">
        <v>2021</v>
      </c>
      <c r="C10586" t="s">
        <v>128</v>
      </c>
      <c r="D10586" s="9" t="s">
        <v>74</v>
      </c>
      <c r="E10586" s="10">
        <v>1</v>
      </c>
      <c r="I10586" t="s">
        <v>18</v>
      </c>
      <c r="J10586" t="s">
        <v>19</v>
      </c>
      <c r="L10586" t="s">
        <v>186</v>
      </c>
    </row>
    <row r="10587" spans="1:12" x14ac:dyDescent="0.25">
      <c r="A10587" t="s">
        <v>216</v>
      </c>
      <c r="B10587">
        <v>2021</v>
      </c>
      <c r="C10587" t="s">
        <v>128</v>
      </c>
      <c r="D10587" s="9" t="s">
        <v>40</v>
      </c>
      <c r="E10587" s="10">
        <v>1</v>
      </c>
      <c r="I10587" t="s">
        <v>18</v>
      </c>
      <c r="J10587" t="s">
        <v>16</v>
      </c>
      <c r="L10587" t="s">
        <v>186</v>
      </c>
    </row>
    <row r="10588" spans="1:12" x14ac:dyDescent="0.25">
      <c r="A10588" t="s">
        <v>216</v>
      </c>
      <c r="B10588">
        <v>2021</v>
      </c>
      <c r="C10588" t="s">
        <v>128</v>
      </c>
      <c r="D10588" s="9" t="s">
        <v>69</v>
      </c>
      <c r="E10588" s="10">
        <v>5</v>
      </c>
      <c r="I10588" t="s">
        <v>18</v>
      </c>
      <c r="J10588" t="s">
        <v>19</v>
      </c>
      <c r="L10588" t="s">
        <v>186</v>
      </c>
    </row>
    <row r="10589" spans="1:12" x14ac:dyDescent="0.25">
      <c r="A10589" t="s">
        <v>216</v>
      </c>
      <c r="B10589">
        <v>2021</v>
      </c>
      <c r="C10589" t="s">
        <v>128</v>
      </c>
      <c r="D10589" s="9" t="s">
        <v>66</v>
      </c>
      <c r="E10589" s="10">
        <v>1</v>
      </c>
      <c r="I10589" t="s">
        <v>18</v>
      </c>
      <c r="J10589" t="s">
        <v>16</v>
      </c>
      <c r="L10589" t="s">
        <v>189</v>
      </c>
    </row>
    <row r="10590" spans="1:12" x14ac:dyDescent="0.25">
      <c r="A10590" t="s">
        <v>216</v>
      </c>
      <c r="B10590">
        <v>2021</v>
      </c>
      <c r="C10590" t="s">
        <v>128</v>
      </c>
      <c r="D10590" s="9" t="s">
        <v>61</v>
      </c>
      <c r="E10590" s="10">
        <v>1</v>
      </c>
      <c r="I10590" t="s">
        <v>18</v>
      </c>
      <c r="J10590" t="s">
        <v>38</v>
      </c>
      <c r="L10590" t="s">
        <v>186</v>
      </c>
    </row>
    <row r="10591" spans="1:12" x14ac:dyDescent="0.25">
      <c r="A10591" t="s">
        <v>216</v>
      </c>
      <c r="B10591">
        <v>2021</v>
      </c>
      <c r="C10591" t="s">
        <v>128</v>
      </c>
      <c r="D10591" s="9" t="s">
        <v>59</v>
      </c>
      <c r="E10591" s="10">
        <v>1</v>
      </c>
      <c r="I10591" t="s">
        <v>18</v>
      </c>
      <c r="J10591" t="s">
        <v>38</v>
      </c>
      <c r="L10591" t="s">
        <v>186</v>
      </c>
    </row>
    <row r="10592" spans="1:12" x14ac:dyDescent="0.25">
      <c r="A10592" t="s">
        <v>216</v>
      </c>
      <c r="B10592">
        <v>2021</v>
      </c>
      <c r="C10592" t="s">
        <v>128</v>
      </c>
      <c r="D10592" s="9" t="s">
        <v>14</v>
      </c>
      <c r="E10592" s="10">
        <v>70</v>
      </c>
      <c r="I10592" t="s">
        <v>15</v>
      </c>
      <c r="J10592" t="s">
        <v>16</v>
      </c>
      <c r="L10592" t="s">
        <v>187</v>
      </c>
    </row>
    <row r="10593" spans="1:12" x14ac:dyDescent="0.25">
      <c r="A10593" t="s">
        <v>216</v>
      </c>
      <c r="B10593">
        <v>2021</v>
      </c>
      <c r="C10593" t="s">
        <v>128</v>
      </c>
      <c r="D10593" s="9" t="s">
        <v>109</v>
      </c>
      <c r="E10593" s="10">
        <v>1</v>
      </c>
      <c r="I10593" t="s">
        <v>18</v>
      </c>
      <c r="J10593" t="s">
        <v>16</v>
      </c>
      <c r="L10593" t="s">
        <v>189</v>
      </c>
    </row>
    <row r="10594" spans="1:12" x14ac:dyDescent="0.25">
      <c r="A10594" t="s">
        <v>216</v>
      </c>
      <c r="B10594">
        <v>2021</v>
      </c>
      <c r="C10594" t="s">
        <v>128</v>
      </c>
      <c r="D10594" s="9" t="s">
        <v>112</v>
      </c>
      <c r="E10594" s="10">
        <v>1</v>
      </c>
      <c r="I10594" t="s">
        <v>10</v>
      </c>
      <c r="J10594" t="s">
        <v>45</v>
      </c>
      <c r="L10594" t="s">
        <v>189</v>
      </c>
    </row>
    <row r="10595" spans="1:12" x14ac:dyDescent="0.25">
      <c r="A10595" t="s">
        <v>216</v>
      </c>
      <c r="B10595">
        <v>2021</v>
      </c>
      <c r="C10595" t="s">
        <v>128</v>
      </c>
      <c r="D10595" s="9" t="s">
        <v>86</v>
      </c>
      <c r="E10595" s="10">
        <v>1</v>
      </c>
      <c r="I10595" t="s">
        <v>10</v>
      </c>
      <c r="J10595" t="s">
        <v>11</v>
      </c>
      <c r="L10595" t="s">
        <v>189</v>
      </c>
    </row>
    <row r="10596" spans="1:12" x14ac:dyDescent="0.25">
      <c r="A10596" t="s">
        <v>216</v>
      </c>
      <c r="B10596">
        <v>2021</v>
      </c>
      <c r="C10596" t="s">
        <v>128</v>
      </c>
      <c r="D10596" s="9" t="s">
        <v>46</v>
      </c>
      <c r="E10596" s="10">
        <v>5</v>
      </c>
      <c r="I10596" t="s">
        <v>10</v>
      </c>
      <c r="J10596" t="s">
        <v>45</v>
      </c>
      <c r="L10596" t="s">
        <v>188</v>
      </c>
    </row>
    <row r="10597" spans="1:12" x14ac:dyDescent="0.25">
      <c r="A10597" t="s">
        <v>216</v>
      </c>
      <c r="B10597">
        <v>2021</v>
      </c>
      <c r="C10597" t="s">
        <v>128</v>
      </c>
      <c r="D10597" s="9" t="s">
        <v>82</v>
      </c>
      <c r="E10597" s="10">
        <v>1</v>
      </c>
      <c r="I10597" t="s">
        <v>18</v>
      </c>
      <c r="J10597" t="s">
        <v>34</v>
      </c>
      <c r="L10597" t="s">
        <v>186</v>
      </c>
    </row>
    <row r="10598" spans="1:12" x14ac:dyDescent="0.25">
      <c r="A10598" t="s">
        <v>216</v>
      </c>
      <c r="B10598">
        <v>2021</v>
      </c>
      <c r="C10598" t="s">
        <v>128</v>
      </c>
      <c r="D10598" s="9" t="s">
        <v>73</v>
      </c>
      <c r="E10598" s="10">
        <v>2</v>
      </c>
      <c r="I10598" t="s">
        <v>18</v>
      </c>
      <c r="J10598" t="s">
        <v>19</v>
      </c>
      <c r="L10598" t="s">
        <v>186</v>
      </c>
    </row>
    <row r="10599" spans="1:12" x14ac:dyDescent="0.25">
      <c r="A10599" t="s">
        <v>216</v>
      </c>
      <c r="B10599">
        <v>2021</v>
      </c>
      <c r="C10599" t="s">
        <v>128</v>
      </c>
      <c r="D10599" s="9" t="s">
        <v>33</v>
      </c>
      <c r="E10599" s="10">
        <v>1</v>
      </c>
      <c r="I10599" t="s">
        <v>18</v>
      </c>
      <c r="J10599" t="s">
        <v>34</v>
      </c>
      <c r="L10599" t="s">
        <v>186</v>
      </c>
    </row>
    <row r="10600" spans="1:12" x14ac:dyDescent="0.25">
      <c r="A10600" t="s">
        <v>216</v>
      </c>
      <c r="B10600">
        <v>2021</v>
      </c>
      <c r="C10600" t="s">
        <v>128</v>
      </c>
      <c r="D10600" s="9" t="s">
        <v>48</v>
      </c>
      <c r="E10600" s="10">
        <v>4</v>
      </c>
      <c r="I10600" t="s">
        <v>18</v>
      </c>
      <c r="J10600" t="s">
        <v>19</v>
      </c>
      <c r="L10600" t="s">
        <v>188</v>
      </c>
    </row>
    <row r="10601" spans="1:12" x14ac:dyDescent="0.25">
      <c r="A10601" t="s">
        <v>216</v>
      </c>
      <c r="B10601">
        <v>2021</v>
      </c>
      <c r="C10601" t="s">
        <v>128</v>
      </c>
      <c r="D10601" s="9" t="s">
        <v>96</v>
      </c>
      <c r="E10601" s="10">
        <v>2</v>
      </c>
      <c r="I10601" t="s">
        <v>18</v>
      </c>
      <c r="J10601" t="s">
        <v>19</v>
      </c>
      <c r="L10601" t="s">
        <v>189</v>
      </c>
    </row>
    <row r="10602" spans="1:12" x14ac:dyDescent="0.25">
      <c r="A10602" t="s">
        <v>216</v>
      </c>
      <c r="B10602">
        <v>2021</v>
      </c>
      <c r="C10602" t="s">
        <v>128</v>
      </c>
      <c r="D10602" s="9" t="s">
        <v>85</v>
      </c>
      <c r="E10602" s="10">
        <v>1</v>
      </c>
      <c r="I10602" t="s">
        <v>18</v>
      </c>
      <c r="J10602" t="s">
        <v>19</v>
      </c>
      <c r="L10602" t="s">
        <v>188</v>
      </c>
    </row>
    <row r="10603" spans="1:12" x14ac:dyDescent="0.25">
      <c r="A10603" t="s">
        <v>216</v>
      </c>
      <c r="B10603">
        <v>2021</v>
      </c>
      <c r="C10603" t="s">
        <v>128</v>
      </c>
      <c r="D10603" s="9" t="s">
        <v>56</v>
      </c>
      <c r="E10603" s="10">
        <v>1</v>
      </c>
      <c r="I10603" t="s">
        <v>10</v>
      </c>
      <c r="J10603" t="s">
        <v>11</v>
      </c>
      <c r="L10603" t="s">
        <v>189</v>
      </c>
    </row>
    <row r="10604" spans="1:12" x14ac:dyDescent="0.25">
      <c r="A10604" t="s">
        <v>216</v>
      </c>
      <c r="B10604">
        <v>2021</v>
      </c>
      <c r="C10604" t="s">
        <v>129</v>
      </c>
      <c r="D10604" s="9" t="s">
        <v>35</v>
      </c>
      <c r="E10604" s="10">
        <v>69</v>
      </c>
      <c r="I10604" t="s">
        <v>18</v>
      </c>
      <c r="J10604" t="s">
        <v>36</v>
      </c>
      <c r="L10604" t="s">
        <v>187</v>
      </c>
    </row>
    <row r="10605" spans="1:12" x14ac:dyDescent="0.25">
      <c r="A10605" t="s">
        <v>216</v>
      </c>
      <c r="B10605">
        <v>2021</v>
      </c>
      <c r="C10605" t="s">
        <v>129</v>
      </c>
      <c r="D10605" s="9" t="s">
        <v>14</v>
      </c>
      <c r="E10605" s="10">
        <v>168</v>
      </c>
      <c r="I10605" t="s">
        <v>15</v>
      </c>
      <c r="J10605" t="s">
        <v>16</v>
      </c>
      <c r="L10605" t="s">
        <v>187</v>
      </c>
    </row>
    <row r="10606" spans="1:12" x14ac:dyDescent="0.25">
      <c r="A10606" t="s">
        <v>216</v>
      </c>
      <c r="B10606">
        <v>2021</v>
      </c>
      <c r="C10606" t="s">
        <v>129</v>
      </c>
      <c r="D10606" s="9" t="s">
        <v>55</v>
      </c>
      <c r="E10606" s="10">
        <v>120</v>
      </c>
      <c r="I10606" t="s">
        <v>10</v>
      </c>
      <c r="J10606" t="s">
        <v>34</v>
      </c>
      <c r="L10606" t="s">
        <v>187</v>
      </c>
    </row>
    <row r="10607" spans="1:12" x14ac:dyDescent="0.25">
      <c r="A10607" t="s">
        <v>216</v>
      </c>
      <c r="B10607">
        <v>2021</v>
      </c>
      <c r="C10607" t="s">
        <v>129</v>
      </c>
      <c r="D10607" s="9" t="s">
        <v>50</v>
      </c>
      <c r="E10607" s="10">
        <v>19</v>
      </c>
      <c r="I10607" t="s">
        <v>15</v>
      </c>
      <c r="J10607" t="s">
        <v>42</v>
      </c>
      <c r="L10607" t="s">
        <v>188</v>
      </c>
    </row>
    <row r="10608" spans="1:12" x14ac:dyDescent="0.25">
      <c r="A10608" t="s">
        <v>216</v>
      </c>
      <c r="B10608">
        <v>2021</v>
      </c>
      <c r="C10608" t="s">
        <v>129</v>
      </c>
      <c r="D10608" s="9" t="s">
        <v>48</v>
      </c>
      <c r="E10608" s="10">
        <v>63</v>
      </c>
      <c r="I10608" t="s">
        <v>18</v>
      </c>
      <c r="J10608" t="s">
        <v>19</v>
      </c>
      <c r="L10608" t="s">
        <v>188</v>
      </c>
    </row>
    <row r="10609" spans="1:12" x14ac:dyDescent="0.25">
      <c r="A10609" t="s">
        <v>216</v>
      </c>
      <c r="B10609">
        <v>2021</v>
      </c>
      <c r="C10609" t="s">
        <v>129</v>
      </c>
      <c r="D10609" s="9" t="s">
        <v>44</v>
      </c>
      <c r="E10609" s="10">
        <v>97</v>
      </c>
      <c r="I10609" t="s">
        <v>10</v>
      </c>
      <c r="J10609" t="s">
        <v>45</v>
      </c>
      <c r="L10609" t="s">
        <v>187</v>
      </c>
    </row>
    <row r="10610" spans="1:12" x14ac:dyDescent="0.25">
      <c r="A10610" t="s">
        <v>216</v>
      </c>
      <c r="B10610">
        <v>2021</v>
      </c>
      <c r="C10610" t="s">
        <v>129</v>
      </c>
      <c r="D10610" s="9" t="s">
        <v>79</v>
      </c>
      <c r="E10610" s="10">
        <v>13</v>
      </c>
      <c r="I10610" t="s">
        <v>18</v>
      </c>
      <c r="J10610" t="s">
        <v>45</v>
      </c>
      <c r="L10610" t="s">
        <v>188</v>
      </c>
    </row>
    <row r="10611" spans="1:12" x14ac:dyDescent="0.25">
      <c r="A10611" t="s">
        <v>216</v>
      </c>
      <c r="B10611">
        <v>2021</v>
      </c>
      <c r="C10611" t="s">
        <v>129</v>
      </c>
      <c r="D10611" s="9" t="s">
        <v>37</v>
      </c>
      <c r="E10611" s="10">
        <v>26</v>
      </c>
      <c r="I10611" t="s">
        <v>10</v>
      </c>
      <c r="J10611" t="s">
        <v>38</v>
      </c>
      <c r="L10611" t="s">
        <v>187</v>
      </c>
    </row>
    <row r="10612" spans="1:12" x14ac:dyDescent="0.25">
      <c r="A10612" t="s">
        <v>216</v>
      </c>
      <c r="B10612">
        <v>2021</v>
      </c>
      <c r="C10612" t="s">
        <v>129</v>
      </c>
      <c r="D10612" s="9" t="s">
        <v>41</v>
      </c>
      <c r="E10612" s="10">
        <v>35</v>
      </c>
      <c r="I10612" t="s">
        <v>15</v>
      </c>
      <c r="J10612" t="s">
        <v>42</v>
      </c>
      <c r="L10612" t="s">
        <v>187</v>
      </c>
    </row>
    <row r="10613" spans="1:12" x14ac:dyDescent="0.25">
      <c r="A10613" t="s">
        <v>216</v>
      </c>
      <c r="B10613">
        <v>2021</v>
      </c>
      <c r="C10613" t="s">
        <v>129</v>
      </c>
      <c r="D10613" s="9" t="s">
        <v>46</v>
      </c>
      <c r="E10613" s="10">
        <v>23</v>
      </c>
      <c r="I10613" t="s">
        <v>10</v>
      </c>
      <c r="J10613" t="s">
        <v>45</v>
      </c>
      <c r="L10613" t="s">
        <v>188</v>
      </c>
    </row>
    <row r="10614" spans="1:12" x14ac:dyDescent="0.25">
      <c r="A10614" t="s">
        <v>216</v>
      </c>
      <c r="B10614">
        <v>2021</v>
      </c>
      <c r="C10614" t="s">
        <v>129</v>
      </c>
      <c r="D10614" s="9" t="s">
        <v>25</v>
      </c>
      <c r="E10614" s="10">
        <v>19</v>
      </c>
      <c r="I10614" t="s">
        <v>10</v>
      </c>
      <c r="J10614" t="s">
        <v>26</v>
      </c>
      <c r="L10614" t="s">
        <v>186</v>
      </c>
    </row>
    <row r="10615" spans="1:12" x14ac:dyDescent="0.25">
      <c r="A10615" t="s">
        <v>216</v>
      </c>
      <c r="B10615">
        <v>2021</v>
      </c>
      <c r="C10615" t="s">
        <v>129</v>
      </c>
      <c r="D10615" s="9" t="s">
        <v>66</v>
      </c>
      <c r="E10615" s="10">
        <v>2</v>
      </c>
      <c r="I10615" t="s">
        <v>18</v>
      </c>
      <c r="J10615" t="s">
        <v>16</v>
      </c>
      <c r="L10615" t="s">
        <v>189</v>
      </c>
    </row>
    <row r="10616" spans="1:12" x14ac:dyDescent="0.25">
      <c r="A10616" t="s">
        <v>216</v>
      </c>
      <c r="B10616">
        <v>2021</v>
      </c>
      <c r="C10616" t="s">
        <v>129</v>
      </c>
      <c r="D10616" s="9" t="s">
        <v>12</v>
      </c>
      <c r="E10616" s="10">
        <v>32</v>
      </c>
      <c r="I10616" t="s">
        <v>10</v>
      </c>
      <c r="J10616" t="s">
        <v>13</v>
      </c>
      <c r="L10616" t="s">
        <v>188</v>
      </c>
    </row>
    <row r="10617" spans="1:12" x14ac:dyDescent="0.25">
      <c r="A10617" t="s">
        <v>216</v>
      </c>
      <c r="B10617">
        <v>2021</v>
      </c>
      <c r="C10617" t="s">
        <v>129</v>
      </c>
      <c r="D10617" s="9" t="s">
        <v>67</v>
      </c>
      <c r="E10617" s="10">
        <v>9</v>
      </c>
      <c r="I10617" t="s">
        <v>10</v>
      </c>
      <c r="J10617" t="s">
        <v>68</v>
      </c>
      <c r="L10617" t="s">
        <v>186</v>
      </c>
    </row>
    <row r="10618" spans="1:12" x14ac:dyDescent="0.25">
      <c r="A10618" t="s">
        <v>216</v>
      </c>
      <c r="B10618">
        <v>2021</v>
      </c>
      <c r="C10618" t="s">
        <v>129</v>
      </c>
      <c r="D10618" s="9" t="s">
        <v>9</v>
      </c>
      <c r="E10618" s="10">
        <v>9</v>
      </c>
      <c r="I10618" t="s">
        <v>10</v>
      </c>
      <c r="J10618" t="s">
        <v>11</v>
      </c>
      <c r="L10618" t="s">
        <v>186</v>
      </c>
    </row>
    <row r="10619" spans="1:12" x14ac:dyDescent="0.25">
      <c r="A10619" t="s">
        <v>216</v>
      </c>
      <c r="B10619">
        <v>2021</v>
      </c>
      <c r="C10619" t="s">
        <v>129</v>
      </c>
      <c r="D10619" s="9" t="s">
        <v>20</v>
      </c>
      <c r="E10619" s="10">
        <v>16</v>
      </c>
      <c r="I10619" t="s">
        <v>10</v>
      </c>
      <c r="J10619" t="s">
        <v>21</v>
      </c>
      <c r="L10619" t="s">
        <v>186</v>
      </c>
    </row>
    <row r="10620" spans="1:12" x14ac:dyDescent="0.25">
      <c r="A10620" t="s">
        <v>216</v>
      </c>
      <c r="B10620">
        <v>2021</v>
      </c>
      <c r="C10620" t="s">
        <v>129</v>
      </c>
      <c r="D10620" s="9" t="s">
        <v>22</v>
      </c>
      <c r="E10620" s="10">
        <v>82</v>
      </c>
      <c r="I10620" t="s">
        <v>15</v>
      </c>
      <c r="J10620" t="s">
        <v>16</v>
      </c>
      <c r="L10620" t="s">
        <v>187</v>
      </c>
    </row>
    <row r="10621" spans="1:12" x14ac:dyDescent="0.25">
      <c r="A10621" t="s">
        <v>216</v>
      </c>
      <c r="B10621">
        <v>2021</v>
      </c>
      <c r="C10621" t="s">
        <v>129</v>
      </c>
      <c r="D10621" s="9" t="s">
        <v>53</v>
      </c>
      <c r="E10621" s="10">
        <v>2</v>
      </c>
      <c r="I10621" t="s">
        <v>18</v>
      </c>
      <c r="J10621" t="s">
        <v>16</v>
      </c>
      <c r="L10621" t="s">
        <v>186</v>
      </c>
    </row>
    <row r="10622" spans="1:12" x14ac:dyDescent="0.25">
      <c r="A10622" t="s">
        <v>216</v>
      </c>
      <c r="B10622">
        <v>2021</v>
      </c>
      <c r="C10622" t="s">
        <v>129</v>
      </c>
      <c r="D10622" s="9" t="s">
        <v>52</v>
      </c>
      <c r="E10622" s="10">
        <v>1</v>
      </c>
      <c r="I10622" t="s">
        <v>18</v>
      </c>
      <c r="J10622" t="s">
        <v>36</v>
      </c>
      <c r="L10622" t="s">
        <v>186</v>
      </c>
    </row>
    <row r="10623" spans="1:12" x14ac:dyDescent="0.25">
      <c r="A10623" t="s">
        <v>216</v>
      </c>
      <c r="B10623">
        <v>2021</v>
      </c>
      <c r="C10623" t="s">
        <v>129</v>
      </c>
      <c r="D10623" s="9" t="s">
        <v>59</v>
      </c>
      <c r="E10623" s="10">
        <v>5</v>
      </c>
      <c r="I10623" t="s">
        <v>18</v>
      </c>
      <c r="J10623" t="s">
        <v>38</v>
      </c>
      <c r="L10623" t="s">
        <v>186</v>
      </c>
    </row>
    <row r="10624" spans="1:12" x14ac:dyDescent="0.25">
      <c r="A10624" t="s">
        <v>216</v>
      </c>
      <c r="B10624">
        <v>2021</v>
      </c>
      <c r="C10624" t="s">
        <v>129</v>
      </c>
      <c r="D10624" s="9" t="s">
        <v>29</v>
      </c>
      <c r="E10624" s="10">
        <v>18</v>
      </c>
      <c r="I10624" t="s">
        <v>10</v>
      </c>
      <c r="J10624" t="s">
        <v>21</v>
      </c>
      <c r="L10624" t="s">
        <v>188</v>
      </c>
    </row>
    <row r="10625" spans="1:12" x14ac:dyDescent="0.25">
      <c r="A10625" t="s">
        <v>216</v>
      </c>
      <c r="B10625">
        <v>2021</v>
      </c>
      <c r="C10625" t="s">
        <v>129</v>
      </c>
      <c r="D10625" s="9" t="s">
        <v>39</v>
      </c>
      <c r="E10625" s="10">
        <v>27</v>
      </c>
      <c r="I10625" t="s">
        <v>10</v>
      </c>
      <c r="J10625" t="s">
        <v>21</v>
      </c>
      <c r="L10625" t="s">
        <v>188</v>
      </c>
    </row>
    <row r="10626" spans="1:12" x14ac:dyDescent="0.25">
      <c r="A10626" t="s">
        <v>216</v>
      </c>
      <c r="B10626">
        <v>2021</v>
      </c>
      <c r="C10626" t="s">
        <v>129</v>
      </c>
      <c r="D10626" s="9" t="s">
        <v>47</v>
      </c>
      <c r="E10626" s="10">
        <v>13</v>
      </c>
      <c r="I10626" t="s">
        <v>18</v>
      </c>
      <c r="J10626" t="s">
        <v>34</v>
      </c>
      <c r="L10626" t="s">
        <v>186</v>
      </c>
    </row>
    <row r="10627" spans="1:12" x14ac:dyDescent="0.25">
      <c r="A10627" t="s">
        <v>216</v>
      </c>
      <c r="B10627">
        <v>2021</v>
      </c>
      <c r="C10627" t="s">
        <v>129</v>
      </c>
      <c r="D10627" s="9" t="s">
        <v>63</v>
      </c>
      <c r="E10627" s="10">
        <v>10</v>
      </c>
      <c r="I10627" t="s">
        <v>18</v>
      </c>
      <c r="J10627" t="s">
        <v>19</v>
      </c>
      <c r="L10627" t="s">
        <v>186</v>
      </c>
    </row>
    <row r="10628" spans="1:12" x14ac:dyDescent="0.25">
      <c r="A10628" t="s">
        <v>216</v>
      </c>
      <c r="B10628">
        <v>2021</v>
      </c>
      <c r="C10628" t="s">
        <v>129</v>
      </c>
      <c r="D10628" s="9" t="s">
        <v>93</v>
      </c>
      <c r="E10628" s="10">
        <v>2</v>
      </c>
      <c r="I10628" t="s">
        <v>10</v>
      </c>
      <c r="J10628" t="s">
        <v>11</v>
      </c>
      <c r="L10628" t="s">
        <v>189</v>
      </c>
    </row>
    <row r="10629" spans="1:12" x14ac:dyDescent="0.25">
      <c r="A10629" t="s">
        <v>216</v>
      </c>
      <c r="B10629">
        <v>2021</v>
      </c>
      <c r="C10629" t="s">
        <v>129</v>
      </c>
      <c r="D10629" s="9" t="s">
        <v>78</v>
      </c>
      <c r="E10629" s="10">
        <v>2</v>
      </c>
      <c r="I10629" t="s">
        <v>10</v>
      </c>
      <c r="J10629" t="s">
        <v>32</v>
      </c>
      <c r="L10629" t="s">
        <v>189</v>
      </c>
    </row>
    <row r="10630" spans="1:12" x14ac:dyDescent="0.25">
      <c r="A10630" t="s">
        <v>216</v>
      </c>
      <c r="B10630">
        <v>2021</v>
      </c>
      <c r="C10630" t="s">
        <v>129</v>
      </c>
      <c r="D10630" s="9" t="s">
        <v>83</v>
      </c>
      <c r="E10630" s="10">
        <v>1</v>
      </c>
      <c r="I10630" t="s">
        <v>10</v>
      </c>
      <c r="J10630" t="s">
        <v>28</v>
      </c>
      <c r="L10630" t="s">
        <v>189</v>
      </c>
    </row>
    <row r="10631" spans="1:12" x14ac:dyDescent="0.25">
      <c r="A10631" t="s">
        <v>216</v>
      </c>
      <c r="B10631">
        <v>2021</v>
      </c>
      <c r="C10631" t="s">
        <v>129</v>
      </c>
      <c r="D10631" s="9" t="s">
        <v>106</v>
      </c>
      <c r="E10631" s="10">
        <v>1</v>
      </c>
      <c r="I10631" t="s">
        <v>10</v>
      </c>
      <c r="J10631" t="s">
        <v>11</v>
      </c>
      <c r="L10631" t="s">
        <v>189</v>
      </c>
    </row>
    <row r="10632" spans="1:12" x14ac:dyDescent="0.25">
      <c r="A10632" t="s">
        <v>216</v>
      </c>
      <c r="B10632">
        <v>2021</v>
      </c>
      <c r="C10632" t="s">
        <v>129</v>
      </c>
      <c r="D10632" s="9" t="s">
        <v>60</v>
      </c>
      <c r="E10632" s="10">
        <v>17</v>
      </c>
      <c r="I10632" t="s">
        <v>10</v>
      </c>
      <c r="J10632" t="s">
        <v>42</v>
      </c>
      <c r="L10632" t="s">
        <v>188</v>
      </c>
    </row>
    <row r="10633" spans="1:12" x14ac:dyDescent="0.25">
      <c r="A10633" t="s">
        <v>216</v>
      </c>
      <c r="B10633">
        <v>2021</v>
      </c>
      <c r="C10633" t="s">
        <v>129</v>
      </c>
      <c r="D10633" s="9" t="s">
        <v>23</v>
      </c>
      <c r="E10633" s="10">
        <v>8</v>
      </c>
      <c r="I10633" t="s">
        <v>18</v>
      </c>
      <c r="J10633" t="s">
        <v>19</v>
      </c>
      <c r="L10633" t="s">
        <v>188</v>
      </c>
    </row>
    <row r="10634" spans="1:12" x14ac:dyDescent="0.25">
      <c r="A10634" t="s">
        <v>216</v>
      </c>
      <c r="B10634">
        <v>2021</v>
      </c>
      <c r="C10634" t="s">
        <v>129</v>
      </c>
      <c r="D10634" s="9" t="s">
        <v>51</v>
      </c>
      <c r="E10634" s="10">
        <v>1</v>
      </c>
      <c r="I10634" t="s">
        <v>15</v>
      </c>
      <c r="J10634" t="s">
        <v>42</v>
      </c>
      <c r="L10634" t="s">
        <v>186</v>
      </c>
    </row>
    <row r="10635" spans="1:12" x14ac:dyDescent="0.25">
      <c r="A10635" t="s">
        <v>216</v>
      </c>
      <c r="B10635">
        <v>2021</v>
      </c>
      <c r="C10635" t="s">
        <v>129</v>
      </c>
      <c r="D10635" s="9" t="s">
        <v>27</v>
      </c>
      <c r="E10635" s="10">
        <v>9</v>
      </c>
      <c r="I10635" t="s">
        <v>18</v>
      </c>
      <c r="J10635" t="s">
        <v>28</v>
      </c>
      <c r="L10635" t="s">
        <v>188</v>
      </c>
    </row>
    <row r="10636" spans="1:12" x14ac:dyDescent="0.25">
      <c r="A10636" t="s">
        <v>216</v>
      </c>
      <c r="B10636">
        <v>2021</v>
      </c>
      <c r="C10636" t="s">
        <v>129</v>
      </c>
      <c r="D10636" s="9" t="s">
        <v>69</v>
      </c>
      <c r="E10636" s="10">
        <v>6</v>
      </c>
      <c r="I10636" t="s">
        <v>18</v>
      </c>
      <c r="J10636" t="s">
        <v>19</v>
      </c>
      <c r="L10636" t="s">
        <v>186</v>
      </c>
    </row>
    <row r="10637" spans="1:12" x14ac:dyDescent="0.25">
      <c r="A10637" t="s">
        <v>216</v>
      </c>
      <c r="B10637">
        <v>2021</v>
      </c>
      <c r="C10637" t="s">
        <v>129</v>
      </c>
      <c r="D10637" s="9" t="s">
        <v>64</v>
      </c>
      <c r="E10637" s="10">
        <v>7</v>
      </c>
      <c r="I10637" t="s">
        <v>18</v>
      </c>
      <c r="J10637" t="s">
        <v>19</v>
      </c>
      <c r="L10637" t="s">
        <v>188</v>
      </c>
    </row>
    <row r="10638" spans="1:12" x14ac:dyDescent="0.25">
      <c r="A10638" t="s">
        <v>216</v>
      </c>
      <c r="B10638">
        <v>2021</v>
      </c>
      <c r="C10638" t="s">
        <v>129</v>
      </c>
      <c r="D10638" s="9" t="s">
        <v>40</v>
      </c>
      <c r="E10638" s="10">
        <v>5</v>
      </c>
      <c r="I10638" t="s">
        <v>18</v>
      </c>
      <c r="J10638" t="s">
        <v>16</v>
      </c>
      <c r="L10638" t="s">
        <v>186</v>
      </c>
    </row>
    <row r="10639" spans="1:12" x14ac:dyDescent="0.25">
      <c r="A10639" t="s">
        <v>216</v>
      </c>
      <c r="B10639">
        <v>2021</v>
      </c>
      <c r="C10639" t="s">
        <v>129</v>
      </c>
      <c r="D10639" s="9" t="s">
        <v>76</v>
      </c>
      <c r="E10639" s="10">
        <v>3</v>
      </c>
      <c r="I10639" t="s">
        <v>18</v>
      </c>
      <c r="J10639" t="s">
        <v>72</v>
      </c>
      <c r="L10639" t="s">
        <v>189</v>
      </c>
    </row>
    <row r="10640" spans="1:12" x14ac:dyDescent="0.25">
      <c r="A10640" t="s">
        <v>216</v>
      </c>
      <c r="B10640">
        <v>2021</v>
      </c>
      <c r="C10640" t="s">
        <v>129</v>
      </c>
      <c r="D10640" s="9" t="s">
        <v>43</v>
      </c>
      <c r="E10640" s="10">
        <v>1</v>
      </c>
      <c r="I10640" t="s">
        <v>18</v>
      </c>
      <c r="J10640" t="s">
        <v>34</v>
      </c>
      <c r="L10640" t="s">
        <v>186</v>
      </c>
    </row>
    <row r="10641" spans="1:12" x14ac:dyDescent="0.25">
      <c r="A10641" t="s">
        <v>216</v>
      </c>
      <c r="B10641">
        <v>2021</v>
      </c>
      <c r="C10641" t="s">
        <v>129</v>
      </c>
      <c r="D10641" s="9" t="s">
        <v>74</v>
      </c>
      <c r="E10641" s="10">
        <v>6</v>
      </c>
      <c r="I10641" t="s">
        <v>18</v>
      </c>
      <c r="J10641" t="s">
        <v>19</v>
      </c>
      <c r="L10641" t="s">
        <v>186</v>
      </c>
    </row>
    <row r="10642" spans="1:12" x14ac:dyDescent="0.25">
      <c r="A10642" t="s">
        <v>216</v>
      </c>
      <c r="B10642">
        <v>2021</v>
      </c>
      <c r="C10642" t="s">
        <v>129</v>
      </c>
      <c r="D10642" s="9" t="s">
        <v>61</v>
      </c>
      <c r="E10642" s="10">
        <v>2</v>
      </c>
      <c r="I10642" t="s">
        <v>18</v>
      </c>
      <c r="J10642" t="s">
        <v>38</v>
      </c>
      <c r="L10642" t="s">
        <v>186</v>
      </c>
    </row>
    <row r="10643" spans="1:12" x14ac:dyDescent="0.25">
      <c r="A10643" t="s">
        <v>216</v>
      </c>
      <c r="B10643">
        <v>2021</v>
      </c>
      <c r="C10643" t="s">
        <v>129</v>
      </c>
      <c r="D10643" s="9" t="s">
        <v>105</v>
      </c>
      <c r="E10643" s="10">
        <v>3</v>
      </c>
      <c r="I10643" t="s">
        <v>18</v>
      </c>
      <c r="J10643" t="s">
        <v>16</v>
      </c>
      <c r="L10643" t="s">
        <v>189</v>
      </c>
    </row>
    <row r="10644" spans="1:12" x14ac:dyDescent="0.25">
      <c r="A10644" t="s">
        <v>216</v>
      </c>
      <c r="B10644">
        <v>2021</v>
      </c>
      <c r="C10644" t="s">
        <v>129</v>
      </c>
      <c r="D10644" s="9" t="s">
        <v>62</v>
      </c>
      <c r="E10644" s="10">
        <v>3</v>
      </c>
      <c r="I10644" t="s">
        <v>18</v>
      </c>
      <c r="J10644" t="s">
        <v>16</v>
      </c>
      <c r="L10644" t="s">
        <v>186</v>
      </c>
    </row>
    <row r="10645" spans="1:12" x14ac:dyDescent="0.25">
      <c r="A10645" t="s">
        <v>216</v>
      </c>
      <c r="B10645">
        <v>2021</v>
      </c>
      <c r="C10645" t="s">
        <v>129</v>
      </c>
      <c r="D10645" s="9" t="s">
        <v>82</v>
      </c>
      <c r="E10645" s="10">
        <v>2</v>
      </c>
      <c r="I10645" t="s">
        <v>18</v>
      </c>
      <c r="J10645" t="s">
        <v>34</v>
      </c>
      <c r="L10645" t="s">
        <v>186</v>
      </c>
    </row>
    <row r="10646" spans="1:12" x14ac:dyDescent="0.25">
      <c r="A10646" t="s">
        <v>216</v>
      </c>
      <c r="B10646">
        <v>2021</v>
      </c>
      <c r="C10646" t="s">
        <v>129</v>
      </c>
      <c r="D10646" s="9" t="s">
        <v>96</v>
      </c>
      <c r="E10646" s="10">
        <v>3</v>
      </c>
      <c r="I10646" t="s">
        <v>18</v>
      </c>
      <c r="J10646" t="s">
        <v>19</v>
      </c>
      <c r="L10646" t="s">
        <v>189</v>
      </c>
    </row>
    <row r="10647" spans="1:12" x14ac:dyDescent="0.25">
      <c r="A10647" t="s">
        <v>216</v>
      </c>
      <c r="B10647">
        <v>2021</v>
      </c>
      <c r="C10647" t="s">
        <v>129</v>
      </c>
      <c r="D10647" s="9" t="s">
        <v>109</v>
      </c>
      <c r="E10647" s="10">
        <v>1</v>
      </c>
      <c r="I10647" t="s">
        <v>18</v>
      </c>
      <c r="J10647" t="s">
        <v>16</v>
      </c>
      <c r="L10647" t="s">
        <v>189</v>
      </c>
    </row>
    <row r="10648" spans="1:12" x14ac:dyDescent="0.25">
      <c r="A10648" t="s">
        <v>216</v>
      </c>
      <c r="B10648">
        <v>2021</v>
      </c>
      <c r="C10648" t="s">
        <v>129</v>
      </c>
      <c r="D10648" s="9" t="s">
        <v>81</v>
      </c>
      <c r="E10648" s="10">
        <v>3</v>
      </c>
      <c r="I10648" t="s">
        <v>10</v>
      </c>
      <c r="J10648" t="s">
        <v>68</v>
      </c>
      <c r="L10648" t="s">
        <v>186</v>
      </c>
    </row>
    <row r="10649" spans="1:12" x14ac:dyDescent="0.25">
      <c r="A10649" t="s">
        <v>216</v>
      </c>
      <c r="B10649">
        <v>2021</v>
      </c>
      <c r="C10649" t="s">
        <v>129</v>
      </c>
      <c r="D10649" s="9" t="s">
        <v>30</v>
      </c>
      <c r="E10649" s="10">
        <v>3</v>
      </c>
      <c r="I10649" t="s">
        <v>10</v>
      </c>
      <c r="J10649" t="s">
        <v>13</v>
      </c>
      <c r="L10649" t="s">
        <v>186</v>
      </c>
    </row>
    <row r="10650" spans="1:12" x14ac:dyDescent="0.25">
      <c r="A10650" t="s">
        <v>216</v>
      </c>
      <c r="B10650">
        <v>2021</v>
      </c>
      <c r="C10650" t="s">
        <v>129</v>
      </c>
      <c r="D10650" s="9" t="s">
        <v>73</v>
      </c>
      <c r="E10650" s="10">
        <v>1</v>
      </c>
      <c r="I10650" t="s">
        <v>18</v>
      </c>
      <c r="J10650" t="s">
        <v>19</v>
      </c>
      <c r="L10650" t="s">
        <v>186</v>
      </c>
    </row>
    <row r="10651" spans="1:12" x14ac:dyDescent="0.25">
      <c r="A10651" t="s">
        <v>216</v>
      </c>
      <c r="B10651">
        <v>2021</v>
      </c>
      <c r="C10651" t="s">
        <v>129</v>
      </c>
      <c r="D10651" s="9" t="s">
        <v>54</v>
      </c>
      <c r="E10651" s="10">
        <v>3</v>
      </c>
      <c r="I10651" t="s">
        <v>10</v>
      </c>
      <c r="J10651" t="s">
        <v>34</v>
      </c>
      <c r="L10651" t="s">
        <v>189</v>
      </c>
    </row>
    <row r="10652" spans="1:12" x14ac:dyDescent="0.25">
      <c r="A10652" t="s">
        <v>216</v>
      </c>
      <c r="B10652">
        <v>2021</v>
      </c>
      <c r="C10652" t="s">
        <v>129</v>
      </c>
      <c r="D10652" s="9" t="s">
        <v>89</v>
      </c>
      <c r="E10652" s="10">
        <v>1</v>
      </c>
      <c r="I10652" t="s">
        <v>10</v>
      </c>
      <c r="J10652" t="s">
        <v>21</v>
      </c>
      <c r="L10652" t="s">
        <v>189</v>
      </c>
    </row>
    <row r="10653" spans="1:12" x14ac:dyDescent="0.25">
      <c r="A10653" t="s">
        <v>216</v>
      </c>
      <c r="B10653">
        <v>2021</v>
      </c>
      <c r="C10653" t="s">
        <v>129</v>
      </c>
      <c r="D10653" s="9" t="s">
        <v>71</v>
      </c>
      <c r="E10653" s="10">
        <v>1</v>
      </c>
      <c r="I10653" t="s">
        <v>18</v>
      </c>
      <c r="J10653" t="s">
        <v>72</v>
      </c>
      <c r="L10653" t="s">
        <v>186</v>
      </c>
    </row>
    <row r="10654" spans="1:12" x14ac:dyDescent="0.25">
      <c r="A10654" t="s">
        <v>216</v>
      </c>
      <c r="B10654">
        <v>2021</v>
      </c>
      <c r="C10654" t="s">
        <v>129</v>
      </c>
      <c r="D10654" s="9" t="s">
        <v>24</v>
      </c>
      <c r="E10654" s="10">
        <v>1</v>
      </c>
      <c r="I10654" t="s">
        <v>15</v>
      </c>
      <c r="J10654" t="s">
        <v>16</v>
      </c>
      <c r="L10654" t="s">
        <v>186</v>
      </c>
    </row>
    <row r="10655" spans="1:12" x14ac:dyDescent="0.25">
      <c r="A10655" t="s">
        <v>216</v>
      </c>
      <c r="B10655">
        <v>2021</v>
      </c>
      <c r="C10655" t="s">
        <v>129</v>
      </c>
      <c r="D10655" s="9" t="s">
        <v>86</v>
      </c>
      <c r="E10655" s="10">
        <v>1</v>
      </c>
      <c r="I10655" t="s">
        <v>10</v>
      </c>
      <c r="J10655" t="s">
        <v>11</v>
      </c>
      <c r="L10655" t="s">
        <v>189</v>
      </c>
    </row>
    <row r="10656" spans="1:12" x14ac:dyDescent="0.25">
      <c r="A10656" t="s">
        <v>216</v>
      </c>
      <c r="B10656">
        <v>2021</v>
      </c>
      <c r="C10656" t="s">
        <v>129</v>
      </c>
      <c r="D10656" s="9" t="s">
        <v>31</v>
      </c>
      <c r="E10656" s="10">
        <v>3</v>
      </c>
      <c r="I10656" t="s">
        <v>10</v>
      </c>
      <c r="J10656" t="s">
        <v>32</v>
      </c>
      <c r="L10656" t="s">
        <v>186</v>
      </c>
    </row>
    <row r="10657" spans="1:12" x14ac:dyDescent="0.25">
      <c r="A10657" t="s">
        <v>216</v>
      </c>
      <c r="B10657">
        <v>2021</v>
      </c>
      <c r="C10657" t="s">
        <v>129</v>
      </c>
      <c r="D10657" s="9" t="s">
        <v>80</v>
      </c>
      <c r="E10657" s="10">
        <v>1</v>
      </c>
      <c r="I10657" t="s">
        <v>10</v>
      </c>
      <c r="J10657" t="s">
        <v>26</v>
      </c>
      <c r="L10657" t="s">
        <v>189</v>
      </c>
    </row>
    <row r="10658" spans="1:12" x14ac:dyDescent="0.25">
      <c r="A10658" t="s">
        <v>216</v>
      </c>
      <c r="B10658">
        <v>2021</v>
      </c>
      <c r="C10658" t="s">
        <v>129</v>
      </c>
      <c r="D10658" s="9" t="s">
        <v>33</v>
      </c>
      <c r="E10658" s="10">
        <v>1</v>
      </c>
      <c r="I10658" t="s">
        <v>18</v>
      </c>
      <c r="J10658" t="s">
        <v>34</v>
      </c>
      <c r="L10658" t="s">
        <v>186</v>
      </c>
    </row>
    <row r="10659" spans="1:12" x14ac:dyDescent="0.25">
      <c r="A10659" t="s">
        <v>216</v>
      </c>
      <c r="B10659">
        <v>2021</v>
      </c>
      <c r="C10659" t="s">
        <v>129</v>
      </c>
      <c r="D10659" s="9" t="s">
        <v>49</v>
      </c>
      <c r="E10659" s="10">
        <v>1</v>
      </c>
      <c r="I10659" t="s">
        <v>18</v>
      </c>
      <c r="J10659" t="s">
        <v>19</v>
      </c>
      <c r="L10659" t="s">
        <v>189</v>
      </c>
    </row>
    <row r="10660" spans="1:12" x14ac:dyDescent="0.25">
      <c r="A10660" t="s">
        <v>216</v>
      </c>
      <c r="B10660">
        <v>2022</v>
      </c>
      <c r="D10660" s="3" t="s">
        <v>145</v>
      </c>
      <c r="F10660" s="25">
        <v>2005254.39</v>
      </c>
      <c r="G10660" s="4">
        <v>11</v>
      </c>
      <c r="H10660" s="5">
        <v>0.2177</v>
      </c>
      <c r="I10660" t="s">
        <v>18</v>
      </c>
      <c r="J10660" t="s">
        <v>19</v>
      </c>
      <c r="K10660" s="3">
        <v>51</v>
      </c>
      <c r="L10660" t="s">
        <v>188</v>
      </c>
    </row>
    <row r="10661" spans="1:12" x14ac:dyDescent="0.25">
      <c r="A10661" t="s">
        <v>216</v>
      </c>
      <c r="B10661">
        <v>2022</v>
      </c>
      <c r="D10661" s="3" t="s">
        <v>58</v>
      </c>
      <c r="F10661" s="25">
        <v>29000</v>
      </c>
      <c r="G10661" s="4">
        <v>2</v>
      </c>
      <c r="H10661" s="5">
        <v>1</v>
      </c>
      <c r="I10661" t="s">
        <v>18</v>
      </c>
      <c r="J10661" t="s">
        <v>38</v>
      </c>
      <c r="K10661" s="3">
        <v>2</v>
      </c>
      <c r="L10661" t="s">
        <v>189</v>
      </c>
    </row>
    <row r="10662" spans="1:12" x14ac:dyDescent="0.25">
      <c r="A10662" t="s">
        <v>216</v>
      </c>
      <c r="B10662">
        <v>2022</v>
      </c>
      <c r="D10662" s="3" t="s">
        <v>59</v>
      </c>
      <c r="F10662" s="25">
        <v>417542</v>
      </c>
      <c r="G10662" s="4">
        <v>11</v>
      </c>
      <c r="H10662" s="5">
        <v>0.39040000000000002</v>
      </c>
      <c r="I10662" t="s">
        <v>18</v>
      </c>
      <c r="J10662" t="s">
        <v>38</v>
      </c>
      <c r="K10662" s="3">
        <v>32</v>
      </c>
      <c r="L10662" t="s">
        <v>186</v>
      </c>
    </row>
    <row r="10663" spans="1:12" x14ac:dyDescent="0.25">
      <c r="A10663" t="s">
        <v>216</v>
      </c>
      <c r="B10663">
        <v>2022</v>
      </c>
      <c r="D10663" s="3" t="s">
        <v>61</v>
      </c>
      <c r="F10663" s="25">
        <v>100775</v>
      </c>
      <c r="G10663" s="4">
        <v>2</v>
      </c>
      <c r="H10663" s="5">
        <v>0.4118</v>
      </c>
      <c r="I10663" t="s">
        <v>18</v>
      </c>
      <c r="J10663" t="s">
        <v>38</v>
      </c>
      <c r="K10663" s="3">
        <v>7</v>
      </c>
      <c r="L10663" t="s">
        <v>186</v>
      </c>
    </row>
    <row r="10664" spans="1:12" x14ac:dyDescent="0.25">
      <c r="A10664" t="s">
        <v>216</v>
      </c>
      <c r="B10664">
        <v>2022</v>
      </c>
      <c r="D10664" s="3" t="s">
        <v>43</v>
      </c>
      <c r="F10664" s="25">
        <v>58734.81</v>
      </c>
      <c r="G10664" s="4">
        <v>2</v>
      </c>
      <c r="H10664" s="5">
        <v>0.48049999999999998</v>
      </c>
      <c r="I10664" t="s">
        <v>18</v>
      </c>
      <c r="J10664" t="s">
        <v>34</v>
      </c>
      <c r="K10664" s="3">
        <v>4</v>
      </c>
      <c r="L10664" t="s">
        <v>186</v>
      </c>
    </row>
    <row r="10665" spans="1:12" x14ac:dyDescent="0.25">
      <c r="A10665" t="s">
        <v>216</v>
      </c>
      <c r="B10665">
        <v>2022</v>
      </c>
      <c r="D10665" s="3" t="s">
        <v>66</v>
      </c>
      <c r="F10665" s="25">
        <v>167702.5</v>
      </c>
      <c r="G10665" s="4">
        <v>6</v>
      </c>
      <c r="H10665" s="5">
        <v>0.69840000000000002</v>
      </c>
      <c r="I10665" t="s">
        <v>18</v>
      </c>
      <c r="J10665" t="s">
        <v>16</v>
      </c>
      <c r="K10665" s="3">
        <v>14</v>
      </c>
      <c r="L10665" t="s">
        <v>189</v>
      </c>
    </row>
    <row r="10666" spans="1:12" x14ac:dyDescent="0.25">
      <c r="A10666" t="s">
        <v>216</v>
      </c>
      <c r="B10666">
        <v>2022</v>
      </c>
      <c r="D10666" s="3" t="s">
        <v>173</v>
      </c>
      <c r="F10666" s="25">
        <v>1008360</v>
      </c>
      <c r="G10666" s="4">
        <v>4</v>
      </c>
      <c r="H10666" s="5">
        <v>0.89929999999999999</v>
      </c>
      <c r="I10666" t="s">
        <v>18</v>
      </c>
      <c r="J10666" t="s">
        <v>38</v>
      </c>
      <c r="K10666" s="3">
        <v>34</v>
      </c>
      <c r="L10666" t="s">
        <v>189</v>
      </c>
    </row>
    <row r="10667" spans="1:12" x14ac:dyDescent="0.25">
      <c r="A10667" t="s">
        <v>216</v>
      </c>
      <c r="B10667">
        <v>2022</v>
      </c>
      <c r="D10667" s="3" t="s">
        <v>71</v>
      </c>
      <c r="F10667" s="25">
        <v>168907.5</v>
      </c>
      <c r="G10667" s="4">
        <v>11</v>
      </c>
      <c r="H10667" s="5">
        <v>0.57969999999999999</v>
      </c>
      <c r="I10667" t="s">
        <v>18</v>
      </c>
      <c r="J10667" t="s">
        <v>72</v>
      </c>
      <c r="K10667" s="3">
        <v>24</v>
      </c>
      <c r="L10667" t="s">
        <v>186</v>
      </c>
    </row>
    <row r="10668" spans="1:12" x14ac:dyDescent="0.25">
      <c r="A10668" t="s">
        <v>216</v>
      </c>
      <c r="B10668">
        <v>2022</v>
      </c>
      <c r="D10668" s="3" t="s">
        <v>144</v>
      </c>
      <c r="F10668" s="25">
        <v>122867.41</v>
      </c>
      <c r="G10668" s="4">
        <v>3</v>
      </c>
      <c r="H10668" s="5">
        <v>0.30980000000000002</v>
      </c>
      <c r="I10668" t="s">
        <v>10</v>
      </c>
      <c r="J10668" t="s">
        <v>13</v>
      </c>
      <c r="K10668" s="3">
        <v>9</v>
      </c>
      <c r="L10668" t="s">
        <v>189</v>
      </c>
    </row>
    <row r="10669" spans="1:12" x14ac:dyDescent="0.25">
      <c r="A10669" t="s">
        <v>216</v>
      </c>
      <c r="B10669">
        <v>2022</v>
      </c>
      <c r="D10669" s="3" t="s">
        <v>157</v>
      </c>
      <c r="F10669" s="25">
        <v>256109.25</v>
      </c>
      <c r="G10669" s="4">
        <v>9</v>
      </c>
      <c r="H10669" s="5">
        <v>0.66359999999999997</v>
      </c>
      <c r="I10669" t="s">
        <v>18</v>
      </c>
      <c r="J10669" t="s">
        <v>16</v>
      </c>
      <c r="K10669" s="3">
        <v>15</v>
      </c>
      <c r="L10669" t="s">
        <v>189</v>
      </c>
    </row>
    <row r="10670" spans="1:12" x14ac:dyDescent="0.25">
      <c r="A10670" t="s">
        <v>216</v>
      </c>
      <c r="B10670">
        <v>2022</v>
      </c>
      <c r="D10670" s="3" t="s">
        <v>149</v>
      </c>
      <c r="F10670" s="25">
        <v>445855.6</v>
      </c>
      <c r="G10670" s="4">
        <v>9</v>
      </c>
      <c r="H10670" s="5">
        <v>0.36630000000000001</v>
      </c>
      <c r="I10670" t="s">
        <v>18</v>
      </c>
      <c r="J10670" t="s">
        <v>16</v>
      </c>
      <c r="K10670" s="3">
        <v>25</v>
      </c>
      <c r="L10670" t="s">
        <v>189</v>
      </c>
    </row>
    <row r="10671" spans="1:12" x14ac:dyDescent="0.25">
      <c r="A10671" t="s">
        <v>216</v>
      </c>
      <c r="B10671">
        <v>2022</v>
      </c>
      <c r="D10671" s="3" t="s">
        <v>160</v>
      </c>
      <c r="F10671" s="25">
        <v>478141.66</v>
      </c>
      <c r="G10671" s="4">
        <v>15</v>
      </c>
      <c r="H10671" s="5">
        <v>0.64929999999999999</v>
      </c>
      <c r="I10671" t="s">
        <v>18</v>
      </c>
      <c r="J10671" t="s">
        <v>16</v>
      </c>
      <c r="K10671" s="3">
        <v>28</v>
      </c>
      <c r="L10671" t="s">
        <v>189</v>
      </c>
    </row>
    <row r="10672" spans="1:12" x14ac:dyDescent="0.25">
      <c r="A10672" t="s">
        <v>216</v>
      </c>
      <c r="B10672">
        <v>2022</v>
      </c>
      <c r="D10672" s="3" t="s">
        <v>155</v>
      </c>
      <c r="F10672" s="25">
        <v>1169840.3500000001</v>
      </c>
      <c r="G10672" s="4">
        <v>25</v>
      </c>
      <c r="H10672" s="5">
        <v>0.46260000000000001</v>
      </c>
      <c r="I10672" t="s">
        <v>18</v>
      </c>
      <c r="J10672" t="s">
        <v>16</v>
      </c>
      <c r="K10672" s="3">
        <v>66</v>
      </c>
      <c r="L10672" t="s">
        <v>186</v>
      </c>
    </row>
    <row r="10673" spans="1:12" x14ac:dyDescent="0.25">
      <c r="A10673" t="s">
        <v>216</v>
      </c>
      <c r="B10673">
        <v>2022</v>
      </c>
      <c r="D10673" s="3" t="s">
        <v>22</v>
      </c>
      <c r="F10673" s="25">
        <v>3772519.87</v>
      </c>
      <c r="G10673" s="4">
        <v>93</v>
      </c>
      <c r="H10673" s="5">
        <v>0.47839999999999999</v>
      </c>
      <c r="I10673" t="s">
        <v>15</v>
      </c>
      <c r="J10673" t="s">
        <v>16</v>
      </c>
      <c r="K10673" s="3">
        <v>266</v>
      </c>
      <c r="L10673" t="s">
        <v>187</v>
      </c>
    </row>
    <row r="10674" spans="1:12" x14ac:dyDescent="0.25">
      <c r="A10674" t="s">
        <v>216</v>
      </c>
      <c r="B10674">
        <v>2022</v>
      </c>
      <c r="D10674" s="3" t="s">
        <v>35</v>
      </c>
      <c r="F10674" s="25">
        <v>4425444.96</v>
      </c>
      <c r="G10674" s="4">
        <v>95</v>
      </c>
      <c r="H10674" s="5">
        <v>0.42509999999999998</v>
      </c>
      <c r="I10674" t="s">
        <v>18</v>
      </c>
      <c r="J10674" t="s">
        <v>36</v>
      </c>
      <c r="K10674" s="3">
        <v>269</v>
      </c>
      <c r="L10674" t="s">
        <v>187</v>
      </c>
    </row>
    <row r="10675" spans="1:12" x14ac:dyDescent="0.25">
      <c r="A10675" t="s">
        <v>216</v>
      </c>
      <c r="B10675">
        <v>2022</v>
      </c>
      <c r="D10675" s="3" t="s">
        <v>41</v>
      </c>
      <c r="F10675" s="25">
        <v>2333279.86</v>
      </c>
      <c r="G10675" s="4">
        <v>68</v>
      </c>
      <c r="H10675" s="5">
        <v>0.42</v>
      </c>
      <c r="I10675" t="s">
        <v>15</v>
      </c>
      <c r="J10675" t="s">
        <v>42</v>
      </c>
      <c r="K10675" s="3">
        <v>174</v>
      </c>
      <c r="L10675" t="s">
        <v>187</v>
      </c>
    </row>
    <row r="10676" spans="1:12" x14ac:dyDescent="0.25">
      <c r="A10676" t="s">
        <v>216</v>
      </c>
      <c r="B10676">
        <v>2022</v>
      </c>
      <c r="D10676" s="3" t="s">
        <v>79</v>
      </c>
      <c r="F10676" s="25">
        <v>3790</v>
      </c>
      <c r="G10676" s="4">
        <v>0</v>
      </c>
      <c r="H10676" s="5">
        <v>0</v>
      </c>
      <c r="I10676" t="s">
        <v>18</v>
      </c>
      <c r="J10676" t="s">
        <v>45</v>
      </c>
      <c r="K10676" s="3">
        <v>0</v>
      </c>
      <c r="L10676" t="s">
        <v>188</v>
      </c>
    </row>
    <row r="10677" spans="1:12" x14ac:dyDescent="0.25">
      <c r="A10677" t="s">
        <v>216</v>
      </c>
      <c r="B10677">
        <v>2022</v>
      </c>
      <c r="D10677" s="3" t="s">
        <v>79</v>
      </c>
      <c r="F10677" s="25">
        <v>189386.3</v>
      </c>
      <c r="G10677" s="4">
        <v>4</v>
      </c>
      <c r="H10677" s="5">
        <v>0.59770000000000001</v>
      </c>
      <c r="I10677" t="s">
        <v>18</v>
      </c>
      <c r="J10677" t="s">
        <v>45</v>
      </c>
      <c r="K10677" s="3">
        <v>12</v>
      </c>
      <c r="L10677" t="s">
        <v>188</v>
      </c>
    </row>
    <row r="10678" spans="1:12" x14ac:dyDescent="0.25">
      <c r="A10678" t="s">
        <v>216</v>
      </c>
      <c r="B10678">
        <v>2022</v>
      </c>
      <c r="D10678" s="3" t="s">
        <v>139</v>
      </c>
      <c r="F10678" s="25">
        <v>144554.34</v>
      </c>
      <c r="G10678" s="4">
        <v>5</v>
      </c>
      <c r="H10678" s="5">
        <v>0.59699999999999998</v>
      </c>
      <c r="I10678" t="s">
        <v>15</v>
      </c>
      <c r="J10678" t="s">
        <v>13</v>
      </c>
      <c r="K10678" s="3">
        <v>10</v>
      </c>
      <c r="L10678" t="s">
        <v>189</v>
      </c>
    </row>
    <row r="10679" spans="1:12" x14ac:dyDescent="0.25">
      <c r="A10679" t="s">
        <v>216</v>
      </c>
      <c r="B10679">
        <v>2022</v>
      </c>
      <c r="D10679" s="3" t="s">
        <v>136</v>
      </c>
      <c r="F10679" s="25">
        <v>299344.73</v>
      </c>
      <c r="G10679" s="4">
        <v>5</v>
      </c>
      <c r="H10679" s="5">
        <v>0.32090000000000002</v>
      </c>
      <c r="I10679" t="s">
        <v>18</v>
      </c>
      <c r="J10679" t="s">
        <v>16</v>
      </c>
      <c r="K10679" s="3">
        <v>16</v>
      </c>
      <c r="L10679" t="s">
        <v>189</v>
      </c>
    </row>
    <row r="10680" spans="1:12" x14ac:dyDescent="0.25">
      <c r="A10680" t="s">
        <v>216</v>
      </c>
      <c r="B10680">
        <v>2022</v>
      </c>
      <c r="D10680" s="3" t="s">
        <v>147</v>
      </c>
      <c r="F10680" s="25">
        <v>5380820.7400000002</v>
      </c>
      <c r="G10680" s="4">
        <v>52</v>
      </c>
      <c r="H10680" s="5">
        <v>0.39410000000000001</v>
      </c>
      <c r="I10680" t="s">
        <v>18</v>
      </c>
      <c r="J10680" t="s">
        <v>19</v>
      </c>
      <c r="K10680" s="3">
        <v>157</v>
      </c>
      <c r="L10680" t="s">
        <v>188</v>
      </c>
    </row>
    <row r="10681" spans="1:12" x14ac:dyDescent="0.25">
      <c r="A10681" t="s">
        <v>216</v>
      </c>
      <c r="B10681">
        <v>2022</v>
      </c>
      <c r="D10681" s="3" t="s">
        <v>106</v>
      </c>
      <c r="F10681" s="25">
        <v>2390</v>
      </c>
      <c r="G10681" s="4">
        <v>0</v>
      </c>
      <c r="H10681" s="5">
        <v>0</v>
      </c>
      <c r="I10681" t="s">
        <v>10</v>
      </c>
      <c r="J10681" t="s">
        <v>11</v>
      </c>
      <c r="K10681" s="3">
        <v>1</v>
      </c>
      <c r="L10681" t="s">
        <v>189</v>
      </c>
    </row>
    <row r="10682" spans="1:12" x14ac:dyDescent="0.25">
      <c r="A10682" t="s">
        <v>216</v>
      </c>
      <c r="B10682">
        <v>2022</v>
      </c>
      <c r="D10682" s="3" t="s">
        <v>143</v>
      </c>
      <c r="F10682" s="25">
        <v>132424.95000000001</v>
      </c>
      <c r="G10682" s="4">
        <v>3</v>
      </c>
      <c r="H10682" s="5">
        <v>0.85709999999999997</v>
      </c>
      <c r="I10682" t="s">
        <v>10</v>
      </c>
      <c r="J10682" t="s">
        <v>45</v>
      </c>
      <c r="K10682" s="3">
        <v>7</v>
      </c>
      <c r="L10682" t="s">
        <v>186</v>
      </c>
    </row>
    <row r="10683" spans="1:12" x14ac:dyDescent="0.25">
      <c r="A10683" t="s">
        <v>216</v>
      </c>
      <c r="B10683">
        <v>2022</v>
      </c>
      <c r="D10683" s="3" t="s">
        <v>99</v>
      </c>
      <c r="F10683" s="25">
        <v>6837</v>
      </c>
      <c r="G10683" s="4">
        <v>0</v>
      </c>
      <c r="H10683" s="5">
        <v>0</v>
      </c>
      <c r="I10683" t="s">
        <v>10</v>
      </c>
      <c r="J10683" t="s">
        <v>26</v>
      </c>
      <c r="K10683" s="3">
        <v>1</v>
      </c>
      <c r="L10683" t="s">
        <v>189</v>
      </c>
    </row>
    <row r="10684" spans="1:12" x14ac:dyDescent="0.25">
      <c r="A10684" t="s">
        <v>216</v>
      </c>
      <c r="B10684">
        <v>2022</v>
      </c>
      <c r="D10684" s="3" t="s">
        <v>64</v>
      </c>
      <c r="F10684" s="25">
        <v>1031963.96</v>
      </c>
      <c r="G10684" s="4">
        <v>10</v>
      </c>
      <c r="H10684" s="5">
        <v>0.32519999999999999</v>
      </c>
      <c r="I10684" t="s">
        <v>18</v>
      </c>
      <c r="J10684" t="s">
        <v>19</v>
      </c>
      <c r="K10684" s="3">
        <v>47</v>
      </c>
      <c r="L10684" t="s">
        <v>188</v>
      </c>
    </row>
    <row r="10685" spans="1:12" x14ac:dyDescent="0.25">
      <c r="A10685" t="s">
        <v>216</v>
      </c>
      <c r="B10685">
        <v>2022</v>
      </c>
      <c r="D10685" s="3" t="s">
        <v>52</v>
      </c>
      <c r="F10685" s="25">
        <v>660890.73</v>
      </c>
      <c r="G10685" s="4">
        <v>14</v>
      </c>
      <c r="H10685" s="5">
        <v>0.4007</v>
      </c>
      <c r="I10685" t="s">
        <v>18</v>
      </c>
      <c r="J10685" t="s">
        <v>36</v>
      </c>
      <c r="K10685" s="3">
        <v>37</v>
      </c>
      <c r="L10685" t="s">
        <v>186</v>
      </c>
    </row>
    <row r="10686" spans="1:12" x14ac:dyDescent="0.25">
      <c r="A10686" t="s">
        <v>216</v>
      </c>
      <c r="B10686">
        <v>2022</v>
      </c>
      <c r="D10686" s="3" t="s">
        <v>39</v>
      </c>
      <c r="F10686" s="25">
        <v>1351192.96</v>
      </c>
      <c r="G10686" s="4">
        <v>36</v>
      </c>
      <c r="H10686" s="5">
        <v>0.35620000000000002</v>
      </c>
      <c r="I10686" t="s">
        <v>10</v>
      </c>
      <c r="J10686" t="s">
        <v>21</v>
      </c>
      <c r="K10686" s="3">
        <v>102</v>
      </c>
      <c r="L10686" t="s">
        <v>188</v>
      </c>
    </row>
    <row r="10687" spans="1:12" x14ac:dyDescent="0.25">
      <c r="A10687" t="s">
        <v>216</v>
      </c>
      <c r="B10687">
        <v>2022</v>
      </c>
      <c r="D10687" s="3" t="s">
        <v>133</v>
      </c>
      <c r="F10687" s="25">
        <v>226036.72</v>
      </c>
      <c r="G10687" s="4">
        <v>5</v>
      </c>
      <c r="H10687" s="5">
        <v>0.36809999999999998</v>
      </c>
      <c r="I10687" t="s">
        <v>10</v>
      </c>
      <c r="J10687" t="s">
        <v>21</v>
      </c>
      <c r="K10687" s="3">
        <v>14</v>
      </c>
      <c r="L10687" t="s">
        <v>186</v>
      </c>
    </row>
    <row r="10688" spans="1:12" x14ac:dyDescent="0.25">
      <c r="A10688" t="s">
        <v>216</v>
      </c>
      <c r="B10688">
        <v>2022</v>
      </c>
      <c r="D10688" s="3" t="s">
        <v>137</v>
      </c>
      <c r="F10688" s="25">
        <v>1061579</v>
      </c>
      <c r="G10688" s="4">
        <v>20</v>
      </c>
      <c r="H10688" s="5">
        <v>0.33689999999999998</v>
      </c>
      <c r="I10688" t="s">
        <v>10</v>
      </c>
      <c r="J10688" t="s">
        <v>45</v>
      </c>
      <c r="K10688" s="3">
        <v>61</v>
      </c>
      <c r="L10688" t="s">
        <v>188</v>
      </c>
    </row>
    <row r="10689" spans="1:12" x14ac:dyDescent="0.25">
      <c r="A10689" t="s">
        <v>216</v>
      </c>
      <c r="B10689">
        <v>2022</v>
      </c>
      <c r="D10689" s="3" t="s">
        <v>110</v>
      </c>
      <c r="F10689" s="25">
        <v>50260</v>
      </c>
      <c r="G10689" s="4">
        <v>2</v>
      </c>
      <c r="H10689" s="5">
        <v>0.71430000000000005</v>
      </c>
      <c r="I10689" t="s">
        <v>10</v>
      </c>
      <c r="J10689" t="s">
        <v>19</v>
      </c>
      <c r="K10689" s="3">
        <v>3</v>
      </c>
      <c r="L10689" t="s">
        <v>189</v>
      </c>
    </row>
    <row r="10690" spans="1:12" x14ac:dyDescent="0.25">
      <c r="A10690" t="s">
        <v>216</v>
      </c>
      <c r="B10690">
        <v>2022</v>
      </c>
      <c r="D10690" s="3" t="s">
        <v>20</v>
      </c>
      <c r="F10690" s="25">
        <v>272744.06</v>
      </c>
      <c r="G10690" s="4">
        <v>8</v>
      </c>
      <c r="H10690" s="5">
        <v>0.31950000000000001</v>
      </c>
      <c r="I10690" t="s">
        <v>10</v>
      </c>
      <c r="J10690" t="s">
        <v>21</v>
      </c>
      <c r="K10690" s="3">
        <v>24</v>
      </c>
      <c r="L10690" t="s">
        <v>186</v>
      </c>
    </row>
    <row r="10691" spans="1:12" x14ac:dyDescent="0.25">
      <c r="A10691" t="s">
        <v>216</v>
      </c>
      <c r="B10691">
        <v>2022</v>
      </c>
      <c r="D10691" s="3" t="s">
        <v>48</v>
      </c>
      <c r="F10691" s="25">
        <v>6588722.0899999999</v>
      </c>
      <c r="G10691" s="4">
        <v>67</v>
      </c>
      <c r="H10691" s="5">
        <v>0.41039999999999999</v>
      </c>
      <c r="I10691" t="s">
        <v>18</v>
      </c>
      <c r="J10691" t="s">
        <v>19</v>
      </c>
      <c r="K10691" s="3">
        <v>209</v>
      </c>
      <c r="L10691" t="s">
        <v>188</v>
      </c>
    </row>
    <row r="10692" spans="1:12" x14ac:dyDescent="0.25">
      <c r="A10692" t="s">
        <v>216</v>
      </c>
      <c r="B10692">
        <v>2022</v>
      </c>
      <c r="D10692" s="3" t="s">
        <v>81</v>
      </c>
      <c r="F10692" s="25">
        <v>623392.57999999996</v>
      </c>
      <c r="G10692" s="4">
        <v>12</v>
      </c>
      <c r="H10692" s="5">
        <v>0.28620000000000001</v>
      </c>
      <c r="I10692" t="s">
        <v>10</v>
      </c>
      <c r="J10692" t="s">
        <v>68</v>
      </c>
      <c r="K10692" s="3">
        <v>44</v>
      </c>
      <c r="L10692" t="s">
        <v>186</v>
      </c>
    </row>
    <row r="10693" spans="1:12" x14ac:dyDescent="0.25">
      <c r="A10693" t="s">
        <v>216</v>
      </c>
      <c r="B10693">
        <v>2022</v>
      </c>
      <c r="D10693" s="3" t="s">
        <v>83</v>
      </c>
      <c r="F10693" s="25">
        <v>4766.88</v>
      </c>
      <c r="G10693" s="4">
        <v>0</v>
      </c>
      <c r="H10693" s="5">
        <v>0</v>
      </c>
      <c r="I10693" t="s">
        <v>10</v>
      </c>
      <c r="J10693" t="s">
        <v>28</v>
      </c>
      <c r="K10693" s="3">
        <v>1</v>
      </c>
      <c r="L10693" t="s">
        <v>189</v>
      </c>
    </row>
    <row r="10694" spans="1:12" x14ac:dyDescent="0.25">
      <c r="A10694" t="s">
        <v>216</v>
      </c>
      <c r="B10694">
        <v>2022</v>
      </c>
      <c r="D10694" s="3" t="s">
        <v>27</v>
      </c>
      <c r="F10694" s="25">
        <v>289357.42</v>
      </c>
      <c r="G10694" s="4">
        <v>20</v>
      </c>
      <c r="H10694" s="5">
        <v>0.57650000000000001</v>
      </c>
      <c r="I10694" t="s">
        <v>18</v>
      </c>
      <c r="J10694" t="s">
        <v>28</v>
      </c>
      <c r="K10694" s="3">
        <v>50</v>
      </c>
      <c r="L10694" t="s">
        <v>188</v>
      </c>
    </row>
    <row r="10695" spans="1:12" x14ac:dyDescent="0.25">
      <c r="A10695" t="s">
        <v>216</v>
      </c>
      <c r="B10695">
        <v>2022</v>
      </c>
      <c r="D10695" s="3" t="s">
        <v>158</v>
      </c>
      <c r="F10695" s="25">
        <v>104312.5</v>
      </c>
      <c r="G10695" s="4">
        <v>7</v>
      </c>
      <c r="H10695" s="5">
        <v>0.71330000000000005</v>
      </c>
      <c r="I10695" t="s">
        <v>10</v>
      </c>
      <c r="J10695" t="s">
        <v>45</v>
      </c>
      <c r="K10695" s="3">
        <v>13</v>
      </c>
      <c r="L10695" t="s">
        <v>189</v>
      </c>
    </row>
    <row r="10696" spans="1:12" x14ac:dyDescent="0.25">
      <c r="A10696" t="s">
        <v>216</v>
      </c>
      <c r="B10696">
        <v>2022</v>
      </c>
      <c r="D10696" s="3" t="s">
        <v>65</v>
      </c>
      <c r="F10696" s="25">
        <v>12500</v>
      </c>
      <c r="G10696" s="4">
        <v>0</v>
      </c>
      <c r="H10696" s="5">
        <v>0</v>
      </c>
      <c r="I10696" t="s">
        <v>10</v>
      </c>
      <c r="J10696" t="s">
        <v>28</v>
      </c>
      <c r="K10696" s="3">
        <v>1</v>
      </c>
      <c r="L10696" t="s">
        <v>189</v>
      </c>
    </row>
    <row r="10697" spans="1:12" x14ac:dyDescent="0.25">
      <c r="A10697" t="s">
        <v>216</v>
      </c>
      <c r="B10697">
        <v>2022</v>
      </c>
      <c r="D10697" s="3" t="s">
        <v>37</v>
      </c>
      <c r="F10697" s="25">
        <v>2847047.11</v>
      </c>
      <c r="G10697" s="4">
        <v>61</v>
      </c>
      <c r="H10697" s="5">
        <v>0.3503</v>
      </c>
      <c r="I10697" t="s">
        <v>10</v>
      </c>
      <c r="J10697" t="s">
        <v>38</v>
      </c>
      <c r="K10697" s="3">
        <v>183</v>
      </c>
      <c r="L10697" t="s">
        <v>187</v>
      </c>
    </row>
    <row r="10698" spans="1:12" x14ac:dyDescent="0.25">
      <c r="A10698" t="s">
        <v>216</v>
      </c>
      <c r="B10698">
        <v>2022</v>
      </c>
      <c r="D10698" s="3" t="s">
        <v>154</v>
      </c>
      <c r="F10698" s="25">
        <v>554271.67000000004</v>
      </c>
      <c r="G10698" s="4">
        <v>12</v>
      </c>
      <c r="H10698" s="5">
        <v>0.38540000000000002</v>
      </c>
      <c r="I10698" t="s">
        <v>18</v>
      </c>
      <c r="J10698" t="s">
        <v>36</v>
      </c>
      <c r="K10698" s="3">
        <v>31</v>
      </c>
      <c r="L10698" t="s">
        <v>186</v>
      </c>
    </row>
    <row r="10699" spans="1:12" x14ac:dyDescent="0.25">
      <c r="A10699" t="s">
        <v>216</v>
      </c>
      <c r="B10699">
        <v>2022</v>
      </c>
      <c r="D10699" s="3" t="s">
        <v>29</v>
      </c>
      <c r="F10699" s="25">
        <v>1378990.75</v>
      </c>
      <c r="G10699" s="4">
        <v>27</v>
      </c>
      <c r="H10699" s="5">
        <v>0.27960000000000002</v>
      </c>
      <c r="I10699" t="s">
        <v>10</v>
      </c>
      <c r="J10699" t="s">
        <v>21</v>
      </c>
      <c r="K10699" s="3">
        <v>93</v>
      </c>
      <c r="L10699" t="s">
        <v>188</v>
      </c>
    </row>
    <row r="10700" spans="1:12" x14ac:dyDescent="0.25">
      <c r="A10700" t="s">
        <v>216</v>
      </c>
      <c r="B10700">
        <v>2022</v>
      </c>
      <c r="D10700" s="3" t="s">
        <v>138</v>
      </c>
      <c r="F10700" s="25">
        <v>748592.91</v>
      </c>
      <c r="G10700" s="4">
        <v>14</v>
      </c>
      <c r="H10700" s="5">
        <v>0.36570000000000003</v>
      </c>
      <c r="I10700" t="s">
        <v>10</v>
      </c>
      <c r="J10700" t="s">
        <v>34</v>
      </c>
      <c r="K10700" s="3">
        <v>33</v>
      </c>
      <c r="L10700" t="s">
        <v>186</v>
      </c>
    </row>
    <row r="10701" spans="1:12" x14ac:dyDescent="0.25">
      <c r="A10701" t="s">
        <v>216</v>
      </c>
      <c r="B10701">
        <v>2022</v>
      </c>
      <c r="D10701" s="3" t="s">
        <v>62</v>
      </c>
      <c r="F10701" s="25">
        <v>391764.15</v>
      </c>
      <c r="G10701" s="4">
        <v>10</v>
      </c>
      <c r="H10701" s="5">
        <v>0.81259999999999999</v>
      </c>
      <c r="I10701" t="s">
        <v>18</v>
      </c>
      <c r="J10701" t="s">
        <v>16</v>
      </c>
      <c r="K10701" s="3">
        <v>55</v>
      </c>
      <c r="L10701" t="s">
        <v>186</v>
      </c>
    </row>
    <row r="10702" spans="1:12" x14ac:dyDescent="0.25">
      <c r="A10702" t="s">
        <v>216</v>
      </c>
      <c r="B10702">
        <v>2022</v>
      </c>
      <c r="D10702" s="3" t="s">
        <v>74</v>
      </c>
      <c r="F10702" s="25">
        <v>207707.7</v>
      </c>
      <c r="G10702" s="4">
        <v>13</v>
      </c>
      <c r="H10702" s="5">
        <v>0.40310000000000001</v>
      </c>
      <c r="I10702" t="s">
        <v>18</v>
      </c>
      <c r="J10702" t="s">
        <v>19</v>
      </c>
      <c r="K10702" s="3">
        <v>32</v>
      </c>
      <c r="L10702" t="s">
        <v>186</v>
      </c>
    </row>
    <row r="10703" spans="1:12" x14ac:dyDescent="0.25">
      <c r="A10703" t="s">
        <v>216</v>
      </c>
      <c r="B10703">
        <v>2022</v>
      </c>
      <c r="D10703" s="3" t="s">
        <v>142</v>
      </c>
      <c r="F10703" s="25">
        <v>1216237.7</v>
      </c>
      <c r="G10703" s="4">
        <v>26</v>
      </c>
      <c r="H10703" s="5">
        <v>0.44929999999999998</v>
      </c>
      <c r="I10703" t="s">
        <v>18</v>
      </c>
      <c r="J10703" t="s">
        <v>34</v>
      </c>
      <c r="K10703" s="3">
        <v>61</v>
      </c>
      <c r="L10703" t="s">
        <v>186</v>
      </c>
    </row>
    <row r="10704" spans="1:12" x14ac:dyDescent="0.25">
      <c r="A10704" t="s">
        <v>216</v>
      </c>
      <c r="B10704">
        <v>2022</v>
      </c>
      <c r="D10704" s="3" t="s">
        <v>55</v>
      </c>
      <c r="F10704" s="25">
        <v>14058865.4</v>
      </c>
      <c r="G10704" s="4">
        <v>219</v>
      </c>
      <c r="H10704" s="5">
        <v>0.50980000000000003</v>
      </c>
      <c r="I10704" t="s">
        <v>10</v>
      </c>
      <c r="J10704" t="s">
        <v>34</v>
      </c>
      <c r="K10704" s="3">
        <v>515</v>
      </c>
      <c r="L10704" t="s">
        <v>187</v>
      </c>
    </row>
    <row r="10705" spans="1:12" x14ac:dyDescent="0.25">
      <c r="A10705" t="s">
        <v>216</v>
      </c>
      <c r="B10705">
        <v>2022</v>
      </c>
      <c r="D10705" s="3" t="s">
        <v>60</v>
      </c>
      <c r="F10705" s="25">
        <v>1389980.1</v>
      </c>
      <c r="G10705" s="4">
        <v>32</v>
      </c>
      <c r="H10705" s="5">
        <v>0.36459999999999998</v>
      </c>
      <c r="I10705" t="s">
        <v>10</v>
      </c>
      <c r="J10705" t="s">
        <v>42</v>
      </c>
      <c r="K10705" s="3">
        <v>93</v>
      </c>
      <c r="L10705" t="s">
        <v>188</v>
      </c>
    </row>
    <row r="10706" spans="1:12" x14ac:dyDescent="0.25">
      <c r="A10706" t="s">
        <v>216</v>
      </c>
      <c r="B10706">
        <v>2022</v>
      </c>
      <c r="D10706" s="3" t="s">
        <v>46</v>
      </c>
      <c r="F10706" s="25">
        <v>4248776.3500000006</v>
      </c>
      <c r="G10706" s="4">
        <v>45</v>
      </c>
      <c r="H10706" s="5">
        <v>0.36070000000000002</v>
      </c>
      <c r="I10706" t="s">
        <v>10</v>
      </c>
      <c r="J10706" t="s">
        <v>45</v>
      </c>
      <c r="K10706" s="3">
        <v>146</v>
      </c>
      <c r="L10706" t="s">
        <v>188</v>
      </c>
    </row>
    <row r="10707" spans="1:12" x14ac:dyDescent="0.25">
      <c r="A10707" t="s">
        <v>216</v>
      </c>
      <c r="B10707">
        <v>2022</v>
      </c>
      <c r="D10707" s="3" t="s">
        <v>159</v>
      </c>
      <c r="F10707" s="25">
        <v>212715.51</v>
      </c>
      <c r="G10707" s="4">
        <v>2</v>
      </c>
      <c r="H10707" s="5">
        <v>0.26350000000000001</v>
      </c>
      <c r="I10707" t="s">
        <v>10</v>
      </c>
      <c r="J10707" t="s">
        <v>13</v>
      </c>
      <c r="K10707" s="3">
        <v>12</v>
      </c>
      <c r="L10707" t="s">
        <v>189</v>
      </c>
    </row>
    <row r="10708" spans="1:12" x14ac:dyDescent="0.25">
      <c r="A10708" t="s">
        <v>216</v>
      </c>
      <c r="B10708">
        <v>2022</v>
      </c>
      <c r="D10708" s="3" t="s">
        <v>14</v>
      </c>
      <c r="F10708" s="25">
        <v>15799150.18</v>
      </c>
      <c r="G10708" s="4">
        <v>278</v>
      </c>
      <c r="H10708" s="5">
        <v>0.44350000000000001</v>
      </c>
      <c r="I10708" t="s">
        <v>15</v>
      </c>
      <c r="J10708" t="s">
        <v>16</v>
      </c>
      <c r="K10708" s="3">
        <v>888</v>
      </c>
      <c r="L10708" t="s">
        <v>187</v>
      </c>
    </row>
    <row r="10709" spans="1:12" x14ac:dyDescent="0.25">
      <c r="A10709" t="s">
        <v>216</v>
      </c>
      <c r="B10709">
        <v>2022</v>
      </c>
      <c r="D10709" s="3" t="s">
        <v>31</v>
      </c>
      <c r="F10709" s="25">
        <v>17916.25</v>
      </c>
      <c r="G10709" s="4">
        <v>1</v>
      </c>
      <c r="H10709" s="5">
        <v>0.3387</v>
      </c>
      <c r="I10709" t="s">
        <v>10</v>
      </c>
      <c r="J10709" t="s">
        <v>32</v>
      </c>
      <c r="K10709" s="3">
        <v>3</v>
      </c>
      <c r="L10709" t="s">
        <v>186</v>
      </c>
    </row>
    <row r="10710" spans="1:12" x14ac:dyDescent="0.25">
      <c r="A10710" t="s">
        <v>216</v>
      </c>
      <c r="B10710">
        <v>2022</v>
      </c>
      <c r="D10710" s="3" t="s">
        <v>25</v>
      </c>
      <c r="F10710" s="25">
        <v>481213.44</v>
      </c>
      <c r="G10710" s="4">
        <v>36</v>
      </c>
      <c r="H10710" s="5">
        <v>0.60170000000000001</v>
      </c>
      <c r="I10710" t="s">
        <v>10</v>
      </c>
      <c r="J10710" t="s">
        <v>26</v>
      </c>
      <c r="K10710" s="3">
        <v>67</v>
      </c>
      <c r="L10710" t="s">
        <v>186</v>
      </c>
    </row>
    <row r="10711" spans="1:12" x14ac:dyDescent="0.25">
      <c r="A10711" t="s">
        <v>216</v>
      </c>
      <c r="B10711">
        <v>2022</v>
      </c>
      <c r="D10711" s="3" t="s">
        <v>80</v>
      </c>
      <c r="F10711" s="25">
        <v>57163.5</v>
      </c>
      <c r="G10711" s="4">
        <v>6</v>
      </c>
      <c r="H10711" s="5">
        <v>0.3513</v>
      </c>
      <c r="I10711" t="s">
        <v>10</v>
      </c>
      <c r="J10711" t="s">
        <v>26</v>
      </c>
      <c r="K10711" s="3">
        <v>14</v>
      </c>
      <c r="L10711" t="s">
        <v>189</v>
      </c>
    </row>
    <row r="10712" spans="1:12" x14ac:dyDescent="0.25">
      <c r="A10712" t="s">
        <v>216</v>
      </c>
      <c r="B10712">
        <v>2022</v>
      </c>
      <c r="D10712" s="3" t="s">
        <v>89</v>
      </c>
      <c r="F10712" s="25">
        <v>28260</v>
      </c>
      <c r="G10712" s="4">
        <v>1</v>
      </c>
      <c r="H10712" s="5">
        <v>0.27779999999999999</v>
      </c>
      <c r="I10712" t="s">
        <v>10</v>
      </c>
      <c r="J10712" t="s">
        <v>21</v>
      </c>
      <c r="K10712" s="3">
        <v>4</v>
      </c>
      <c r="L10712" t="s">
        <v>189</v>
      </c>
    </row>
    <row r="10713" spans="1:12" x14ac:dyDescent="0.25">
      <c r="A10713" t="s">
        <v>216</v>
      </c>
      <c r="B10713">
        <v>2022</v>
      </c>
      <c r="D10713" s="3" t="s">
        <v>100</v>
      </c>
      <c r="F10713" s="25">
        <v>13825</v>
      </c>
      <c r="G10713" s="4">
        <v>1</v>
      </c>
      <c r="H10713" s="5">
        <v>0.21049999999999999</v>
      </c>
      <c r="I10713" t="s">
        <v>10</v>
      </c>
      <c r="J10713" t="s">
        <v>32</v>
      </c>
      <c r="K10713" s="3">
        <v>4</v>
      </c>
      <c r="L10713" t="s">
        <v>189</v>
      </c>
    </row>
    <row r="10714" spans="1:12" x14ac:dyDescent="0.25">
      <c r="A10714" t="s">
        <v>216</v>
      </c>
      <c r="B10714">
        <v>2022</v>
      </c>
      <c r="D10714" s="3" t="s">
        <v>53</v>
      </c>
      <c r="F10714" s="25">
        <v>227380.95</v>
      </c>
      <c r="G10714" s="4">
        <v>4</v>
      </c>
      <c r="H10714" s="5">
        <v>0.39329999999999998</v>
      </c>
      <c r="I10714" t="s">
        <v>18</v>
      </c>
      <c r="J10714" t="s">
        <v>16</v>
      </c>
      <c r="K10714" s="3">
        <v>16</v>
      </c>
      <c r="L10714" t="s">
        <v>186</v>
      </c>
    </row>
    <row r="10715" spans="1:12" x14ac:dyDescent="0.25">
      <c r="A10715" t="s">
        <v>216</v>
      </c>
      <c r="B10715">
        <v>2022</v>
      </c>
      <c r="D10715" s="3" t="s">
        <v>76</v>
      </c>
      <c r="F10715" s="25">
        <v>45325.63</v>
      </c>
      <c r="G10715" s="4">
        <v>2</v>
      </c>
      <c r="H10715" s="5">
        <v>1</v>
      </c>
      <c r="I10715" t="s">
        <v>18</v>
      </c>
      <c r="J10715" t="s">
        <v>72</v>
      </c>
      <c r="K10715" s="3">
        <v>2</v>
      </c>
      <c r="L10715" t="s">
        <v>189</v>
      </c>
    </row>
    <row r="10716" spans="1:12" x14ac:dyDescent="0.25">
      <c r="A10716" t="s">
        <v>216</v>
      </c>
      <c r="B10716">
        <v>2022</v>
      </c>
      <c r="D10716" s="3" t="s">
        <v>152</v>
      </c>
      <c r="F10716" s="25">
        <v>56753.55</v>
      </c>
      <c r="G10716" s="4">
        <v>1</v>
      </c>
      <c r="H10716" s="5">
        <v>0.33329999999999999</v>
      </c>
      <c r="I10716" t="s">
        <v>10</v>
      </c>
      <c r="J10716" t="s">
        <v>13</v>
      </c>
      <c r="K10716" s="3">
        <v>3</v>
      </c>
      <c r="L10716" t="s">
        <v>189</v>
      </c>
    </row>
    <row r="10717" spans="1:12" x14ac:dyDescent="0.25">
      <c r="A10717" t="s">
        <v>216</v>
      </c>
      <c r="B10717">
        <v>2022</v>
      </c>
      <c r="D10717" s="3" t="s">
        <v>82</v>
      </c>
      <c r="F10717" s="25">
        <v>79800</v>
      </c>
      <c r="G10717" s="4">
        <v>2</v>
      </c>
      <c r="H10717" s="5">
        <v>0.13159999999999999</v>
      </c>
      <c r="I10717" t="s">
        <v>18</v>
      </c>
      <c r="J10717" t="s">
        <v>34</v>
      </c>
      <c r="K10717" s="3">
        <v>8</v>
      </c>
      <c r="L10717" t="s">
        <v>186</v>
      </c>
    </row>
    <row r="10718" spans="1:12" x14ac:dyDescent="0.25">
      <c r="A10718" t="s">
        <v>216</v>
      </c>
      <c r="B10718">
        <v>2022</v>
      </c>
      <c r="D10718" s="3" t="s">
        <v>156</v>
      </c>
      <c r="F10718" s="25">
        <v>627545.65999999992</v>
      </c>
      <c r="G10718" s="4">
        <v>10</v>
      </c>
      <c r="H10718" s="5">
        <v>0.25950000000000001</v>
      </c>
      <c r="I10718" t="s">
        <v>10</v>
      </c>
      <c r="J10718" t="s">
        <v>21</v>
      </c>
      <c r="K10718" s="3">
        <v>39</v>
      </c>
      <c r="L10718" t="s">
        <v>186</v>
      </c>
    </row>
    <row r="10719" spans="1:12" x14ac:dyDescent="0.25">
      <c r="A10719" t="s">
        <v>216</v>
      </c>
      <c r="B10719">
        <v>2022</v>
      </c>
      <c r="D10719" s="3" t="s">
        <v>78</v>
      </c>
      <c r="F10719" s="25">
        <v>22950</v>
      </c>
      <c r="G10719" s="4">
        <v>1</v>
      </c>
      <c r="H10719" s="5">
        <v>0.64290000000000003</v>
      </c>
      <c r="I10719" t="s">
        <v>10</v>
      </c>
      <c r="J10719" t="s">
        <v>32</v>
      </c>
      <c r="K10719" s="3">
        <v>4</v>
      </c>
      <c r="L10719" t="s">
        <v>189</v>
      </c>
    </row>
    <row r="10720" spans="1:12" x14ac:dyDescent="0.25">
      <c r="A10720" t="s">
        <v>216</v>
      </c>
      <c r="B10720">
        <v>2022</v>
      </c>
      <c r="D10720" s="3" t="s">
        <v>150</v>
      </c>
      <c r="F10720" s="25">
        <v>391535.42</v>
      </c>
      <c r="G10720" s="4">
        <v>5</v>
      </c>
      <c r="H10720" s="5">
        <v>0.2404</v>
      </c>
      <c r="I10720" t="s">
        <v>10</v>
      </c>
      <c r="J10720" t="s">
        <v>21</v>
      </c>
      <c r="K10720" s="3">
        <v>20</v>
      </c>
      <c r="L10720" t="s">
        <v>189</v>
      </c>
    </row>
    <row r="10721" spans="1:12" x14ac:dyDescent="0.25">
      <c r="A10721" t="s">
        <v>216</v>
      </c>
      <c r="B10721">
        <v>2022</v>
      </c>
      <c r="D10721" s="3" t="s">
        <v>151</v>
      </c>
      <c r="F10721" s="25">
        <v>75671.399999999994</v>
      </c>
      <c r="G10721" s="4">
        <v>1</v>
      </c>
      <c r="H10721" s="5">
        <v>0.25</v>
      </c>
      <c r="I10721" t="s">
        <v>10</v>
      </c>
      <c r="J10721" t="s">
        <v>13</v>
      </c>
      <c r="K10721" s="3">
        <v>4</v>
      </c>
      <c r="L10721" t="s">
        <v>189</v>
      </c>
    </row>
    <row r="10722" spans="1:12" x14ac:dyDescent="0.25">
      <c r="A10722" t="s">
        <v>216</v>
      </c>
      <c r="B10722">
        <v>2022</v>
      </c>
      <c r="D10722" s="3" t="s">
        <v>63</v>
      </c>
      <c r="F10722" s="25">
        <v>694936.75</v>
      </c>
      <c r="G10722" s="4">
        <v>7</v>
      </c>
      <c r="H10722" s="5">
        <v>0.16769999999999999</v>
      </c>
      <c r="I10722" t="s">
        <v>18</v>
      </c>
      <c r="J10722" t="s">
        <v>19</v>
      </c>
      <c r="K10722" s="3">
        <v>25</v>
      </c>
      <c r="L10722" t="s">
        <v>186</v>
      </c>
    </row>
    <row r="10723" spans="1:12" x14ac:dyDescent="0.25">
      <c r="A10723" t="s">
        <v>216</v>
      </c>
      <c r="B10723">
        <v>2022</v>
      </c>
      <c r="D10723" s="3" t="s">
        <v>24</v>
      </c>
      <c r="F10723" s="25">
        <v>41860</v>
      </c>
      <c r="G10723" s="4">
        <v>2</v>
      </c>
      <c r="H10723" s="5">
        <v>0.71430000000000005</v>
      </c>
      <c r="I10723" t="s">
        <v>15</v>
      </c>
      <c r="J10723" t="s">
        <v>16</v>
      </c>
      <c r="K10723" s="3">
        <v>3</v>
      </c>
      <c r="L10723" t="s">
        <v>186</v>
      </c>
    </row>
    <row r="10724" spans="1:12" x14ac:dyDescent="0.25">
      <c r="A10724" t="s">
        <v>216</v>
      </c>
      <c r="B10724">
        <v>2022</v>
      </c>
      <c r="D10724" s="3" t="s">
        <v>23</v>
      </c>
      <c r="F10724" s="25">
        <v>499646.88</v>
      </c>
      <c r="G10724" s="4">
        <v>6</v>
      </c>
      <c r="H10724" s="5">
        <v>0.29670000000000002</v>
      </c>
      <c r="I10724" t="s">
        <v>18</v>
      </c>
      <c r="J10724" t="s">
        <v>19</v>
      </c>
      <c r="K10724" s="3">
        <v>22</v>
      </c>
      <c r="L10724" t="s">
        <v>188</v>
      </c>
    </row>
    <row r="10725" spans="1:12" x14ac:dyDescent="0.25">
      <c r="A10725" t="s">
        <v>216</v>
      </c>
      <c r="B10725">
        <v>2022</v>
      </c>
      <c r="D10725" s="3" t="s">
        <v>12</v>
      </c>
      <c r="F10725" s="25">
        <v>1601213.41</v>
      </c>
      <c r="G10725" s="4">
        <v>29</v>
      </c>
      <c r="H10725" s="5">
        <v>0.3412</v>
      </c>
      <c r="I10725" t="s">
        <v>10</v>
      </c>
      <c r="J10725" t="s">
        <v>13</v>
      </c>
      <c r="K10725" s="3">
        <v>96</v>
      </c>
      <c r="L10725" t="s">
        <v>188</v>
      </c>
    </row>
    <row r="10726" spans="1:12" x14ac:dyDescent="0.25">
      <c r="A10726" t="s">
        <v>216</v>
      </c>
      <c r="B10726">
        <v>2022</v>
      </c>
      <c r="D10726" s="3" t="s">
        <v>67</v>
      </c>
      <c r="F10726" s="25">
        <v>566446.09</v>
      </c>
      <c r="G10726" s="4">
        <v>8</v>
      </c>
      <c r="H10726" s="5">
        <v>0.25240000000000001</v>
      </c>
      <c r="I10726" t="s">
        <v>10</v>
      </c>
      <c r="J10726" t="s">
        <v>68</v>
      </c>
      <c r="K10726" s="3">
        <v>26</v>
      </c>
      <c r="L10726" t="s">
        <v>186</v>
      </c>
    </row>
    <row r="10727" spans="1:12" x14ac:dyDescent="0.25">
      <c r="A10727" t="s">
        <v>216</v>
      </c>
      <c r="B10727">
        <v>2022</v>
      </c>
      <c r="D10727" s="3" t="s">
        <v>54</v>
      </c>
      <c r="F10727" s="25">
        <v>146210.41</v>
      </c>
      <c r="G10727" s="4">
        <v>2</v>
      </c>
      <c r="H10727" s="5">
        <v>0.30859999999999999</v>
      </c>
      <c r="I10727" t="s">
        <v>10</v>
      </c>
      <c r="J10727" t="s">
        <v>34</v>
      </c>
      <c r="K10727" s="3">
        <v>6</v>
      </c>
      <c r="L10727" t="s">
        <v>189</v>
      </c>
    </row>
    <row r="10728" spans="1:12" x14ac:dyDescent="0.25">
      <c r="A10728" t="s">
        <v>216</v>
      </c>
      <c r="B10728">
        <v>2022</v>
      </c>
      <c r="D10728" s="3" t="s">
        <v>47</v>
      </c>
      <c r="F10728" s="25">
        <v>1694130.27</v>
      </c>
      <c r="G10728" s="4">
        <v>24</v>
      </c>
      <c r="H10728" s="5">
        <v>0.37759999999999999</v>
      </c>
      <c r="I10728" t="s">
        <v>18</v>
      </c>
      <c r="J10728" t="s">
        <v>34</v>
      </c>
      <c r="K10728" s="3">
        <v>52</v>
      </c>
      <c r="L10728" t="s">
        <v>186</v>
      </c>
    </row>
    <row r="10729" spans="1:12" x14ac:dyDescent="0.25">
      <c r="A10729" t="s">
        <v>216</v>
      </c>
      <c r="B10729">
        <v>2022</v>
      </c>
      <c r="D10729" s="3" t="s">
        <v>33</v>
      </c>
      <c r="F10729" s="25">
        <v>259700</v>
      </c>
      <c r="G10729" s="4">
        <v>5</v>
      </c>
      <c r="H10729" s="5">
        <v>0.69389999999999996</v>
      </c>
      <c r="I10729" t="s">
        <v>18</v>
      </c>
      <c r="J10729" t="s">
        <v>34</v>
      </c>
      <c r="K10729" s="3">
        <v>10</v>
      </c>
      <c r="L10729" t="s">
        <v>186</v>
      </c>
    </row>
    <row r="10730" spans="1:12" x14ac:dyDescent="0.25">
      <c r="A10730" t="s">
        <v>216</v>
      </c>
      <c r="B10730">
        <v>2022</v>
      </c>
      <c r="D10730" s="3" t="s">
        <v>116</v>
      </c>
      <c r="F10730" s="25">
        <v>48491.1</v>
      </c>
      <c r="G10730" s="4">
        <v>0</v>
      </c>
      <c r="H10730" s="5">
        <v>0</v>
      </c>
      <c r="I10730" t="s">
        <v>18</v>
      </c>
      <c r="J10730" t="s">
        <v>16</v>
      </c>
      <c r="K10730" s="3">
        <v>6</v>
      </c>
      <c r="L10730" t="s">
        <v>189</v>
      </c>
    </row>
    <row r="10731" spans="1:12" x14ac:dyDescent="0.25">
      <c r="A10731" t="s">
        <v>216</v>
      </c>
      <c r="B10731">
        <v>2022</v>
      </c>
      <c r="D10731" s="3" t="s">
        <v>109</v>
      </c>
      <c r="F10731" s="25">
        <v>7160</v>
      </c>
      <c r="G10731" s="4">
        <v>0</v>
      </c>
      <c r="H10731" s="5">
        <v>0</v>
      </c>
      <c r="I10731" t="s">
        <v>18</v>
      </c>
      <c r="J10731" t="s">
        <v>16</v>
      </c>
      <c r="K10731" s="3">
        <v>1</v>
      </c>
      <c r="L10731" t="s">
        <v>189</v>
      </c>
    </row>
    <row r="10732" spans="1:12" x14ac:dyDescent="0.25">
      <c r="A10732" t="s">
        <v>216</v>
      </c>
      <c r="B10732">
        <v>2022</v>
      </c>
      <c r="D10732" s="3" t="s">
        <v>40</v>
      </c>
      <c r="F10732" s="25">
        <v>125374.81</v>
      </c>
      <c r="G10732" s="4">
        <v>3</v>
      </c>
      <c r="H10732" s="5">
        <v>0.376</v>
      </c>
      <c r="I10732" t="s">
        <v>18</v>
      </c>
      <c r="J10732" t="s">
        <v>16</v>
      </c>
      <c r="K10732" s="3">
        <v>8</v>
      </c>
      <c r="L10732" t="s">
        <v>186</v>
      </c>
    </row>
    <row r="10733" spans="1:12" x14ac:dyDescent="0.25">
      <c r="A10733" t="s">
        <v>216</v>
      </c>
      <c r="B10733">
        <v>2022</v>
      </c>
      <c r="D10733" s="3" t="s">
        <v>73</v>
      </c>
      <c r="F10733" s="25">
        <v>106120</v>
      </c>
      <c r="G10733" s="4">
        <v>2</v>
      </c>
      <c r="H10733" s="5">
        <v>0.17860000000000001</v>
      </c>
      <c r="I10733" t="s">
        <v>18</v>
      </c>
      <c r="J10733" t="s">
        <v>19</v>
      </c>
      <c r="K10733" s="3">
        <v>6</v>
      </c>
      <c r="L10733" t="s">
        <v>186</v>
      </c>
    </row>
    <row r="10734" spans="1:12" x14ac:dyDescent="0.25">
      <c r="A10734" t="s">
        <v>216</v>
      </c>
      <c r="B10734">
        <v>2022</v>
      </c>
      <c r="D10734" s="3" t="s">
        <v>84</v>
      </c>
      <c r="F10734" s="25">
        <v>55499.81</v>
      </c>
      <c r="G10734" s="4">
        <v>3</v>
      </c>
      <c r="H10734" s="5">
        <v>1.0702</v>
      </c>
      <c r="I10734" t="s">
        <v>18</v>
      </c>
      <c r="J10734" t="s">
        <v>19</v>
      </c>
      <c r="K10734" s="3">
        <v>3</v>
      </c>
      <c r="L10734" t="s">
        <v>189</v>
      </c>
    </row>
    <row r="10735" spans="1:12" x14ac:dyDescent="0.25">
      <c r="A10735" t="s">
        <v>216</v>
      </c>
      <c r="B10735">
        <v>2022</v>
      </c>
      <c r="D10735" s="3" t="s">
        <v>75</v>
      </c>
      <c r="F10735" s="25">
        <v>74568.25</v>
      </c>
      <c r="G10735" s="4">
        <v>3</v>
      </c>
      <c r="H10735" s="5">
        <v>0.47370000000000001</v>
      </c>
      <c r="I10735" t="s">
        <v>18</v>
      </c>
      <c r="J10735" t="s">
        <v>19</v>
      </c>
      <c r="K10735" s="3">
        <v>4</v>
      </c>
      <c r="L10735" t="s">
        <v>189</v>
      </c>
    </row>
    <row r="10736" spans="1:12" x14ac:dyDescent="0.25">
      <c r="A10736" t="s">
        <v>216</v>
      </c>
      <c r="B10736">
        <v>2022</v>
      </c>
      <c r="D10736" s="3" t="s">
        <v>69</v>
      </c>
      <c r="F10736" s="25">
        <v>301849.81</v>
      </c>
      <c r="G10736" s="4">
        <v>7</v>
      </c>
      <c r="H10736" s="5">
        <v>0.41639999999999999</v>
      </c>
      <c r="I10736" t="s">
        <v>18</v>
      </c>
      <c r="J10736" t="s">
        <v>19</v>
      </c>
      <c r="K10736" s="3">
        <v>17</v>
      </c>
      <c r="L10736" t="s">
        <v>186</v>
      </c>
    </row>
    <row r="10737" spans="1:12" x14ac:dyDescent="0.25">
      <c r="A10737" t="s">
        <v>216</v>
      </c>
      <c r="B10737">
        <v>2022</v>
      </c>
      <c r="D10737" s="3" t="s">
        <v>94</v>
      </c>
      <c r="F10737" s="25">
        <v>53060</v>
      </c>
      <c r="G10737" s="4">
        <v>3</v>
      </c>
      <c r="H10737" s="5">
        <v>1</v>
      </c>
      <c r="I10737" t="s">
        <v>18</v>
      </c>
      <c r="J10737" t="s">
        <v>19</v>
      </c>
      <c r="K10737" s="3">
        <v>3</v>
      </c>
      <c r="L10737" t="s">
        <v>189</v>
      </c>
    </row>
    <row r="10738" spans="1:12" x14ac:dyDescent="0.25">
      <c r="A10738" t="s">
        <v>216</v>
      </c>
      <c r="B10738">
        <v>2022</v>
      </c>
      <c r="D10738" s="3" t="s">
        <v>49</v>
      </c>
      <c r="F10738" s="25">
        <v>56850</v>
      </c>
      <c r="G10738" s="4">
        <v>1</v>
      </c>
      <c r="H10738" s="5">
        <v>0.33329999999999999</v>
      </c>
      <c r="I10738" t="s">
        <v>18</v>
      </c>
      <c r="J10738" t="s">
        <v>19</v>
      </c>
      <c r="K10738" s="3">
        <v>3</v>
      </c>
      <c r="L10738" t="s">
        <v>189</v>
      </c>
    </row>
    <row r="10739" spans="1:12" x14ac:dyDescent="0.25">
      <c r="A10739" t="s">
        <v>216</v>
      </c>
      <c r="B10739">
        <v>2022</v>
      </c>
      <c r="D10739" s="3" t="s">
        <v>17</v>
      </c>
      <c r="F10739" s="25">
        <v>34110</v>
      </c>
      <c r="G10739" s="4">
        <v>2</v>
      </c>
      <c r="H10739" s="5">
        <v>1</v>
      </c>
      <c r="I10739" t="s">
        <v>18</v>
      </c>
      <c r="J10739" t="s">
        <v>19</v>
      </c>
      <c r="K10739" s="3">
        <v>2</v>
      </c>
      <c r="L10739" t="s">
        <v>189</v>
      </c>
    </row>
    <row r="10740" spans="1:12" x14ac:dyDescent="0.25">
      <c r="A10740" t="s">
        <v>216</v>
      </c>
      <c r="B10740">
        <v>2022</v>
      </c>
      <c r="D10740" s="3" t="s">
        <v>96</v>
      </c>
      <c r="F10740" s="25">
        <v>49383.7</v>
      </c>
      <c r="G10740" s="4">
        <v>1</v>
      </c>
      <c r="H10740" s="5">
        <v>0.3226</v>
      </c>
      <c r="I10740" t="s">
        <v>18</v>
      </c>
      <c r="J10740" t="s">
        <v>19</v>
      </c>
      <c r="K10740" s="3">
        <v>3</v>
      </c>
      <c r="L10740" t="s">
        <v>189</v>
      </c>
    </row>
    <row r="10741" spans="1:12" x14ac:dyDescent="0.25">
      <c r="A10741" t="s">
        <v>216</v>
      </c>
      <c r="B10741">
        <v>2022</v>
      </c>
      <c r="D10741" s="3" t="s">
        <v>70</v>
      </c>
      <c r="F10741" s="25">
        <v>68443.360000000001</v>
      </c>
      <c r="G10741" s="4">
        <v>1</v>
      </c>
      <c r="H10741" s="5">
        <v>0.18870000000000001</v>
      </c>
      <c r="I10741" t="s">
        <v>10</v>
      </c>
      <c r="J10741" t="s">
        <v>11</v>
      </c>
      <c r="K10741" s="3">
        <v>6</v>
      </c>
      <c r="L10741" t="s">
        <v>189</v>
      </c>
    </row>
    <row r="10742" spans="1:12" x14ac:dyDescent="0.25">
      <c r="A10742" t="s">
        <v>216</v>
      </c>
      <c r="B10742">
        <v>2022</v>
      </c>
      <c r="D10742" s="3" t="s">
        <v>51</v>
      </c>
      <c r="F10742" s="25">
        <v>147695.63</v>
      </c>
      <c r="G10742" s="4">
        <v>1</v>
      </c>
      <c r="H10742" s="5">
        <v>0.10580000000000001</v>
      </c>
      <c r="I10742" t="s">
        <v>15</v>
      </c>
      <c r="J10742" t="s">
        <v>42</v>
      </c>
      <c r="K10742" s="3">
        <v>10</v>
      </c>
      <c r="L10742" t="s">
        <v>186</v>
      </c>
    </row>
    <row r="10743" spans="1:12" x14ac:dyDescent="0.25">
      <c r="A10743" t="s">
        <v>216</v>
      </c>
      <c r="B10743">
        <v>2022</v>
      </c>
      <c r="D10743" s="3" t="s">
        <v>23</v>
      </c>
      <c r="F10743" s="25">
        <v>553700</v>
      </c>
      <c r="G10743" s="4">
        <v>11</v>
      </c>
      <c r="H10743" s="5">
        <v>0.53979999999999995</v>
      </c>
      <c r="I10743" t="s">
        <v>18</v>
      </c>
      <c r="J10743" t="s">
        <v>19</v>
      </c>
      <c r="K10743" s="3">
        <v>24</v>
      </c>
      <c r="L10743" t="s">
        <v>188</v>
      </c>
    </row>
    <row r="10744" spans="1:12" x14ac:dyDescent="0.25">
      <c r="A10744" t="s">
        <v>216</v>
      </c>
      <c r="B10744">
        <v>2022</v>
      </c>
      <c r="D10744" s="3" t="s">
        <v>86</v>
      </c>
      <c r="F10744" s="25">
        <v>52560</v>
      </c>
      <c r="G10744" s="4">
        <v>0</v>
      </c>
      <c r="H10744" s="5">
        <v>0.41670000000000001</v>
      </c>
      <c r="I10744" t="s">
        <v>10</v>
      </c>
      <c r="J10744" t="s">
        <v>11</v>
      </c>
      <c r="K10744" s="3">
        <v>5</v>
      </c>
      <c r="L10744" t="s">
        <v>189</v>
      </c>
    </row>
    <row r="10745" spans="1:12" x14ac:dyDescent="0.25">
      <c r="A10745" t="s">
        <v>216</v>
      </c>
      <c r="B10745">
        <v>2022</v>
      </c>
      <c r="D10745" s="3" t="s">
        <v>93</v>
      </c>
      <c r="F10745" s="25">
        <v>10950</v>
      </c>
      <c r="G10745" s="4">
        <v>2</v>
      </c>
      <c r="H10745" s="5">
        <v>1</v>
      </c>
      <c r="I10745" t="s">
        <v>10</v>
      </c>
      <c r="J10745" t="s">
        <v>11</v>
      </c>
      <c r="K10745" s="3">
        <v>2</v>
      </c>
      <c r="L10745" t="s">
        <v>189</v>
      </c>
    </row>
    <row r="10746" spans="1:12" x14ac:dyDescent="0.25">
      <c r="A10746" t="s">
        <v>216</v>
      </c>
      <c r="B10746">
        <v>2022</v>
      </c>
      <c r="D10746" s="3" t="s">
        <v>117</v>
      </c>
      <c r="F10746" s="25">
        <v>20481.849999999999</v>
      </c>
      <c r="G10746" s="4">
        <v>0</v>
      </c>
      <c r="H10746" s="5">
        <v>0</v>
      </c>
      <c r="I10746" t="s">
        <v>18</v>
      </c>
      <c r="J10746" t="s">
        <v>16</v>
      </c>
      <c r="K10746" s="3">
        <v>3</v>
      </c>
      <c r="L10746" t="s">
        <v>189</v>
      </c>
    </row>
    <row r="10747" spans="1:12" x14ac:dyDescent="0.25">
      <c r="A10747" t="s">
        <v>216</v>
      </c>
      <c r="B10747">
        <v>2022</v>
      </c>
      <c r="D10747" s="3" t="s">
        <v>57</v>
      </c>
      <c r="F10747" s="25">
        <v>10950</v>
      </c>
      <c r="G10747" s="4">
        <v>0</v>
      </c>
      <c r="H10747" s="5">
        <v>0</v>
      </c>
      <c r="I10747" t="s">
        <v>10</v>
      </c>
      <c r="J10747" t="s">
        <v>11</v>
      </c>
      <c r="K10747" s="3">
        <v>1</v>
      </c>
      <c r="L10747" t="s">
        <v>189</v>
      </c>
    </row>
    <row r="10748" spans="1:12" x14ac:dyDescent="0.25">
      <c r="A10748" t="s">
        <v>216</v>
      </c>
      <c r="B10748">
        <v>2022</v>
      </c>
      <c r="D10748" s="3" t="s">
        <v>111</v>
      </c>
      <c r="F10748" s="25">
        <v>8081.85</v>
      </c>
      <c r="G10748" s="4">
        <v>1</v>
      </c>
      <c r="H10748" s="5">
        <v>1</v>
      </c>
      <c r="I10748" t="s">
        <v>18</v>
      </c>
      <c r="J10748" t="s">
        <v>16</v>
      </c>
      <c r="K10748" s="3">
        <v>1</v>
      </c>
      <c r="L10748" t="s">
        <v>189</v>
      </c>
    </row>
    <row r="10749" spans="1:12" x14ac:dyDescent="0.25">
      <c r="A10749" t="s">
        <v>216</v>
      </c>
      <c r="B10749">
        <v>2022</v>
      </c>
      <c r="D10749" s="3" t="s">
        <v>88</v>
      </c>
      <c r="F10749" s="25">
        <v>10950</v>
      </c>
      <c r="G10749" s="4">
        <v>0</v>
      </c>
      <c r="H10749" s="5">
        <v>0</v>
      </c>
      <c r="I10749" t="s">
        <v>10</v>
      </c>
      <c r="J10749" t="s">
        <v>11</v>
      </c>
      <c r="K10749" s="3">
        <v>1</v>
      </c>
      <c r="L10749" t="s">
        <v>189</v>
      </c>
    </row>
    <row r="10750" spans="1:12" x14ac:dyDescent="0.25">
      <c r="A10750" t="s">
        <v>216</v>
      </c>
      <c r="B10750">
        <v>2022</v>
      </c>
      <c r="D10750" s="3" t="s">
        <v>9</v>
      </c>
      <c r="F10750" s="25">
        <v>392684.75</v>
      </c>
      <c r="G10750" s="4">
        <v>14</v>
      </c>
      <c r="H10750" s="5">
        <v>0.56469999999999998</v>
      </c>
      <c r="I10750" t="s">
        <v>10</v>
      </c>
      <c r="J10750" t="s">
        <v>11</v>
      </c>
      <c r="K10750" s="3">
        <v>28</v>
      </c>
      <c r="L10750" t="s">
        <v>186</v>
      </c>
    </row>
    <row r="10751" spans="1:12" x14ac:dyDescent="0.25">
      <c r="A10751" t="s">
        <v>216</v>
      </c>
      <c r="B10751">
        <v>2022</v>
      </c>
      <c r="D10751" s="3" t="s">
        <v>50</v>
      </c>
      <c r="F10751" s="25">
        <v>760988</v>
      </c>
      <c r="G10751" s="4">
        <v>23</v>
      </c>
      <c r="H10751" s="5">
        <v>0.40179999999999999</v>
      </c>
      <c r="I10751" t="s">
        <v>15</v>
      </c>
      <c r="J10751" t="s">
        <v>42</v>
      </c>
      <c r="K10751" s="3">
        <v>53</v>
      </c>
      <c r="L10751" t="s">
        <v>188</v>
      </c>
    </row>
    <row r="10752" spans="1:12" x14ac:dyDescent="0.25">
      <c r="A10752" t="s">
        <v>216</v>
      </c>
      <c r="B10752">
        <v>2022</v>
      </c>
      <c r="D10752" s="3" t="s">
        <v>174</v>
      </c>
      <c r="F10752" s="25">
        <v>0</v>
      </c>
      <c r="G10752" s="4">
        <v>0</v>
      </c>
      <c r="H10752" s="5">
        <v>0</v>
      </c>
      <c r="I10752" t="s">
        <v>10</v>
      </c>
      <c r="J10752" t="s">
        <v>11</v>
      </c>
      <c r="K10752" s="3">
        <v>0</v>
      </c>
      <c r="L10752" t="s">
        <v>189</v>
      </c>
    </row>
    <row r="10753" spans="1:12" x14ac:dyDescent="0.25">
      <c r="A10753" t="s">
        <v>216</v>
      </c>
      <c r="B10753">
        <v>2022</v>
      </c>
      <c r="D10753" s="3" t="s">
        <v>56</v>
      </c>
      <c r="F10753" s="25">
        <v>19710</v>
      </c>
      <c r="G10753" s="4">
        <v>1</v>
      </c>
      <c r="H10753" s="5">
        <v>0.55559999999999998</v>
      </c>
      <c r="I10753" t="s">
        <v>10</v>
      </c>
      <c r="J10753" t="s">
        <v>11</v>
      </c>
      <c r="K10753" s="3">
        <v>2</v>
      </c>
      <c r="L10753" t="s">
        <v>189</v>
      </c>
    </row>
    <row r="10754" spans="1:12" x14ac:dyDescent="0.25">
      <c r="A10754" t="s">
        <v>216</v>
      </c>
      <c r="B10754">
        <v>2022</v>
      </c>
      <c r="D10754" s="3" t="s">
        <v>30</v>
      </c>
      <c r="F10754" s="25">
        <v>139841.25</v>
      </c>
      <c r="G10754" s="4">
        <v>4</v>
      </c>
      <c r="H10754" s="5">
        <v>0.84850000000000003</v>
      </c>
      <c r="I10754" t="s">
        <v>10</v>
      </c>
      <c r="J10754" t="s">
        <v>13</v>
      </c>
      <c r="K10754" s="3">
        <v>7</v>
      </c>
      <c r="L10754" t="s">
        <v>186</v>
      </c>
    </row>
    <row r="10755" spans="1:12" x14ac:dyDescent="0.25">
      <c r="A10755" t="s">
        <v>216</v>
      </c>
      <c r="B10755">
        <v>2022</v>
      </c>
      <c r="D10755" s="3" t="s">
        <v>105</v>
      </c>
      <c r="F10755" s="25">
        <v>34191.85</v>
      </c>
      <c r="G10755" s="4">
        <v>1</v>
      </c>
      <c r="H10755" s="5">
        <v>0.42580000000000001</v>
      </c>
      <c r="I10755" t="s">
        <v>18</v>
      </c>
      <c r="J10755" t="s">
        <v>16</v>
      </c>
      <c r="K10755" s="3">
        <v>5</v>
      </c>
      <c r="L10755" t="s">
        <v>189</v>
      </c>
    </row>
    <row r="10756" spans="1:12" x14ac:dyDescent="0.25">
      <c r="A10756" t="s">
        <v>216</v>
      </c>
      <c r="B10756">
        <v>2022</v>
      </c>
      <c r="D10756" s="3" t="s">
        <v>135</v>
      </c>
      <c r="F10756" s="25">
        <v>558905.66</v>
      </c>
      <c r="G10756" s="4">
        <v>5</v>
      </c>
      <c r="H10756" s="5">
        <v>0.30819999999999997</v>
      </c>
      <c r="I10756" t="s">
        <v>18</v>
      </c>
      <c r="J10756" t="s">
        <v>19</v>
      </c>
      <c r="K10756" s="3">
        <v>17</v>
      </c>
      <c r="L10756" t="s">
        <v>189</v>
      </c>
    </row>
    <row r="10757" spans="1:12" x14ac:dyDescent="0.25">
      <c r="A10757" t="s">
        <v>216</v>
      </c>
      <c r="B10757">
        <v>2022</v>
      </c>
      <c r="D10757" s="3" t="s">
        <v>87</v>
      </c>
      <c r="F10757" s="25">
        <v>5163500.5299999993</v>
      </c>
      <c r="G10757" s="4">
        <v>37</v>
      </c>
      <c r="H10757" s="5">
        <v>0.31730000000000003</v>
      </c>
      <c r="I10757" t="s">
        <v>18</v>
      </c>
      <c r="J10757" t="s">
        <v>19</v>
      </c>
      <c r="K10757" s="3">
        <v>139</v>
      </c>
      <c r="L10757" t="s">
        <v>188</v>
      </c>
    </row>
    <row r="10758" spans="1:12" x14ac:dyDescent="0.25">
      <c r="A10758" t="s">
        <v>216</v>
      </c>
      <c r="B10758">
        <v>2022</v>
      </c>
      <c r="D10758" s="3" t="s">
        <v>130</v>
      </c>
      <c r="F10758" s="25">
        <v>913325.4</v>
      </c>
      <c r="G10758" s="4">
        <v>23</v>
      </c>
      <c r="H10758" s="5">
        <v>0.36299999999999999</v>
      </c>
      <c r="I10758" t="s">
        <v>10</v>
      </c>
      <c r="J10758" t="s">
        <v>11</v>
      </c>
      <c r="K10758" s="3">
        <v>65</v>
      </c>
      <c r="L10758" t="s">
        <v>186</v>
      </c>
    </row>
    <row r="10759" spans="1:12" x14ac:dyDescent="0.25">
      <c r="A10759" t="s">
        <v>216</v>
      </c>
      <c r="B10759">
        <v>2022</v>
      </c>
      <c r="D10759" s="3" t="s">
        <v>140</v>
      </c>
      <c r="F10759" s="25">
        <v>247926.71</v>
      </c>
      <c r="G10759" s="4">
        <v>5</v>
      </c>
      <c r="H10759" s="5">
        <v>0.61939999999999995</v>
      </c>
      <c r="I10759" t="s">
        <v>10</v>
      </c>
      <c r="J10759" t="s">
        <v>34</v>
      </c>
      <c r="K10759" s="3">
        <v>10</v>
      </c>
      <c r="L10759" t="s">
        <v>189</v>
      </c>
    </row>
    <row r="10760" spans="1:12" x14ac:dyDescent="0.25">
      <c r="A10760" t="s">
        <v>216</v>
      </c>
      <c r="B10760">
        <v>2022</v>
      </c>
      <c r="D10760" s="3" t="s">
        <v>131</v>
      </c>
      <c r="F10760" s="25">
        <v>2776535.01</v>
      </c>
      <c r="G10760" s="4">
        <v>30</v>
      </c>
      <c r="H10760" s="5">
        <v>0.3826</v>
      </c>
      <c r="I10760" t="s">
        <v>10</v>
      </c>
      <c r="J10760" t="s">
        <v>45</v>
      </c>
      <c r="K10760" s="3">
        <v>88</v>
      </c>
      <c r="L10760" t="s">
        <v>186</v>
      </c>
    </row>
    <row r="10761" spans="1:12" x14ac:dyDescent="0.25">
      <c r="A10761" t="s">
        <v>216</v>
      </c>
      <c r="B10761">
        <v>2022</v>
      </c>
      <c r="D10761" s="3" t="s">
        <v>153</v>
      </c>
      <c r="F10761" s="25">
        <v>107850</v>
      </c>
      <c r="G10761" s="4">
        <v>0</v>
      </c>
      <c r="H10761" s="5">
        <v>0</v>
      </c>
      <c r="I10761" t="s">
        <v>18</v>
      </c>
      <c r="J10761" t="s">
        <v>19</v>
      </c>
      <c r="K10761" s="3">
        <v>3</v>
      </c>
      <c r="L10761" t="s">
        <v>189</v>
      </c>
    </row>
    <row r="10762" spans="1:12" x14ac:dyDescent="0.25">
      <c r="A10762" t="s">
        <v>216</v>
      </c>
      <c r="B10762">
        <v>2022</v>
      </c>
      <c r="D10762" s="3" t="s">
        <v>148</v>
      </c>
      <c r="F10762" s="25">
        <v>650090.1</v>
      </c>
      <c r="G10762" s="4">
        <v>20</v>
      </c>
      <c r="H10762" s="5">
        <v>0.53610000000000002</v>
      </c>
      <c r="I10762" t="s">
        <v>18</v>
      </c>
      <c r="J10762" t="s">
        <v>38</v>
      </c>
      <c r="K10762" s="3">
        <v>42</v>
      </c>
      <c r="L10762" t="s">
        <v>186</v>
      </c>
    </row>
    <row r="10763" spans="1:12" x14ac:dyDescent="0.25">
      <c r="A10763" t="s">
        <v>216</v>
      </c>
      <c r="B10763">
        <v>2022</v>
      </c>
      <c r="D10763" s="3" t="s">
        <v>134</v>
      </c>
      <c r="F10763" s="25">
        <v>1938060.01</v>
      </c>
      <c r="G10763" s="4">
        <v>14</v>
      </c>
      <c r="H10763" s="5">
        <v>0.27189999999999998</v>
      </c>
      <c r="I10763" t="s">
        <v>18</v>
      </c>
      <c r="J10763" t="s">
        <v>19</v>
      </c>
      <c r="K10763" s="3">
        <v>59</v>
      </c>
      <c r="L10763" t="s">
        <v>186</v>
      </c>
    </row>
    <row r="10764" spans="1:12" x14ac:dyDescent="0.25">
      <c r="A10764" t="s">
        <v>216</v>
      </c>
      <c r="B10764">
        <v>2022</v>
      </c>
      <c r="D10764" s="3" t="s">
        <v>146</v>
      </c>
      <c r="F10764" s="25">
        <v>1592751.71</v>
      </c>
      <c r="G10764" s="4">
        <v>16</v>
      </c>
      <c r="H10764" s="5">
        <v>0.27639999999999998</v>
      </c>
      <c r="I10764" t="s">
        <v>10</v>
      </c>
      <c r="J10764" t="s">
        <v>45</v>
      </c>
      <c r="K10764" s="3">
        <v>58</v>
      </c>
      <c r="L10764" t="s">
        <v>186</v>
      </c>
    </row>
    <row r="10765" spans="1:12" x14ac:dyDescent="0.25">
      <c r="A10765" t="s">
        <v>216</v>
      </c>
      <c r="B10765">
        <v>2022</v>
      </c>
      <c r="D10765" s="3" t="s">
        <v>44</v>
      </c>
      <c r="F10765" s="25">
        <v>9897526.1699999999</v>
      </c>
      <c r="G10765" s="4">
        <v>258</v>
      </c>
      <c r="H10765" s="5">
        <v>0.49840000000000001</v>
      </c>
      <c r="I10765" t="s">
        <v>10</v>
      </c>
      <c r="J10765" t="s">
        <v>45</v>
      </c>
      <c r="K10765" s="3">
        <v>585</v>
      </c>
      <c r="L10765" t="s">
        <v>187</v>
      </c>
    </row>
    <row r="10766" spans="1:12" x14ac:dyDescent="0.25">
      <c r="A10766" t="s">
        <v>216</v>
      </c>
      <c r="B10766">
        <v>2022</v>
      </c>
      <c r="C10766" t="s">
        <v>118</v>
      </c>
      <c r="D10766" s="9" t="s">
        <v>41</v>
      </c>
      <c r="E10766" s="10">
        <v>35</v>
      </c>
      <c r="I10766" t="s">
        <v>15</v>
      </c>
      <c r="J10766" t="s">
        <v>42</v>
      </c>
      <c r="L10766" t="s">
        <v>187</v>
      </c>
    </row>
    <row r="10767" spans="1:12" x14ac:dyDescent="0.25">
      <c r="A10767" t="s">
        <v>216</v>
      </c>
      <c r="B10767">
        <v>2022</v>
      </c>
      <c r="C10767" t="s">
        <v>118</v>
      </c>
      <c r="D10767" s="9" t="s">
        <v>22</v>
      </c>
      <c r="E10767" s="10">
        <v>58</v>
      </c>
      <c r="I10767" t="s">
        <v>15</v>
      </c>
      <c r="J10767" t="s">
        <v>16</v>
      </c>
      <c r="L10767" t="s">
        <v>187</v>
      </c>
    </row>
    <row r="10768" spans="1:12" x14ac:dyDescent="0.25">
      <c r="A10768" t="s">
        <v>216</v>
      </c>
      <c r="B10768">
        <v>2022</v>
      </c>
      <c r="C10768" t="s">
        <v>118</v>
      </c>
      <c r="D10768" s="9" t="s">
        <v>55</v>
      </c>
      <c r="E10768" s="10">
        <v>47</v>
      </c>
      <c r="I10768" t="s">
        <v>10</v>
      </c>
      <c r="J10768" t="s">
        <v>34</v>
      </c>
      <c r="L10768" t="s">
        <v>187</v>
      </c>
    </row>
    <row r="10769" spans="1:12" x14ac:dyDescent="0.25">
      <c r="A10769" t="s">
        <v>216</v>
      </c>
      <c r="B10769">
        <v>2022</v>
      </c>
      <c r="C10769" t="s">
        <v>118</v>
      </c>
      <c r="D10769" s="9" t="s">
        <v>44</v>
      </c>
      <c r="E10769" s="10">
        <v>98</v>
      </c>
      <c r="I10769" t="s">
        <v>10</v>
      </c>
      <c r="J10769" t="s">
        <v>45</v>
      </c>
      <c r="L10769" t="s">
        <v>187</v>
      </c>
    </row>
    <row r="10770" spans="1:12" x14ac:dyDescent="0.25">
      <c r="A10770" t="s">
        <v>216</v>
      </c>
      <c r="B10770">
        <v>2022</v>
      </c>
      <c r="C10770" t="s">
        <v>118</v>
      </c>
      <c r="D10770" s="9" t="s">
        <v>86</v>
      </c>
      <c r="E10770" s="10">
        <v>2</v>
      </c>
      <c r="I10770" t="s">
        <v>10</v>
      </c>
      <c r="J10770" t="s">
        <v>11</v>
      </c>
      <c r="L10770" t="s">
        <v>189</v>
      </c>
    </row>
    <row r="10771" spans="1:12" x14ac:dyDescent="0.25">
      <c r="A10771" t="s">
        <v>216</v>
      </c>
      <c r="B10771">
        <v>2022</v>
      </c>
      <c r="C10771" t="s">
        <v>118</v>
      </c>
      <c r="D10771" s="9" t="s">
        <v>9</v>
      </c>
      <c r="E10771" s="10">
        <v>2</v>
      </c>
      <c r="I10771" t="s">
        <v>10</v>
      </c>
      <c r="J10771" t="s">
        <v>11</v>
      </c>
      <c r="L10771" t="s">
        <v>186</v>
      </c>
    </row>
    <row r="10772" spans="1:12" x14ac:dyDescent="0.25">
      <c r="A10772" t="s">
        <v>216</v>
      </c>
      <c r="B10772">
        <v>2022</v>
      </c>
      <c r="C10772" t="s">
        <v>118</v>
      </c>
      <c r="D10772" s="9" t="s">
        <v>29</v>
      </c>
      <c r="E10772" s="10">
        <v>20</v>
      </c>
      <c r="I10772" t="s">
        <v>10</v>
      </c>
      <c r="J10772" t="s">
        <v>21</v>
      </c>
      <c r="L10772" t="s">
        <v>188</v>
      </c>
    </row>
    <row r="10773" spans="1:12" x14ac:dyDescent="0.25">
      <c r="A10773" t="s">
        <v>216</v>
      </c>
      <c r="B10773">
        <v>2022</v>
      </c>
      <c r="C10773" t="s">
        <v>118</v>
      </c>
      <c r="D10773" s="9" t="s">
        <v>14</v>
      </c>
      <c r="E10773" s="10">
        <v>91</v>
      </c>
      <c r="I10773" t="s">
        <v>15</v>
      </c>
      <c r="J10773" t="s">
        <v>16</v>
      </c>
      <c r="L10773" t="s">
        <v>187</v>
      </c>
    </row>
    <row r="10774" spans="1:12" x14ac:dyDescent="0.25">
      <c r="A10774" t="s">
        <v>216</v>
      </c>
      <c r="B10774">
        <v>2022</v>
      </c>
      <c r="C10774" t="s">
        <v>118</v>
      </c>
      <c r="D10774" s="9" t="s">
        <v>33</v>
      </c>
      <c r="E10774" s="10">
        <v>4</v>
      </c>
      <c r="I10774" t="s">
        <v>18</v>
      </c>
      <c r="J10774" t="s">
        <v>34</v>
      </c>
      <c r="L10774" t="s">
        <v>186</v>
      </c>
    </row>
    <row r="10775" spans="1:12" x14ac:dyDescent="0.25">
      <c r="A10775" t="s">
        <v>216</v>
      </c>
      <c r="B10775">
        <v>2022</v>
      </c>
      <c r="C10775" t="s">
        <v>118</v>
      </c>
      <c r="D10775" s="9" t="s">
        <v>48</v>
      </c>
      <c r="E10775" s="10">
        <v>95</v>
      </c>
      <c r="I10775" t="s">
        <v>18</v>
      </c>
      <c r="J10775" t="s">
        <v>19</v>
      </c>
      <c r="L10775" t="s">
        <v>188</v>
      </c>
    </row>
    <row r="10776" spans="1:12" x14ac:dyDescent="0.25">
      <c r="A10776" t="s">
        <v>216</v>
      </c>
      <c r="B10776">
        <v>2022</v>
      </c>
      <c r="C10776" t="s">
        <v>118</v>
      </c>
      <c r="D10776" s="9" t="s">
        <v>35</v>
      </c>
      <c r="E10776" s="10">
        <v>43</v>
      </c>
      <c r="I10776" t="s">
        <v>18</v>
      </c>
      <c r="J10776" t="s">
        <v>36</v>
      </c>
      <c r="L10776" t="s">
        <v>187</v>
      </c>
    </row>
    <row r="10777" spans="1:12" x14ac:dyDescent="0.25">
      <c r="A10777" t="s">
        <v>216</v>
      </c>
      <c r="B10777">
        <v>2022</v>
      </c>
      <c r="C10777" t="s">
        <v>118</v>
      </c>
      <c r="D10777" s="9" t="s">
        <v>64</v>
      </c>
      <c r="E10777" s="10">
        <v>14</v>
      </c>
      <c r="I10777" t="s">
        <v>18</v>
      </c>
      <c r="J10777" t="s">
        <v>19</v>
      </c>
      <c r="L10777" t="s">
        <v>188</v>
      </c>
    </row>
    <row r="10778" spans="1:12" x14ac:dyDescent="0.25">
      <c r="A10778" t="s">
        <v>216</v>
      </c>
      <c r="B10778">
        <v>2022</v>
      </c>
      <c r="C10778" t="s">
        <v>118</v>
      </c>
      <c r="D10778" s="9" t="s">
        <v>52</v>
      </c>
      <c r="E10778" s="10">
        <v>7</v>
      </c>
      <c r="I10778" t="s">
        <v>18</v>
      </c>
      <c r="J10778" t="s">
        <v>36</v>
      </c>
      <c r="L10778" t="s">
        <v>186</v>
      </c>
    </row>
    <row r="10779" spans="1:12" x14ac:dyDescent="0.25">
      <c r="A10779" t="s">
        <v>216</v>
      </c>
      <c r="B10779">
        <v>2022</v>
      </c>
      <c r="C10779" t="s">
        <v>118</v>
      </c>
      <c r="D10779" s="9" t="s">
        <v>12</v>
      </c>
      <c r="E10779" s="10">
        <v>34</v>
      </c>
      <c r="I10779" t="s">
        <v>10</v>
      </c>
      <c r="J10779" t="s">
        <v>13</v>
      </c>
      <c r="L10779" t="s">
        <v>188</v>
      </c>
    </row>
    <row r="10780" spans="1:12" x14ac:dyDescent="0.25">
      <c r="A10780" t="s">
        <v>216</v>
      </c>
      <c r="B10780">
        <v>2022</v>
      </c>
      <c r="C10780" t="s">
        <v>118</v>
      </c>
      <c r="D10780" s="9" t="s">
        <v>37</v>
      </c>
      <c r="E10780" s="10">
        <v>11</v>
      </c>
      <c r="I10780" t="s">
        <v>10</v>
      </c>
      <c r="J10780" t="s">
        <v>38</v>
      </c>
      <c r="L10780" t="s">
        <v>187</v>
      </c>
    </row>
    <row r="10781" spans="1:12" x14ac:dyDescent="0.25">
      <c r="A10781" t="s">
        <v>216</v>
      </c>
      <c r="B10781">
        <v>2022</v>
      </c>
      <c r="C10781" t="s">
        <v>118</v>
      </c>
      <c r="D10781" s="9" t="s">
        <v>59</v>
      </c>
      <c r="E10781" s="10">
        <v>6</v>
      </c>
      <c r="I10781" t="s">
        <v>18</v>
      </c>
      <c r="J10781" t="s">
        <v>38</v>
      </c>
      <c r="L10781" t="s">
        <v>186</v>
      </c>
    </row>
    <row r="10782" spans="1:12" x14ac:dyDescent="0.25">
      <c r="A10782" t="s">
        <v>216</v>
      </c>
      <c r="B10782">
        <v>2022</v>
      </c>
      <c r="C10782" t="s">
        <v>118</v>
      </c>
      <c r="D10782" s="9" t="s">
        <v>93</v>
      </c>
      <c r="E10782" s="10">
        <v>0</v>
      </c>
      <c r="I10782" t="s">
        <v>10</v>
      </c>
      <c r="J10782" t="s">
        <v>11</v>
      </c>
      <c r="L10782" t="s">
        <v>189</v>
      </c>
    </row>
    <row r="10783" spans="1:12" x14ac:dyDescent="0.25">
      <c r="A10783" t="s">
        <v>216</v>
      </c>
      <c r="B10783">
        <v>2022</v>
      </c>
      <c r="C10783" t="s">
        <v>118</v>
      </c>
      <c r="D10783" s="9" t="s">
        <v>20</v>
      </c>
      <c r="E10783" s="10">
        <v>-1</v>
      </c>
      <c r="I10783" t="s">
        <v>10</v>
      </c>
      <c r="J10783" t="s">
        <v>21</v>
      </c>
      <c r="L10783" t="s">
        <v>186</v>
      </c>
    </row>
    <row r="10784" spans="1:12" x14ac:dyDescent="0.25">
      <c r="A10784" t="s">
        <v>216</v>
      </c>
      <c r="B10784">
        <v>2022</v>
      </c>
      <c r="C10784" t="s">
        <v>118</v>
      </c>
      <c r="D10784" s="9" t="s">
        <v>67</v>
      </c>
      <c r="E10784" s="10">
        <v>10</v>
      </c>
      <c r="I10784" t="s">
        <v>10</v>
      </c>
      <c r="J10784" t="s">
        <v>68</v>
      </c>
      <c r="L10784" t="s">
        <v>186</v>
      </c>
    </row>
    <row r="10785" spans="1:12" x14ac:dyDescent="0.25">
      <c r="A10785" t="s">
        <v>216</v>
      </c>
      <c r="B10785">
        <v>2022</v>
      </c>
      <c r="C10785" t="s">
        <v>118</v>
      </c>
      <c r="D10785" s="9" t="s">
        <v>39</v>
      </c>
      <c r="E10785" s="10">
        <v>22</v>
      </c>
      <c r="I10785" t="s">
        <v>10</v>
      </c>
      <c r="J10785" t="s">
        <v>21</v>
      </c>
      <c r="L10785" t="s">
        <v>188</v>
      </c>
    </row>
    <row r="10786" spans="1:12" x14ac:dyDescent="0.25">
      <c r="A10786" t="s">
        <v>216</v>
      </c>
      <c r="B10786">
        <v>2022</v>
      </c>
      <c r="C10786" t="s">
        <v>118</v>
      </c>
      <c r="D10786" s="9" t="s">
        <v>47</v>
      </c>
      <c r="E10786" s="10">
        <v>17</v>
      </c>
      <c r="I10786" t="s">
        <v>18</v>
      </c>
      <c r="J10786" t="s">
        <v>34</v>
      </c>
      <c r="L10786" t="s">
        <v>186</v>
      </c>
    </row>
    <row r="10787" spans="1:12" x14ac:dyDescent="0.25">
      <c r="A10787" t="s">
        <v>216</v>
      </c>
      <c r="B10787">
        <v>2022</v>
      </c>
      <c r="C10787" t="s">
        <v>118</v>
      </c>
      <c r="D10787" s="9" t="s">
        <v>61</v>
      </c>
      <c r="E10787" s="10">
        <v>2</v>
      </c>
      <c r="I10787" t="s">
        <v>18</v>
      </c>
      <c r="J10787" t="s">
        <v>38</v>
      </c>
      <c r="L10787" t="s">
        <v>186</v>
      </c>
    </row>
    <row r="10788" spans="1:12" x14ac:dyDescent="0.25">
      <c r="A10788" t="s">
        <v>216</v>
      </c>
      <c r="B10788">
        <v>2022</v>
      </c>
      <c r="C10788" t="s">
        <v>118</v>
      </c>
      <c r="D10788" s="9" t="s">
        <v>23</v>
      </c>
      <c r="E10788" s="10">
        <v>15</v>
      </c>
      <c r="I10788" t="s">
        <v>18</v>
      </c>
      <c r="J10788" t="s">
        <v>19</v>
      </c>
      <c r="L10788" t="s">
        <v>188</v>
      </c>
    </row>
    <row r="10789" spans="1:12" x14ac:dyDescent="0.25">
      <c r="A10789" t="s">
        <v>216</v>
      </c>
      <c r="B10789">
        <v>2022</v>
      </c>
      <c r="C10789" t="s">
        <v>118</v>
      </c>
      <c r="D10789" s="9" t="s">
        <v>46</v>
      </c>
      <c r="E10789" s="10">
        <v>15</v>
      </c>
      <c r="I10789" t="s">
        <v>10</v>
      </c>
      <c r="J10789" t="s">
        <v>45</v>
      </c>
      <c r="L10789" t="s">
        <v>188</v>
      </c>
    </row>
    <row r="10790" spans="1:12" x14ac:dyDescent="0.25">
      <c r="A10790" t="s">
        <v>216</v>
      </c>
      <c r="B10790">
        <v>2022</v>
      </c>
      <c r="C10790" t="s">
        <v>118</v>
      </c>
      <c r="D10790" s="9" t="s">
        <v>50</v>
      </c>
      <c r="E10790" s="10">
        <v>12</v>
      </c>
      <c r="I10790" t="s">
        <v>15</v>
      </c>
      <c r="J10790" t="s">
        <v>42</v>
      </c>
      <c r="L10790" t="s">
        <v>188</v>
      </c>
    </row>
    <row r="10791" spans="1:12" x14ac:dyDescent="0.25">
      <c r="A10791" t="s">
        <v>216</v>
      </c>
      <c r="B10791">
        <v>2022</v>
      </c>
      <c r="C10791" t="s">
        <v>118</v>
      </c>
      <c r="D10791" s="9" t="s">
        <v>17</v>
      </c>
      <c r="E10791" s="10">
        <v>1</v>
      </c>
      <c r="I10791" t="s">
        <v>18</v>
      </c>
      <c r="J10791" t="s">
        <v>19</v>
      </c>
      <c r="L10791" t="s">
        <v>189</v>
      </c>
    </row>
    <row r="10792" spans="1:12" x14ac:dyDescent="0.25">
      <c r="A10792" t="s">
        <v>216</v>
      </c>
      <c r="B10792">
        <v>2022</v>
      </c>
      <c r="C10792" t="s">
        <v>118</v>
      </c>
      <c r="D10792" s="9" t="s">
        <v>60</v>
      </c>
      <c r="E10792" s="10">
        <v>11</v>
      </c>
      <c r="I10792" t="s">
        <v>10</v>
      </c>
      <c r="J10792" t="s">
        <v>42</v>
      </c>
      <c r="L10792" t="s">
        <v>188</v>
      </c>
    </row>
    <row r="10793" spans="1:12" x14ac:dyDescent="0.25">
      <c r="A10793" t="s">
        <v>216</v>
      </c>
      <c r="B10793">
        <v>2022</v>
      </c>
      <c r="C10793" t="s">
        <v>118</v>
      </c>
      <c r="D10793" s="9" t="s">
        <v>81</v>
      </c>
      <c r="E10793" s="10">
        <v>1</v>
      </c>
      <c r="I10793" t="s">
        <v>10</v>
      </c>
      <c r="J10793" t="s">
        <v>68</v>
      </c>
      <c r="L10793" t="s">
        <v>186</v>
      </c>
    </row>
    <row r="10794" spans="1:12" x14ac:dyDescent="0.25">
      <c r="A10794" t="s">
        <v>216</v>
      </c>
      <c r="B10794">
        <v>2022</v>
      </c>
      <c r="C10794" t="s">
        <v>118</v>
      </c>
      <c r="D10794" s="9" t="s">
        <v>66</v>
      </c>
      <c r="E10794" s="10">
        <v>4</v>
      </c>
      <c r="I10794" t="s">
        <v>18</v>
      </c>
      <c r="J10794" t="s">
        <v>16</v>
      </c>
      <c r="L10794" t="s">
        <v>189</v>
      </c>
    </row>
    <row r="10795" spans="1:12" x14ac:dyDescent="0.25">
      <c r="A10795" t="s">
        <v>216</v>
      </c>
      <c r="B10795">
        <v>2022</v>
      </c>
      <c r="C10795" t="s">
        <v>118</v>
      </c>
      <c r="D10795" s="9" t="s">
        <v>27</v>
      </c>
      <c r="E10795" s="10">
        <v>5</v>
      </c>
      <c r="I10795" t="s">
        <v>18</v>
      </c>
      <c r="J10795" t="s">
        <v>28</v>
      </c>
      <c r="L10795" t="s">
        <v>188</v>
      </c>
    </row>
    <row r="10796" spans="1:12" x14ac:dyDescent="0.25">
      <c r="A10796" t="s">
        <v>216</v>
      </c>
      <c r="B10796">
        <v>2022</v>
      </c>
      <c r="C10796" t="s">
        <v>118</v>
      </c>
      <c r="D10796" s="9" t="s">
        <v>94</v>
      </c>
      <c r="E10796" s="10">
        <v>1</v>
      </c>
      <c r="I10796" t="s">
        <v>18</v>
      </c>
      <c r="J10796" t="s">
        <v>19</v>
      </c>
      <c r="L10796" t="s">
        <v>189</v>
      </c>
    </row>
    <row r="10797" spans="1:12" x14ac:dyDescent="0.25">
      <c r="A10797" t="s">
        <v>216</v>
      </c>
      <c r="B10797">
        <v>2022</v>
      </c>
      <c r="C10797" t="s">
        <v>118</v>
      </c>
      <c r="D10797" s="9" t="s">
        <v>74</v>
      </c>
      <c r="E10797" s="10">
        <v>5</v>
      </c>
      <c r="I10797" t="s">
        <v>18</v>
      </c>
      <c r="J10797" t="s">
        <v>19</v>
      </c>
      <c r="L10797" t="s">
        <v>186</v>
      </c>
    </row>
    <row r="10798" spans="1:12" x14ac:dyDescent="0.25">
      <c r="A10798" t="s">
        <v>216</v>
      </c>
      <c r="B10798">
        <v>2022</v>
      </c>
      <c r="C10798" t="s">
        <v>118</v>
      </c>
      <c r="D10798" s="9" t="s">
        <v>25</v>
      </c>
      <c r="E10798" s="10">
        <v>13</v>
      </c>
      <c r="I10798" t="s">
        <v>10</v>
      </c>
      <c r="J10798" t="s">
        <v>26</v>
      </c>
      <c r="L10798" t="s">
        <v>186</v>
      </c>
    </row>
    <row r="10799" spans="1:12" x14ac:dyDescent="0.25">
      <c r="A10799" t="s">
        <v>216</v>
      </c>
      <c r="B10799">
        <v>2022</v>
      </c>
      <c r="C10799" t="s">
        <v>118</v>
      </c>
      <c r="D10799" s="9" t="s">
        <v>73</v>
      </c>
      <c r="E10799" s="10">
        <v>3</v>
      </c>
      <c r="I10799" t="s">
        <v>18</v>
      </c>
      <c r="J10799" t="s">
        <v>19</v>
      </c>
      <c r="L10799" t="s">
        <v>186</v>
      </c>
    </row>
    <row r="10800" spans="1:12" x14ac:dyDescent="0.25">
      <c r="A10800" t="s">
        <v>216</v>
      </c>
      <c r="B10800">
        <v>2022</v>
      </c>
      <c r="C10800" t="s">
        <v>118</v>
      </c>
      <c r="D10800" s="9" t="s">
        <v>69</v>
      </c>
      <c r="E10800" s="10">
        <v>3</v>
      </c>
      <c r="I10800" t="s">
        <v>18</v>
      </c>
      <c r="J10800" t="s">
        <v>19</v>
      </c>
      <c r="L10800" t="s">
        <v>186</v>
      </c>
    </row>
    <row r="10801" spans="1:12" x14ac:dyDescent="0.25">
      <c r="A10801" t="s">
        <v>216</v>
      </c>
      <c r="B10801">
        <v>2022</v>
      </c>
      <c r="C10801" t="s">
        <v>118</v>
      </c>
      <c r="D10801" s="9" t="s">
        <v>84</v>
      </c>
      <c r="E10801" s="10">
        <v>1</v>
      </c>
      <c r="I10801" t="s">
        <v>18</v>
      </c>
      <c r="J10801" t="s">
        <v>19</v>
      </c>
      <c r="L10801" t="s">
        <v>189</v>
      </c>
    </row>
    <row r="10802" spans="1:12" x14ac:dyDescent="0.25">
      <c r="A10802" t="s">
        <v>216</v>
      </c>
      <c r="B10802">
        <v>2022</v>
      </c>
      <c r="C10802" t="s">
        <v>118</v>
      </c>
      <c r="D10802" s="9" t="s">
        <v>89</v>
      </c>
      <c r="E10802" s="10">
        <v>2</v>
      </c>
      <c r="I10802" t="s">
        <v>10</v>
      </c>
      <c r="J10802" t="s">
        <v>21</v>
      </c>
      <c r="L10802" t="s">
        <v>189</v>
      </c>
    </row>
    <row r="10803" spans="1:12" x14ac:dyDescent="0.25">
      <c r="A10803" t="s">
        <v>216</v>
      </c>
      <c r="B10803">
        <v>2022</v>
      </c>
      <c r="C10803" t="s">
        <v>118</v>
      </c>
      <c r="D10803" s="9" t="s">
        <v>71</v>
      </c>
      <c r="E10803" s="10">
        <v>3</v>
      </c>
      <c r="I10803" t="s">
        <v>18</v>
      </c>
      <c r="J10803" t="s">
        <v>72</v>
      </c>
      <c r="L10803" t="s">
        <v>186</v>
      </c>
    </row>
    <row r="10804" spans="1:12" x14ac:dyDescent="0.25">
      <c r="A10804" t="s">
        <v>216</v>
      </c>
      <c r="B10804">
        <v>2022</v>
      </c>
      <c r="C10804" t="s">
        <v>118</v>
      </c>
      <c r="D10804" s="9" t="s">
        <v>53</v>
      </c>
      <c r="E10804" s="10">
        <v>3</v>
      </c>
      <c r="I10804" t="s">
        <v>18</v>
      </c>
      <c r="J10804" t="s">
        <v>16</v>
      </c>
      <c r="L10804" t="s">
        <v>186</v>
      </c>
    </row>
    <row r="10805" spans="1:12" x14ac:dyDescent="0.25">
      <c r="A10805" t="s">
        <v>216</v>
      </c>
      <c r="B10805">
        <v>2022</v>
      </c>
      <c r="C10805" t="s">
        <v>118</v>
      </c>
      <c r="D10805" s="9" t="s">
        <v>79</v>
      </c>
      <c r="E10805" s="10">
        <v>0</v>
      </c>
      <c r="I10805" t="s">
        <v>18</v>
      </c>
      <c r="J10805" t="s">
        <v>45</v>
      </c>
      <c r="L10805" t="s">
        <v>188</v>
      </c>
    </row>
    <row r="10806" spans="1:12" x14ac:dyDescent="0.25">
      <c r="A10806" t="s">
        <v>216</v>
      </c>
      <c r="B10806">
        <v>2022</v>
      </c>
      <c r="C10806" t="s">
        <v>118</v>
      </c>
      <c r="D10806" s="9" t="s">
        <v>70</v>
      </c>
      <c r="E10806" s="10">
        <v>1</v>
      </c>
      <c r="I10806" t="s">
        <v>10</v>
      </c>
      <c r="J10806" t="s">
        <v>11</v>
      </c>
      <c r="L10806" t="s">
        <v>189</v>
      </c>
    </row>
    <row r="10807" spans="1:12" x14ac:dyDescent="0.25">
      <c r="A10807" t="s">
        <v>216</v>
      </c>
      <c r="B10807">
        <v>2022</v>
      </c>
      <c r="C10807" t="s">
        <v>118</v>
      </c>
      <c r="D10807" s="9" t="s">
        <v>58</v>
      </c>
      <c r="E10807" s="10">
        <v>1</v>
      </c>
      <c r="I10807" t="s">
        <v>18</v>
      </c>
      <c r="J10807" t="s">
        <v>38</v>
      </c>
      <c r="L10807" t="s">
        <v>189</v>
      </c>
    </row>
    <row r="10808" spans="1:12" x14ac:dyDescent="0.25">
      <c r="A10808" t="s">
        <v>216</v>
      </c>
      <c r="B10808">
        <v>2022</v>
      </c>
      <c r="C10808" t="s">
        <v>118</v>
      </c>
      <c r="D10808" s="9" t="s">
        <v>51</v>
      </c>
      <c r="E10808" s="10">
        <v>2</v>
      </c>
      <c r="I10808" t="s">
        <v>15</v>
      </c>
      <c r="J10808" t="s">
        <v>42</v>
      </c>
      <c r="L10808" t="s">
        <v>186</v>
      </c>
    </row>
    <row r="10809" spans="1:12" x14ac:dyDescent="0.25">
      <c r="A10809" t="s">
        <v>216</v>
      </c>
      <c r="B10809">
        <v>2022</v>
      </c>
      <c r="C10809" t="s">
        <v>118</v>
      </c>
      <c r="D10809" s="9" t="s">
        <v>80</v>
      </c>
      <c r="E10809" s="10">
        <v>2</v>
      </c>
      <c r="I10809" t="s">
        <v>10</v>
      </c>
      <c r="J10809" t="s">
        <v>26</v>
      </c>
      <c r="L10809" t="s">
        <v>189</v>
      </c>
    </row>
    <row r="10810" spans="1:12" x14ac:dyDescent="0.25">
      <c r="A10810" t="s">
        <v>216</v>
      </c>
      <c r="B10810">
        <v>2022</v>
      </c>
      <c r="C10810" t="s">
        <v>118</v>
      </c>
      <c r="D10810" s="9" t="s">
        <v>40</v>
      </c>
      <c r="E10810" s="10">
        <v>1</v>
      </c>
      <c r="I10810" t="s">
        <v>18</v>
      </c>
      <c r="J10810" t="s">
        <v>16</v>
      </c>
      <c r="L10810" t="s">
        <v>186</v>
      </c>
    </row>
    <row r="10811" spans="1:12" x14ac:dyDescent="0.25">
      <c r="A10811" t="s">
        <v>216</v>
      </c>
      <c r="B10811">
        <v>2022</v>
      </c>
      <c r="C10811" t="s">
        <v>118</v>
      </c>
      <c r="D10811" s="9" t="s">
        <v>54</v>
      </c>
      <c r="E10811" s="10">
        <v>1</v>
      </c>
      <c r="I10811" t="s">
        <v>10</v>
      </c>
      <c r="J10811" t="s">
        <v>34</v>
      </c>
      <c r="L10811" t="s">
        <v>189</v>
      </c>
    </row>
    <row r="10812" spans="1:12" x14ac:dyDescent="0.25">
      <c r="A10812" t="s">
        <v>216</v>
      </c>
      <c r="B10812">
        <v>2022</v>
      </c>
      <c r="C10812" t="s">
        <v>118</v>
      </c>
      <c r="D10812" s="9" t="s">
        <v>63</v>
      </c>
      <c r="E10812" s="10">
        <v>5</v>
      </c>
      <c r="I10812" t="s">
        <v>18</v>
      </c>
      <c r="J10812" t="s">
        <v>19</v>
      </c>
      <c r="L10812" t="s">
        <v>186</v>
      </c>
    </row>
    <row r="10813" spans="1:12" x14ac:dyDescent="0.25">
      <c r="A10813" t="s">
        <v>216</v>
      </c>
      <c r="B10813">
        <v>2022</v>
      </c>
      <c r="C10813" t="s">
        <v>118</v>
      </c>
      <c r="D10813" s="9" t="s">
        <v>24</v>
      </c>
      <c r="E10813" s="10">
        <v>1</v>
      </c>
      <c r="I10813" t="s">
        <v>15</v>
      </c>
      <c r="J10813" t="s">
        <v>16</v>
      </c>
      <c r="L10813" t="s">
        <v>186</v>
      </c>
    </row>
    <row r="10814" spans="1:12" x14ac:dyDescent="0.25">
      <c r="A10814" t="s">
        <v>216</v>
      </c>
      <c r="B10814">
        <v>2022</v>
      </c>
      <c r="C10814" t="s">
        <v>118</v>
      </c>
      <c r="D10814" s="9" t="s">
        <v>30</v>
      </c>
      <c r="E10814" s="10">
        <v>1</v>
      </c>
      <c r="I10814" t="s">
        <v>10</v>
      </c>
      <c r="J10814" t="s">
        <v>13</v>
      </c>
      <c r="L10814" t="s">
        <v>186</v>
      </c>
    </row>
    <row r="10815" spans="1:12" x14ac:dyDescent="0.25">
      <c r="A10815" t="s">
        <v>216</v>
      </c>
      <c r="B10815">
        <v>2022</v>
      </c>
      <c r="C10815" t="s">
        <v>118</v>
      </c>
      <c r="D10815" s="9" t="s">
        <v>78</v>
      </c>
      <c r="E10815" s="10">
        <v>0</v>
      </c>
      <c r="I10815" t="s">
        <v>10</v>
      </c>
      <c r="J10815" t="s">
        <v>32</v>
      </c>
      <c r="L10815" t="s">
        <v>189</v>
      </c>
    </row>
    <row r="10816" spans="1:12" x14ac:dyDescent="0.25">
      <c r="A10816" t="s">
        <v>216</v>
      </c>
      <c r="B10816">
        <v>2022</v>
      </c>
      <c r="C10816" t="s">
        <v>119</v>
      </c>
      <c r="D10816" s="9" t="s">
        <v>110</v>
      </c>
      <c r="E10816" s="10">
        <v>1</v>
      </c>
      <c r="I10816" t="s">
        <v>10</v>
      </c>
      <c r="J10816" t="s">
        <v>19</v>
      </c>
      <c r="L10816" t="s">
        <v>189</v>
      </c>
    </row>
    <row r="10817" spans="1:12" x14ac:dyDescent="0.25">
      <c r="A10817" t="s">
        <v>216</v>
      </c>
      <c r="B10817">
        <v>2022</v>
      </c>
      <c r="C10817" t="s">
        <v>119</v>
      </c>
      <c r="D10817" s="9" t="s">
        <v>46</v>
      </c>
      <c r="E10817" s="10">
        <v>13</v>
      </c>
      <c r="I10817" t="s">
        <v>10</v>
      </c>
      <c r="J10817" t="s">
        <v>45</v>
      </c>
      <c r="L10817" t="s">
        <v>188</v>
      </c>
    </row>
    <row r="10818" spans="1:12" x14ac:dyDescent="0.25">
      <c r="A10818" t="s">
        <v>216</v>
      </c>
      <c r="B10818">
        <v>2022</v>
      </c>
      <c r="C10818" t="s">
        <v>119</v>
      </c>
      <c r="D10818" s="9" t="s">
        <v>29</v>
      </c>
      <c r="E10818" s="10">
        <v>14</v>
      </c>
      <c r="I10818" t="s">
        <v>10</v>
      </c>
      <c r="J10818" t="s">
        <v>21</v>
      </c>
      <c r="L10818" t="s">
        <v>188</v>
      </c>
    </row>
    <row r="10819" spans="1:12" x14ac:dyDescent="0.25">
      <c r="A10819" t="s">
        <v>216</v>
      </c>
      <c r="B10819">
        <v>2022</v>
      </c>
      <c r="C10819" t="s">
        <v>119</v>
      </c>
      <c r="D10819" s="9" t="s">
        <v>35</v>
      </c>
      <c r="E10819" s="10">
        <v>5</v>
      </c>
      <c r="I10819" t="s">
        <v>18</v>
      </c>
      <c r="J10819" t="s">
        <v>36</v>
      </c>
      <c r="L10819" t="s">
        <v>187</v>
      </c>
    </row>
    <row r="10820" spans="1:12" x14ac:dyDescent="0.25">
      <c r="A10820" t="s">
        <v>216</v>
      </c>
      <c r="B10820">
        <v>2022</v>
      </c>
      <c r="C10820" t="s">
        <v>119</v>
      </c>
      <c r="D10820" s="9" t="s">
        <v>14</v>
      </c>
      <c r="E10820" s="10">
        <v>38</v>
      </c>
      <c r="I10820" t="s">
        <v>15</v>
      </c>
      <c r="J10820" t="s">
        <v>16</v>
      </c>
      <c r="L10820" t="s">
        <v>187</v>
      </c>
    </row>
    <row r="10821" spans="1:12" x14ac:dyDescent="0.25">
      <c r="A10821" t="s">
        <v>216</v>
      </c>
      <c r="B10821">
        <v>2022</v>
      </c>
      <c r="C10821" t="s">
        <v>119</v>
      </c>
      <c r="D10821" s="9" t="s">
        <v>147</v>
      </c>
      <c r="E10821" s="10">
        <v>9</v>
      </c>
      <c r="I10821" t="s">
        <v>18</v>
      </c>
      <c r="J10821" t="s">
        <v>19</v>
      </c>
      <c r="L10821" t="s">
        <v>188</v>
      </c>
    </row>
    <row r="10822" spans="1:12" x14ac:dyDescent="0.25">
      <c r="A10822" t="s">
        <v>216</v>
      </c>
      <c r="B10822">
        <v>2022</v>
      </c>
      <c r="C10822" t="s">
        <v>119</v>
      </c>
      <c r="D10822" s="9" t="s">
        <v>69</v>
      </c>
      <c r="E10822" s="10">
        <v>4</v>
      </c>
      <c r="I10822" t="s">
        <v>18</v>
      </c>
      <c r="J10822" t="s">
        <v>19</v>
      </c>
      <c r="L10822" t="s">
        <v>186</v>
      </c>
    </row>
    <row r="10823" spans="1:12" x14ac:dyDescent="0.25">
      <c r="A10823" t="s">
        <v>216</v>
      </c>
      <c r="B10823">
        <v>2022</v>
      </c>
      <c r="C10823" t="s">
        <v>119</v>
      </c>
      <c r="D10823" s="9" t="s">
        <v>50</v>
      </c>
      <c r="E10823" s="10">
        <v>10</v>
      </c>
      <c r="I10823" t="s">
        <v>15</v>
      </c>
      <c r="J10823" t="s">
        <v>42</v>
      </c>
      <c r="L10823" t="s">
        <v>188</v>
      </c>
    </row>
    <row r="10824" spans="1:12" x14ac:dyDescent="0.25">
      <c r="A10824" t="s">
        <v>216</v>
      </c>
      <c r="B10824">
        <v>2022</v>
      </c>
      <c r="C10824" t="s">
        <v>119</v>
      </c>
      <c r="D10824" s="9" t="s">
        <v>12</v>
      </c>
      <c r="E10824" s="10">
        <v>15</v>
      </c>
      <c r="I10824" t="s">
        <v>10</v>
      </c>
      <c r="J10824" t="s">
        <v>13</v>
      </c>
      <c r="L10824" t="s">
        <v>188</v>
      </c>
    </row>
    <row r="10825" spans="1:12" x14ac:dyDescent="0.25">
      <c r="A10825" t="s">
        <v>216</v>
      </c>
      <c r="B10825">
        <v>2022</v>
      </c>
      <c r="C10825" t="s">
        <v>119</v>
      </c>
      <c r="D10825" s="9" t="s">
        <v>55</v>
      </c>
      <c r="E10825" s="10">
        <v>35</v>
      </c>
      <c r="I10825" t="s">
        <v>10</v>
      </c>
      <c r="J10825" t="s">
        <v>34</v>
      </c>
      <c r="L10825" t="s">
        <v>187</v>
      </c>
    </row>
    <row r="10826" spans="1:12" x14ac:dyDescent="0.25">
      <c r="A10826" t="s">
        <v>216</v>
      </c>
      <c r="B10826">
        <v>2022</v>
      </c>
      <c r="C10826" t="s">
        <v>119</v>
      </c>
      <c r="D10826" s="9" t="s">
        <v>30</v>
      </c>
      <c r="E10826" s="10">
        <v>3</v>
      </c>
      <c r="I10826" t="s">
        <v>10</v>
      </c>
      <c r="J10826" t="s">
        <v>13</v>
      </c>
      <c r="L10826" t="s">
        <v>186</v>
      </c>
    </row>
    <row r="10827" spans="1:12" x14ac:dyDescent="0.25">
      <c r="A10827" t="s">
        <v>216</v>
      </c>
      <c r="B10827">
        <v>2022</v>
      </c>
      <c r="C10827" t="s">
        <v>119</v>
      </c>
      <c r="D10827" s="9" t="s">
        <v>44</v>
      </c>
      <c r="E10827" s="10">
        <v>34</v>
      </c>
      <c r="I10827" t="s">
        <v>10</v>
      </c>
      <c r="J10827" t="s">
        <v>45</v>
      </c>
      <c r="L10827" t="s">
        <v>187</v>
      </c>
    </row>
    <row r="10828" spans="1:12" x14ac:dyDescent="0.25">
      <c r="A10828" t="s">
        <v>216</v>
      </c>
      <c r="B10828">
        <v>2022</v>
      </c>
      <c r="C10828" t="s">
        <v>119</v>
      </c>
      <c r="D10828" s="9" t="s">
        <v>39</v>
      </c>
      <c r="E10828" s="10">
        <v>6</v>
      </c>
      <c r="I10828" t="s">
        <v>10</v>
      </c>
      <c r="J10828" t="s">
        <v>21</v>
      </c>
      <c r="L10828" t="s">
        <v>188</v>
      </c>
    </row>
    <row r="10829" spans="1:12" x14ac:dyDescent="0.25">
      <c r="A10829" t="s">
        <v>216</v>
      </c>
      <c r="B10829">
        <v>2022</v>
      </c>
      <c r="C10829" t="s">
        <v>119</v>
      </c>
      <c r="D10829" s="9" t="s">
        <v>142</v>
      </c>
      <c r="E10829" s="10">
        <v>3</v>
      </c>
      <c r="I10829" t="s">
        <v>18</v>
      </c>
      <c r="J10829" t="s">
        <v>34</v>
      </c>
      <c r="L10829" t="s">
        <v>186</v>
      </c>
    </row>
    <row r="10830" spans="1:12" x14ac:dyDescent="0.25">
      <c r="A10830" t="s">
        <v>216</v>
      </c>
      <c r="B10830">
        <v>2022</v>
      </c>
      <c r="C10830" t="s">
        <v>119</v>
      </c>
      <c r="D10830" s="9" t="s">
        <v>134</v>
      </c>
      <c r="E10830" s="10">
        <v>1</v>
      </c>
      <c r="I10830" t="s">
        <v>18</v>
      </c>
      <c r="J10830" t="s">
        <v>19</v>
      </c>
      <c r="L10830" t="s">
        <v>186</v>
      </c>
    </row>
    <row r="10831" spans="1:12" x14ac:dyDescent="0.25">
      <c r="A10831" t="s">
        <v>216</v>
      </c>
      <c r="B10831">
        <v>2022</v>
      </c>
      <c r="C10831" t="s">
        <v>119</v>
      </c>
      <c r="D10831" s="9" t="s">
        <v>145</v>
      </c>
      <c r="E10831" s="10">
        <v>2</v>
      </c>
      <c r="I10831" t="s">
        <v>18</v>
      </c>
      <c r="J10831" t="s">
        <v>19</v>
      </c>
      <c r="L10831" t="s">
        <v>188</v>
      </c>
    </row>
    <row r="10832" spans="1:12" x14ac:dyDescent="0.25">
      <c r="A10832" t="s">
        <v>216</v>
      </c>
      <c r="B10832">
        <v>2022</v>
      </c>
      <c r="C10832" t="s">
        <v>119</v>
      </c>
      <c r="D10832" s="9" t="s">
        <v>22</v>
      </c>
      <c r="E10832" s="10">
        <v>28</v>
      </c>
      <c r="I10832" t="s">
        <v>15</v>
      </c>
      <c r="J10832" t="s">
        <v>16</v>
      </c>
      <c r="L10832" t="s">
        <v>187</v>
      </c>
    </row>
    <row r="10833" spans="1:12" x14ac:dyDescent="0.25">
      <c r="A10833" t="s">
        <v>216</v>
      </c>
      <c r="B10833">
        <v>2022</v>
      </c>
      <c r="C10833" t="s">
        <v>119</v>
      </c>
      <c r="D10833" s="9" t="s">
        <v>64</v>
      </c>
      <c r="E10833" s="10">
        <v>3</v>
      </c>
      <c r="I10833" t="s">
        <v>18</v>
      </c>
      <c r="J10833" t="s">
        <v>19</v>
      </c>
      <c r="L10833" t="s">
        <v>188</v>
      </c>
    </row>
    <row r="10834" spans="1:12" x14ac:dyDescent="0.25">
      <c r="A10834" t="s">
        <v>216</v>
      </c>
      <c r="B10834">
        <v>2022</v>
      </c>
      <c r="C10834" t="s">
        <v>119</v>
      </c>
      <c r="D10834" s="9" t="s">
        <v>71</v>
      </c>
      <c r="E10834" s="10">
        <v>3</v>
      </c>
      <c r="I10834" t="s">
        <v>18</v>
      </c>
      <c r="J10834" t="s">
        <v>72</v>
      </c>
      <c r="L10834" t="s">
        <v>186</v>
      </c>
    </row>
    <row r="10835" spans="1:12" x14ac:dyDescent="0.25">
      <c r="A10835" t="s">
        <v>216</v>
      </c>
      <c r="B10835">
        <v>2022</v>
      </c>
      <c r="C10835" t="s">
        <v>119</v>
      </c>
      <c r="D10835" s="9" t="s">
        <v>87</v>
      </c>
      <c r="E10835" s="10">
        <v>2</v>
      </c>
      <c r="I10835" t="s">
        <v>18</v>
      </c>
      <c r="J10835" t="s">
        <v>19</v>
      </c>
      <c r="L10835" t="s">
        <v>188</v>
      </c>
    </row>
    <row r="10836" spans="1:12" x14ac:dyDescent="0.25">
      <c r="A10836" t="s">
        <v>216</v>
      </c>
      <c r="B10836">
        <v>2022</v>
      </c>
      <c r="C10836" t="s">
        <v>119</v>
      </c>
      <c r="D10836" s="9" t="s">
        <v>52</v>
      </c>
      <c r="E10836" s="10">
        <v>3</v>
      </c>
      <c r="I10836" t="s">
        <v>18</v>
      </c>
      <c r="J10836" t="s">
        <v>36</v>
      </c>
      <c r="L10836" t="s">
        <v>186</v>
      </c>
    </row>
    <row r="10837" spans="1:12" x14ac:dyDescent="0.25">
      <c r="A10837" t="s">
        <v>216</v>
      </c>
      <c r="B10837">
        <v>2022</v>
      </c>
      <c r="C10837" t="s">
        <v>119</v>
      </c>
      <c r="D10837" s="9" t="s">
        <v>48</v>
      </c>
      <c r="E10837" s="10">
        <v>27</v>
      </c>
      <c r="I10837" t="s">
        <v>18</v>
      </c>
      <c r="J10837" t="s">
        <v>19</v>
      </c>
      <c r="L10837" t="s">
        <v>188</v>
      </c>
    </row>
    <row r="10838" spans="1:12" x14ac:dyDescent="0.25">
      <c r="A10838" t="s">
        <v>216</v>
      </c>
      <c r="B10838">
        <v>2022</v>
      </c>
      <c r="C10838" t="s">
        <v>119</v>
      </c>
      <c r="D10838" s="9" t="s">
        <v>66</v>
      </c>
      <c r="E10838" s="10">
        <v>3</v>
      </c>
      <c r="I10838" t="s">
        <v>18</v>
      </c>
      <c r="J10838" t="s">
        <v>16</v>
      </c>
      <c r="L10838" t="s">
        <v>189</v>
      </c>
    </row>
    <row r="10839" spans="1:12" x14ac:dyDescent="0.25">
      <c r="A10839" t="s">
        <v>216</v>
      </c>
      <c r="B10839">
        <v>2022</v>
      </c>
      <c r="C10839" t="s">
        <v>119</v>
      </c>
      <c r="D10839" s="9" t="s">
        <v>25</v>
      </c>
      <c r="E10839" s="10">
        <v>7</v>
      </c>
      <c r="I10839" t="s">
        <v>10</v>
      </c>
      <c r="J10839" t="s">
        <v>26</v>
      </c>
      <c r="L10839" t="s">
        <v>186</v>
      </c>
    </row>
    <row r="10840" spans="1:12" x14ac:dyDescent="0.25">
      <c r="A10840" t="s">
        <v>216</v>
      </c>
      <c r="B10840">
        <v>2022</v>
      </c>
      <c r="C10840" t="s">
        <v>119</v>
      </c>
      <c r="D10840" s="9" t="s">
        <v>60</v>
      </c>
      <c r="E10840" s="10">
        <v>7</v>
      </c>
      <c r="I10840" t="s">
        <v>10</v>
      </c>
      <c r="J10840" t="s">
        <v>42</v>
      </c>
      <c r="L10840" t="s">
        <v>188</v>
      </c>
    </row>
    <row r="10841" spans="1:12" x14ac:dyDescent="0.25">
      <c r="A10841" t="s">
        <v>216</v>
      </c>
      <c r="B10841">
        <v>2022</v>
      </c>
      <c r="C10841" t="s">
        <v>119</v>
      </c>
      <c r="D10841" s="9" t="s">
        <v>27</v>
      </c>
      <c r="E10841" s="10">
        <v>3</v>
      </c>
      <c r="I10841" t="s">
        <v>18</v>
      </c>
      <c r="J10841" t="s">
        <v>28</v>
      </c>
      <c r="L10841" t="s">
        <v>188</v>
      </c>
    </row>
    <row r="10842" spans="1:12" x14ac:dyDescent="0.25">
      <c r="A10842" t="s">
        <v>216</v>
      </c>
      <c r="B10842">
        <v>2022</v>
      </c>
      <c r="C10842" t="s">
        <v>119</v>
      </c>
      <c r="D10842" s="9" t="s">
        <v>41</v>
      </c>
      <c r="E10842" s="10">
        <v>5</v>
      </c>
      <c r="I10842" t="s">
        <v>15</v>
      </c>
      <c r="J10842" t="s">
        <v>42</v>
      </c>
      <c r="L10842" t="s">
        <v>187</v>
      </c>
    </row>
    <row r="10843" spans="1:12" x14ac:dyDescent="0.25">
      <c r="A10843" t="s">
        <v>216</v>
      </c>
      <c r="B10843">
        <v>2022</v>
      </c>
      <c r="C10843" t="s">
        <v>119</v>
      </c>
      <c r="D10843" s="9" t="s">
        <v>67</v>
      </c>
      <c r="E10843" s="10">
        <v>2</v>
      </c>
      <c r="I10843" t="s">
        <v>10</v>
      </c>
      <c r="J10843" t="s">
        <v>68</v>
      </c>
      <c r="L10843" t="s">
        <v>186</v>
      </c>
    </row>
    <row r="10844" spans="1:12" x14ac:dyDescent="0.25">
      <c r="A10844" t="s">
        <v>216</v>
      </c>
      <c r="B10844">
        <v>2022</v>
      </c>
      <c r="C10844" t="s">
        <v>119</v>
      </c>
      <c r="D10844" s="9" t="s">
        <v>23</v>
      </c>
      <c r="E10844" s="10">
        <v>3</v>
      </c>
      <c r="I10844" t="s">
        <v>18</v>
      </c>
      <c r="J10844" t="s">
        <v>19</v>
      </c>
      <c r="L10844" t="s">
        <v>188</v>
      </c>
    </row>
    <row r="10845" spans="1:12" x14ac:dyDescent="0.25">
      <c r="A10845" t="s">
        <v>216</v>
      </c>
      <c r="B10845">
        <v>2022</v>
      </c>
      <c r="C10845" t="s">
        <v>119</v>
      </c>
      <c r="D10845" s="9" t="s">
        <v>105</v>
      </c>
      <c r="E10845" s="10">
        <v>1</v>
      </c>
      <c r="I10845" t="s">
        <v>18</v>
      </c>
      <c r="J10845" t="s">
        <v>16</v>
      </c>
      <c r="L10845" t="s">
        <v>189</v>
      </c>
    </row>
    <row r="10846" spans="1:12" x14ac:dyDescent="0.25">
      <c r="A10846" t="s">
        <v>216</v>
      </c>
      <c r="B10846">
        <v>2022</v>
      </c>
      <c r="C10846" t="s">
        <v>119</v>
      </c>
      <c r="D10846" s="9" t="s">
        <v>49</v>
      </c>
      <c r="E10846" s="10">
        <v>1</v>
      </c>
      <c r="I10846" t="s">
        <v>18</v>
      </c>
      <c r="J10846" t="s">
        <v>19</v>
      </c>
      <c r="L10846" t="s">
        <v>189</v>
      </c>
    </row>
    <row r="10847" spans="1:12" x14ac:dyDescent="0.25">
      <c r="A10847" t="s">
        <v>216</v>
      </c>
      <c r="B10847">
        <v>2022</v>
      </c>
      <c r="C10847" t="s">
        <v>119</v>
      </c>
      <c r="D10847" s="9" t="s">
        <v>94</v>
      </c>
      <c r="E10847" s="10">
        <v>1</v>
      </c>
      <c r="I10847" t="s">
        <v>18</v>
      </c>
      <c r="J10847" t="s">
        <v>19</v>
      </c>
      <c r="L10847" t="s">
        <v>189</v>
      </c>
    </row>
    <row r="10848" spans="1:12" x14ac:dyDescent="0.25">
      <c r="A10848" t="s">
        <v>216</v>
      </c>
      <c r="B10848">
        <v>2022</v>
      </c>
      <c r="C10848" t="s">
        <v>119</v>
      </c>
      <c r="D10848" s="9" t="s">
        <v>56</v>
      </c>
      <c r="E10848" s="10">
        <v>1</v>
      </c>
      <c r="I10848" t="s">
        <v>10</v>
      </c>
      <c r="J10848" t="s">
        <v>11</v>
      </c>
      <c r="L10848" t="s">
        <v>189</v>
      </c>
    </row>
    <row r="10849" spans="1:12" x14ac:dyDescent="0.25">
      <c r="A10849" t="s">
        <v>216</v>
      </c>
      <c r="B10849">
        <v>2022</v>
      </c>
      <c r="C10849" t="s">
        <v>119</v>
      </c>
      <c r="D10849" s="9" t="s">
        <v>9</v>
      </c>
      <c r="E10849" s="10">
        <v>2</v>
      </c>
      <c r="I10849" t="s">
        <v>10</v>
      </c>
      <c r="J10849" t="s">
        <v>11</v>
      </c>
      <c r="L10849" t="s">
        <v>186</v>
      </c>
    </row>
    <row r="10850" spans="1:12" x14ac:dyDescent="0.25">
      <c r="A10850" t="s">
        <v>216</v>
      </c>
      <c r="B10850">
        <v>2022</v>
      </c>
      <c r="C10850" t="s">
        <v>119</v>
      </c>
      <c r="D10850" s="9" t="s">
        <v>59</v>
      </c>
      <c r="E10850" s="10">
        <v>2</v>
      </c>
      <c r="I10850" t="s">
        <v>18</v>
      </c>
      <c r="J10850" t="s">
        <v>38</v>
      </c>
      <c r="L10850" t="s">
        <v>186</v>
      </c>
    </row>
    <row r="10851" spans="1:12" x14ac:dyDescent="0.25">
      <c r="A10851" t="s">
        <v>216</v>
      </c>
      <c r="B10851">
        <v>2022</v>
      </c>
      <c r="C10851" t="s">
        <v>119</v>
      </c>
      <c r="D10851" s="9" t="s">
        <v>43</v>
      </c>
      <c r="E10851" s="10">
        <v>1</v>
      </c>
      <c r="I10851" t="s">
        <v>18</v>
      </c>
      <c r="J10851" t="s">
        <v>34</v>
      </c>
      <c r="L10851" t="s">
        <v>186</v>
      </c>
    </row>
    <row r="10852" spans="1:12" x14ac:dyDescent="0.25">
      <c r="A10852" t="s">
        <v>216</v>
      </c>
      <c r="B10852">
        <v>2022</v>
      </c>
      <c r="C10852" t="s">
        <v>119</v>
      </c>
      <c r="D10852" s="9" t="s">
        <v>51</v>
      </c>
      <c r="E10852" s="10">
        <v>2</v>
      </c>
      <c r="I10852" t="s">
        <v>15</v>
      </c>
      <c r="J10852" t="s">
        <v>42</v>
      </c>
      <c r="L10852" t="s">
        <v>186</v>
      </c>
    </row>
    <row r="10853" spans="1:12" x14ac:dyDescent="0.25">
      <c r="A10853" t="s">
        <v>216</v>
      </c>
      <c r="B10853">
        <v>2022</v>
      </c>
      <c r="C10853" t="s">
        <v>119</v>
      </c>
      <c r="D10853" s="9" t="s">
        <v>54</v>
      </c>
      <c r="E10853" s="10">
        <v>2</v>
      </c>
      <c r="I10853" t="s">
        <v>10</v>
      </c>
      <c r="J10853" t="s">
        <v>34</v>
      </c>
      <c r="L10853" t="s">
        <v>189</v>
      </c>
    </row>
    <row r="10854" spans="1:12" x14ac:dyDescent="0.25">
      <c r="A10854" t="s">
        <v>216</v>
      </c>
      <c r="B10854">
        <v>2022</v>
      </c>
      <c r="C10854" t="s">
        <v>119</v>
      </c>
      <c r="D10854" s="9" t="s">
        <v>20</v>
      </c>
      <c r="E10854" s="10">
        <v>2</v>
      </c>
      <c r="I10854" t="s">
        <v>10</v>
      </c>
      <c r="J10854" t="s">
        <v>21</v>
      </c>
      <c r="L10854" t="s">
        <v>186</v>
      </c>
    </row>
    <row r="10855" spans="1:12" x14ac:dyDescent="0.25">
      <c r="A10855" t="s">
        <v>216</v>
      </c>
      <c r="B10855">
        <v>2022</v>
      </c>
      <c r="C10855" t="s">
        <v>119</v>
      </c>
      <c r="D10855" s="9" t="s">
        <v>73</v>
      </c>
      <c r="E10855" s="10">
        <v>2</v>
      </c>
      <c r="I10855" t="s">
        <v>18</v>
      </c>
      <c r="J10855" t="s">
        <v>19</v>
      </c>
      <c r="L10855" t="s">
        <v>186</v>
      </c>
    </row>
    <row r="10856" spans="1:12" x14ac:dyDescent="0.25">
      <c r="A10856" t="s">
        <v>216</v>
      </c>
      <c r="B10856">
        <v>2022</v>
      </c>
      <c r="C10856" t="s">
        <v>119</v>
      </c>
      <c r="D10856" s="9" t="s">
        <v>75</v>
      </c>
      <c r="E10856" s="10">
        <v>2</v>
      </c>
      <c r="I10856" t="s">
        <v>18</v>
      </c>
      <c r="J10856" t="s">
        <v>19</v>
      </c>
      <c r="L10856" t="s">
        <v>189</v>
      </c>
    </row>
    <row r="10857" spans="1:12" x14ac:dyDescent="0.25">
      <c r="A10857" t="s">
        <v>216</v>
      </c>
      <c r="B10857">
        <v>2022</v>
      </c>
      <c r="C10857" t="s">
        <v>119</v>
      </c>
      <c r="D10857" s="9" t="s">
        <v>80</v>
      </c>
      <c r="E10857" s="10">
        <v>1</v>
      </c>
      <c r="I10857" t="s">
        <v>10</v>
      </c>
      <c r="J10857" t="s">
        <v>26</v>
      </c>
      <c r="L10857" t="s">
        <v>189</v>
      </c>
    </row>
    <row r="10858" spans="1:12" x14ac:dyDescent="0.25">
      <c r="A10858" t="s">
        <v>216</v>
      </c>
      <c r="B10858">
        <v>2022</v>
      </c>
      <c r="C10858" t="s">
        <v>119</v>
      </c>
      <c r="D10858" s="9" t="s">
        <v>82</v>
      </c>
      <c r="E10858" s="10">
        <v>2</v>
      </c>
      <c r="I10858" t="s">
        <v>18</v>
      </c>
      <c r="J10858" t="s">
        <v>34</v>
      </c>
      <c r="L10858" t="s">
        <v>186</v>
      </c>
    </row>
    <row r="10859" spans="1:12" x14ac:dyDescent="0.25">
      <c r="A10859" t="s">
        <v>216</v>
      </c>
      <c r="B10859">
        <v>2022</v>
      </c>
      <c r="C10859" t="s">
        <v>119</v>
      </c>
      <c r="D10859" s="9" t="s">
        <v>175</v>
      </c>
      <c r="E10859" s="10">
        <v>1</v>
      </c>
      <c r="I10859" t="s">
        <v>102</v>
      </c>
      <c r="J10859" t="s">
        <v>102</v>
      </c>
      <c r="L10859" t="s">
        <v>189</v>
      </c>
    </row>
    <row r="10860" spans="1:12" x14ac:dyDescent="0.25">
      <c r="A10860" t="s">
        <v>216</v>
      </c>
      <c r="B10860">
        <v>2022</v>
      </c>
      <c r="C10860" t="s">
        <v>119</v>
      </c>
      <c r="D10860" s="9" t="s">
        <v>61</v>
      </c>
      <c r="E10860" s="10">
        <v>1</v>
      </c>
      <c r="I10860" t="s">
        <v>18</v>
      </c>
      <c r="J10860" t="s">
        <v>38</v>
      </c>
      <c r="L10860" t="s">
        <v>186</v>
      </c>
    </row>
    <row r="10861" spans="1:12" x14ac:dyDescent="0.25">
      <c r="A10861" t="s">
        <v>216</v>
      </c>
      <c r="B10861">
        <v>2022</v>
      </c>
      <c r="C10861" t="s">
        <v>119</v>
      </c>
      <c r="D10861" s="9" t="s">
        <v>74</v>
      </c>
      <c r="E10861" s="10">
        <v>1</v>
      </c>
      <c r="I10861" t="s">
        <v>18</v>
      </c>
      <c r="J10861" t="s">
        <v>19</v>
      </c>
      <c r="L10861" t="s">
        <v>186</v>
      </c>
    </row>
    <row r="10862" spans="1:12" x14ac:dyDescent="0.25">
      <c r="A10862" t="s">
        <v>216</v>
      </c>
      <c r="B10862">
        <v>2022</v>
      </c>
      <c r="C10862" t="s">
        <v>119</v>
      </c>
      <c r="D10862" s="9" t="s">
        <v>81</v>
      </c>
      <c r="E10862" s="10">
        <v>2</v>
      </c>
      <c r="I10862" t="s">
        <v>10</v>
      </c>
      <c r="J10862" t="s">
        <v>68</v>
      </c>
      <c r="L10862" t="s">
        <v>186</v>
      </c>
    </row>
    <row r="10863" spans="1:12" x14ac:dyDescent="0.25">
      <c r="A10863" t="s">
        <v>216</v>
      </c>
      <c r="B10863">
        <v>2022</v>
      </c>
      <c r="C10863" t="s">
        <v>119</v>
      </c>
      <c r="D10863" s="9" t="s">
        <v>33</v>
      </c>
      <c r="E10863" s="10">
        <v>1</v>
      </c>
      <c r="I10863" t="s">
        <v>18</v>
      </c>
      <c r="J10863" t="s">
        <v>34</v>
      </c>
      <c r="L10863" t="s">
        <v>186</v>
      </c>
    </row>
    <row r="10864" spans="1:12" x14ac:dyDescent="0.25">
      <c r="A10864" t="s">
        <v>216</v>
      </c>
      <c r="B10864">
        <v>2022</v>
      </c>
      <c r="C10864" t="s">
        <v>119</v>
      </c>
      <c r="D10864" s="9" t="s">
        <v>40</v>
      </c>
      <c r="E10864" s="10">
        <v>2</v>
      </c>
      <c r="I10864" t="s">
        <v>18</v>
      </c>
      <c r="J10864" t="s">
        <v>16</v>
      </c>
      <c r="L10864" t="s">
        <v>186</v>
      </c>
    </row>
    <row r="10865" spans="1:12" x14ac:dyDescent="0.25">
      <c r="A10865" t="s">
        <v>216</v>
      </c>
      <c r="B10865">
        <v>2022</v>
      </c>
      <c r="C10865" t="s">
        <v>120</v>
      </c>
      <c r="D10865" s="9" t="s">
        <v>44</v>
      </c>
      <c r="E10865" s="10">
        <v>71</v>
      </c>
      <c r="I10865" t="s">
        <v>10</v>
      </c>
      <c r="J10865" t="s">
        <v>45</v>
      </c>
      <c r="L10865" t="s">
        <v>187</v>
      </c>
    </row>
    <row r="10866" spans="1:12" x14ac:dyDescent="0.25">
      <c r="A10866" t="s">
        <v>216</v>
      </c>
      <c r="B10866">
        <v>2022</v>
      </c>
      <c r="C10866" t="s">
        <v>120</v>
      </c>
      <c r="D10866" s="9" t="s">
        <v>14</v>
      </c>
      <c r="E10866" s="10">
        <v>82</v>
      </c>
      <c r="I10866" t="s">
        <v>15</v>
      </c>
      <c r="J10866" t="s">
        <v>16</v>
      </c>
      <c r="L10866" t="s">
        <v>187</v>
      </c>
    </row>
    <row r="10867" spans="1:12" x14ac:dyDescent="0.25">
      <c r="A10867" t="s">
        <v>216</v>
      </c>
      <c r="B10867">
        <v>2022</v>
      </c>
      <c r="C10867" t="s">
        <v>120</v>
      </c>
      <c r="D10867" s="9" t="s">
        <v>67</v>
      </c>
      <c r="E10867" s="10">
        <v>5</v>
      </c>
      <c r="I10867" t="s">
        <v>10</v>
      </c>
      <c r="J10867" t="s">
        <v>68</v>
      </c>
      <c r="L10867" t="s">
        <v>186</v>
      </c>
    </row>
    <row r="10868" spans="1:12" x14ac:dyDescent="0.25">
      <c r="A10868" t="s">
        <v>216</v>
      </c>
      <c r="B10868">
        <v>2022</v>
      </c>
      <c r="C10868" t="s">
        <v>120</v>
      </c>
      <c r="D10868" s="9" t="s">
        <v>154</v>
      </c>
      <c r="E10868" s="10">
        <v>1</v>
      </c>
      <c r="I10868" t="s">
        <v>18</v>
      </c>
      <c r="J10868" t="s">
        <v>36</v>
      </c>
      <c r="L10868" t="s">
        <v>186</v>
      </c>
    </row>
    <row r="10869" spans="1:12" x14ac:dyDescent="0.25">
      <c r="A10869" t="s">
        <v>216</v>
      </c>
      <c r="B10869">
        <v>2022</v>
      </c>
      <c r="C10869" t="s">
        <v>120</v>
      </c>
      <c r="D10869" s="9" t="s">
        <v>20</v>
      </c>
      <c r="E10869" s="10">
        <v>4</v>
      </c>
      <c r="I10869" t="s">
        <v>10</v>
      </c>
      <c r="J10869" t="s">
        <v>21</v>
      </c>
      <c r="L10869" t="s">
        <v>186</v>
      </c>
    </row>
    <row r="10870" spans="1:12" x14ac:dyDescent="0.25">
      <c r="A10870" t="s">
        <v>216</v>
      </c>
      <c r="B10870">
        <v>2022</v>
      </c>
      <c r="C10870" t="s">
        <v>120</v>
      </c>
      <c r="D10870" s="9" t="s">
        <v>149</v>
      </c>
      <c r="E10870" s="10">
        <v>2</v>
      </c>
      <c r="I10870" t="s">
        <v>18</v>
      </c>
      <c r="J10870" t="s">
        <v>16</v>
      </c>
      <c r="L10870" t="s">
        <v>189</v>
      </c>
    </row>
    <row r="10871" spans="1:12" x14ac:dyDescent="0.25">
      <c r="A10871" t="s">
        <v>216</v>
      </c>
      <c r="B10871">
        <v>2022</v>
      </c>
      <c r="C10871" t="s">
        <v>120</v>
      </c>
      <c r="D10871" s="9" t="s">
        <v>12</v>
      </c>
      <c r="E10871" s="10">
        <v>6</v>
      </c>
      <c r="I10871" t="s">
        <v>10</v>
      </c>
      <c r="J10871" t="s">
        <v>13</v>
      </c>
      <c r="L10871" t="s">
        <v>188</v>
      </c>
    </row>
    <row r="10872" spans="1:12" x14ac:dyDescent="0.25">
      <c r="A10872" t="s">
        <v>216</v>
      </c>
      <c r="B10872">
        <v>2022</v>
      </c>
      <c r="C10872" t="s">
        <v>120</v>
      </c>
      <c r="D10872" s="9" t="s">
        <v>48</v>
      </c>
      <c r="E10872" s="10">
        <v>22</v>
      </c>
      <c r="I10872" t="s">
        <v>18</v>
      </c>
      <c r="J10872" t="s">
        <v>19</v>
      </c>
      <c r="L10872" t="s">
        <v>188</v>
      </c>
    </row>
    <row r="10873" spans="1:12" x14ac:dyDescent="0.25">
      <c r="A10873" t="s">
        <v>216</v>
      </c>
      <c r="B10873">
        <v>2022</v>
      </c>
      <c r="C10873" t="s">
        <v>120</v>
      </c>
      <c r="D10873" s="9" t="s">
        <v>22</v>
      </c>
      <c r="E10873" s="10">
        <v>26</v>
      </c>
      <c r="I10873" t="s">
        <v>15</v>
      </c>
      <c r="J10873" t="s">
        <v>16</v>
      </c>
      <c r="L10873" t="s">
        <v>187</v>
      </c>
    </row>
    <row r="10874" spans="1:12" x14ac:dyDescent="0.25">
      <c r="A10874" t="s">
        <v>216</v>
      </c>
      <c r="B10874">
        <v>2022</v>
      </c>
      <c r="C10874" t="s">
        <v>120</v>
      </c>
      <c r="D10874" s="9" t="s">
        <v>55</v>
      </c>
      <c r="E10874" s="10">
        <v>54</v>
      </c>
      <c r="I10874" t="s">
        <v>10</v>
      </c>
      <c r="J10874" t="s">
        <v>34</v>
      </c>
      <c r="L10874" t="s">
        <v>187</v>
      </c>
    </row>
    <row r="10875" spans="1:12" x14ac:dyDescent="0.25">
      <c r="A10875" t="s">
        <v>216</v>
      </c>
      <c r="B10875">
        <v>2022</v>
      </c>
      <c r="C10875" t="s">
        <v>120</v>
      </c>
      <c r="D10875" s="9" t="s">
        <v>25</v>
      </c>
      <c r="E10875" s="10">
        <v>4</v>
      </c>
      <c r="I10875" t="s">
        <v>10</v>
      </c>
      <c r="J10875" t="s">
        <v>26</v>
      </c>
      <c r="L10875" t="s">
        <v>186</v>
      </c>
    </row>
    <row r="10876" spans="1:12" x14ac:dyDescent="0.25">
      <c r="A10876" t="s">
        <v>216</v>
      </c>
      <c r="B10876">
        <v>2022</v>
      </c>
      <c r="C10876" t="s">
        <v>120</v>
      </c>
      <c r="D10876" s="9" t="s">
        <v>142</v>
      </c>
      <c r="E10876" s="10">
        <v>9</v>
      </c>
      <c r="I10876" t="s">
        <v>18</v>
      </c>
      <c r="J10876" t="s">
        <v>34</v>
      </c>
      <c r="L10876" t="s">
        <v>186</v>
      </c>
    </row>
    <row r="10877" spans="1:12" x14ac:dyDescent="0.25">
      <c r="A10877" t="s">
        <v>216</v>
      </c>
      <c r="B10877">
        <v>2022</v>
      </c>
      <c r="C10877" t="s">
        <v>120</v>
      </c>
      <c r="D10877" s="9" t="s">
        <v>87</v>
      </c>
      <c r="E10877" s="10">
        <v>27</v>
      </c>
      <c r="I10877" t="s">
        <v>18</v>
      </c>
      <c r="J10877" t="s">
        <v>19</v>
      </c>
      <c r="L10877" t="s">
        <v>188</v>
      </c>
    </row>
    <row r="10878" spans="1:12" x14ac:dyDescent="0.25">
      <c r="A10878" t="s">
        <v>216</v>
      </c>
      <c r="B10878">
        <v>2022</v>
      </c>
      <c r="C10878" t="s">
        <v>120</v>
      </c>
      <c r="D10878" s="9" t="s">
        <v>137</v>
      </c>
      <c r="E10878" s="10">
        <v>12</v>
      </c>
      <c r="I10878" t="s">
        <v>10</v>
      </c>
      <c r="J10878" t="s">
        <v>45</v>
      </c>
      <c r="L10878" t="s">
        <v>188</v>
      </c>
    </row>
    <row r="10879" spans="1:12" x14ac:dyDescent="0.25">
      <c r="A10879" t="s">
        <v>216</v>
      </c>
      <c r="B10879">
        <v>2022</v>
      </c>
      <c r="C10879" t="s">
        <v>120</v>
      </c>
      <c r="D10879" s="9" t="s">
        <v>156</v>
      </c>
      <c r="E10879" s="10">
        <v>6</v>
      </c>
      <c r="I10879" t="s">
        <v>10</v>
      </c>
      <c r="J10879" t="s">
        <v>21</v>
      </c>
      <c r="L10879" t="s">
        <v>186</v>
      </c>
    </row>
    <row r="10880" spans="1:12" x14ac:dyDescent="0.25">
      <c r="A10880" t="s">
        <v>216</v>
      </c>
      <c r="B10880">
        <v>2022</v>
      </c>
      <c r="C10880" t="s">
        <v>120</v>
      </c>
      <c r="D10880" s="9" t="s">
        <v>147</v>
      </c>
      <c r="E10880" s="10">
        <v>16</v>
      </c>
      <c r="I10880" t="s">
        <v>18</v>
      </c>
      <c r="J10880" t="s">
        <v>19</v>
      </c>
      <c r="L10880" t="s">
        <v>188</v>
      </c>
    </row>
    <row r="10881" spans="1:12" x14ac:dyDescent="0.25">
      <c r="A10881" t="s">
        <v>216</v>
      </c>
      <c r="B10881">
        <v>2022</v>
      </c>
      <c r="C10881" t="s">
        <v>120</v>
      </c>
      <c r="D10881" s="9" t="s">
        <v>46</v>
      </c>
      <c r="E10881" s="10">
        <v>21</v>
      </c>
      <c r="I10881" t="s">
        <v>10</v>
      </c>
      <c r="J10881" t="s">
        <v>45</v>
      </c>
      <c r="L10881" t="s">
        <v>188</v>
      </c>
    </row>
    <row r="10882" spans="1:12" x14ac:dyDescent="0.25">
      <c r="A10882" t="s">
        <v>216</v>
      </c>
      <c r="B10882">
        <v>2022</v>
      </c>
      <c r="C10882" t="s">
        <v>120</v>
      </c>
      <c r="D10882" s="9" t="s">
        <v>74</v>
      </c>
      <c r="E10882" s="10">
        <v>1</v>
      </c>
      <c r="I10882" t="s">
        <v>18</v>
      </c>
      <c r="J10882" t="s">
        <v>19</v>
      </c>
      <c r="L10882" t="s">
        <v>186</v>
      </c>
    </row>
    <row r="10883" spans="1:12" x14ac:dyDescent="0.25">
      <c r="A10883" t="s">
        <v>216</v>
      </c>
      <c r="B10883">
        <v>2022</v>
      </c>
      <c r="C10883" t="s">
        <v>120</v>
      </c>
      <c r="D10883" s="9" t="s">
        <v>159</v>
      </c>
      <c r="E10883" s="10">
        <v>3</v>
      </c>
      <c r="I10883" t="s">
        <v>10</v>
      </c>
      <c r="J10883" t="s">
        <v>13</v>
      </c>
      <c r="L10883" t="s">
        <v>189</v>
      </c>
    </row>
    <row r="10884" spans="1:12" x14ac:dyDescent="0.25">
      <c r="A10884" t="s">
        <v>216</v>
      </c>
      <c r="B10884">
        <v>2022</v>
      </c>
      <c r="C10884" t="s">
        <v>120</v>
      </c>
      <c r="D10884" s="9" t="s">
        <v>53</v>
      </c>
      <c r="E10884" s="10">
        <v>1</v>
      </c>
      <c r="I10884" t="s">
        <v>18</v>
      </c>
      <c r="J10884" t="s">
        <v>16</v>
      </c>
      <c r="L10884" t="s">
        <v>186</v>
      </c>
    </row>
    <row r="10885" spans="1:12" x14ac:dyDescent="0.25">
      <c r="A10885" t="s">
        <v>216</v>
      </c>
      <c r="B10885">
        <v>2022</v>
      </c>
      <c r="C10885" t="s">
        <v>120</v>
      </c>
      <c r="D10885" s="9" t="s">
        <v>139</v>
      </c>
      <c r="E10885" s="10">
        <v>2</v>
      </c>
      <c r="I10885" t="s">
        <v>15</v>
      </c>
      <c r="J10885" t="s">
        <v>13</v>
      </c>
      <c r="L10885" t="s">
        <v>189</v>
      </c>
    </row>
    <row r="10886" spans="1:12" x14ac:dyDescent="0.25">
      <c r="A10886" t="s">
        <v>216</v>
      </c>
      <c r="B10886">
        <v>2022</v>
      </c>
      <c r="C10886" t="s">
        <v>120</v>
      </c>
      <c r="D10886" s="9" t="s">
        <v>138</v>
      </c>
      <c r="E10886" s="10">
        <v>8</v>
      </c>
      <c r="I10886" t="s">
        <v>10</v>
      </c>
      <c r="J10886" t="s">
        <v>34</v>
      </c>
      <c r="L10886" t="s">
        <v>186</v>
      </c>
    </row>
    <row r="10887" spans="1:12" x14ac:dyDescent="0.25">
      <c r="A10887" t="s">
        <v>216</v>
      </c>
      <c r="B10887">
        <v>2022</v>
      </c>
      <c r="C10887" t="s">
        <v>120</v>
      </c>
      <c r="D10887" s="9" t="s">
        <v>145</v>
      </c>
      <c r="E10887" s="10">
        <v>15</v>
      </c>
      <c r="I10887" t="s">
        <v>18</v>
      </c>
      <c r="J10887" t="s">
        <v>19</v>
      </c>
      <c r="L10887" t="s">
        <v>188</v>
      </c>
    </row>
    <row r="10888" spans="1:12" x14ac:dyDescent="0.25">
      <c r="A10888" t="s">
        <v>216</v>
      </c>
      <c r="B10888">
        <v>2022</v>
      </c>
      <c r="C10888" t="s">
        <v>120</v>
      </c>
      <c r="D10888" s="9" t="s">
        <v>41</v>
      </c>
      <c r="E10888" s="10">
        <v>17</v>
      </c>
      <c r="I10888" t="s">
        <v>15</v>
      </c>
      <c r="J10888" t="s">
        <v>42</v>
      </c>
      <c r="L10888" t="s">
        <v>187</v>
      </c>
    </row>
    <row r="10889" spans="1:12" x14ac:dyDescent="0.25">
      <c r="A10889" t="s">
        <v>216</v>
      </c>
      <c r="B10889">
        <v>2022</v>
      </c>
      <c r="C10889" t="s">
        <v>120</v>
      </c>
      <c r="D10889" s="9" t="s">
        <v>160</v>
      </c>
      <c r="E10889" s="10">
        <v>4</v>
      </c>
      <c r="I10889" t="s">
        <v>18</v>
      </c>
      <c r="J10889" t="s">
        <v>16</v>
      </c>
      <c r="L10889" t="s">
        <v>189</v>
      </c>
    </row>
    <row r="10890" spans="1:12" x14ac:dyDescent="0.25">
      <c r="A10890" t="s">
        <v>216</v>
      </c>
      <c r="B10890">
        <v>2022</v>
      </c>
      <c r="C10890" t="s">
        <v>120</v>
      </c>
      <c r="D10890" s="9" t="s">
        <v>155</v>
      </c>
      <c r="E10890" s="10">
        <v>11</v>
      </c>
      <c r="I10890" t="s">
        <v>18</v>
      </c>
      <c r="J10890" t="s">
        <v>16</v>
      </c>
      <c r="L10890" t="s">
        <v>186</v>
      </c>
    </row>
    <row r="10891" spans="1:12" x14ac:dyDescent="0.25">
      <c r="A10891" t="s">
        <v>216</v>
      </c>
      <c r="B10891">
        <v>2022</v>
      </c>
      <c r="C10891" t="s">
        <v>120</v>
      </c>
      <c r="D10891" s="9" t="s">
        <v>157</v>
      </c>
      <c r="E10891" s="10">
        <v>3</v>
      </c>
      <c r="I10891" t="s">
        <v>18</v>
      </c>
      <c r="J10891" t="s">
        <v>16</v>
      </c>
      <c r="L10891" t="s">
        <v>189</v>
      </c>
    </row>
    <row r="10892" spans="1:12" x14ac:dyDescent="0.25">
      <c r="A10892" t="s">
        <v>216</v>
      </c>
      <c r="B10892">
        <v>2022</v>
      </c>
      <c r="C10892" t="s">
        <v>120</v>
      </c>
      <c r="D10892" s="9" t="s">
        <v>35</v>
      </c>
      <c r="E10892" s="10">
        <v>41</v>
      </c>
      <c r="I10892" t="s">
        <v>18</v>
      </c>
      <c r="J10892" t="s">
        <v>36</v>
      </c>
      <c r="L10892" t="s">
        <v>187</v>
      </c>
    </row>
    <row r="10893" spans="1:12" x14ac:dyDescent="0.25">
      <c r="A10893" t="s">
        <v>216</v>
      </c>
      <c r="B10893">
        <v>2022</v>
      </c>
      <c r="C10893" t="s">
        <v>120</v>
      </c>
      <c r="D10893" s="9" t="s">
        <v>63</v>
      </c>
      <c r="E10893" s="10">
        <v>6</v>
      </c>
      <c r="I10893" t="s">
        <v>18</v>
      </c>
      <c r="J10893" t="s">
        <v>19</v>
      </c>
      <c r="L10893" t="s">
        <v>186</v>
      </c>
    </row>
    <row r="10894" spans="1:12" x14ac:dyDescent="0.25">
      <c r="A10894" t="s">
        <v>216</v>
      </c>
      <c r="B10894">
        <v>2022</v>
      </c>
      <c r="C10894" t="s">
        <v>120</v>
      </c>
      <c r="D10894" s="9" t="s">
        <v>60</v>
      </c>
      <c r="E10894" s="10">
        <v>7</v>
      </c>
      <c r="I10894" t="s">
        <v>10</v>
      </c>
      <c r="J10894" t="s">
        <v>42</v>
      </c>
      <c r="L10894" t="s">
        <v>188</v>
      </c>
    </row>
    <row r="10895" spans="1:12" x14ac:dyDescent="0.25">
      <c r="A10895" t="s">
        <v>216</v>
      </c>
      <c r="B10895">
        <v>2022</v>
      </c>
      <c r="C10895" t="s">
        <v>120</v>
      </c>
      <c r="D10895" s="9" t="s">
        <v>29</v>
      </c>
      <c r="E10895" s="10">
        <v>10</v>
      </c>
      <c r="I10895" t="s">
        <v>10</v>
      </c>
      <c r="J10895" t="s">
        <v>21</v>
      </c>
      <c r="L10895" t="s">
        <v>188</v>
      </c>
    </row>
    <row r="10896" spans="1:12" x14ac:dyDescent="0.25">
      <c r="A10896" t="s">
        <v>216</v>
      </c>
      <c r="B10896">
        <v>2022</v>
      </c>
      <c r="C10896" t="s">
        <v>120</v>
      </c>
      <c r="D10896" s="9" t="s">
        <v>23</v>
      </c>
      <c r="E10896" s="10">
        <v>1</v>
      </c>
      <c r="I10896" t="s">
        <v>18</v>
      </c>
      <c r="J10896" t="s">
        <v>19</v>
      </c>
      <c r="L10896" t="s">
        <v>188</v>
      </c>
    </row>
    <row r="10897" spans="1:12" x14ac:dyDescent="0.25">
      <c r="A10897" t="s">
        <v>216</v>
      </c>
      <c r="B10897">
        <v>2022</v>
      </c>
      <c r="C10897" t="s">
        <v>120</v>
      </c>
      <c r="D10897" s="9" t="s">
        <v>47</v>
      </c>
      <c r="E10897" s="10">
        <v>6</v>
      </c>
      <c r="I10897" t="s">
        <v>18</v>
      </c>
      <c r="J10897" t="s">
        <v>34</v>
      </c>
      <c r="L10897" t="s">
        <v>186</v>
      </c>
    </row>
    <row r="10898" spans="1:12" x14ac:dyDescent="0.25">
      <c r="A10898" t="s">
        <v>216</v>
      </c>
      <c r="B10898">
        <v>2022</v>
      </c>
      <c r="C10898" t="s">
        <v>120</v>
      </c>
      <c r="D10898" s="9" t="s">
        <v>130</v>
      </c>
      <c r="E10898" s="10">
        <v>18</v>
      </c>
      <c r="I10898" t="s">
        <v>10</v>
      </c>
      <c r="J10898" t="s">
        <v>11</v>
      </c>
      <c r="L10898" t="s">
        <v>186</v>
      </c>
    </row>
    <row r="10899" spans="1:12" x14ac:dyDescent="0.25">
      <c r="A10899" t="s">
        <v>216</v>
      </c>
      <c r="B10899">
        <v>2022</v>
      </c>
      <c r="C10899" t="s">
        <v>120</v>
      </c>
      <c r="D10899" s="9" t="s">
        <v>66</v>
      </c>
      <c r="E10899" s="10">
        <v>2</v>
      </c>
      <c r="I10899" t="s">
        <v>18</v>
      </c>
      <c r="J10899" t="s">
        <v>16</v>
      </c>
      <c r="L10899" t="s">
        <v>189</v>
      </c>
    </row>
    <row r="10900" spans="1:12" x14ac:dyDescent="0.25">
      <c r="A10900" t="s">
        <v>216</v>
      </c>
      <c r="B10900">
        <v>2022</v>
      </c>
      <c r="C10900" t="s">
        <v>120</v>
      </c>
      <c r="D10900" s="9" t="s">
        <v>131</v>
      </c>
      <c r="E10900" s="10">
        <v>18</v>
      </c>
      <c r="I10900" t="s">
        <v>10</v>
      </c>
      <c r="J10900" t="s">
        <v>45</v>
      </c>
      <c r="L10900" t="s">
        <v>186</v>
      </c>
    </row>
    <row r="10901" spans="1:12" x14ac:dyDescent="0.25">
      <c r="A10901" t="s">
        <v>216</v>
      </c>
      <c r="B10901">
        <v>2022</v>
      </c>
      <c r="C10901" t="s">
        <v>120</v>
      </c>
      <c r="D10901" s="9" t="s">
        <v>134</v>
      </c>
      <c r="E10901" s="10">
        <v>5</v>
      </c>
      <c r="I10901" t="s">
        <v>18</v>
      </c>
      <c r="J10901" t="s">
        <v>19</v>
      </c>
      <c r="L10901" t="s">
        <v>186</v>
      </c>
    </row>
    <row r="10902" spans="1:12" x14ac:dyDescent="0.25">
      <c r="A10902" t="s">
        <v>216</v>
      </c>
      <c r="B10902">
        <v>2022</v>
      </c>
      <c r="C10902" t="s">
        <v>120</v>
      </c>
      <c r="D10902" s="9" t="s">
        <v>70</v>
      </c>
      <c r="E10902" s="10">
        <v>4</v>
      </c>
      <c r="I10902" t="s">
        <v>10</v>
      </c>
      <c r="J10902" t="s">
        <v>11</v>
      </c>
      <c r="L10902" t="s">
        <v>189</v>
      </c>
    </row>
    <row r="10903" spans="1:12" x14ac:dyDescent="0.25">
      <c r="A10903" t="s">
        <v>216</v>
      </c>
      <c r="B10903">
        <v>2022</v>
      </c>
      <c r="C10903" t="s">
        <v>120</v>
      </c>
      <c r="D10903" s="9" t="s">
        <v>37</v>
      </c>
      <c r="E10903" s="10">
        <v>17</v>
      </c>
      <c r="I10903" t="s">
        <v>10</v>
      </c>
      <c r="J10903" t="s">
        <v>38</v>
      </c>
      <c r="L10903" t="s">
        <v>187</v>
      </c>
    </row>
    <row r="10904" spans="1:12" x14ac:dyDescent="0.25">
      <c r="A10904" t="s">
        <v>216</v>
      </c>
      <c r="B10904">
        <v>2022</v>
      </c>
      <c r="C10904" t="s">
        <v>120</v>
      </c>
      <c r="D10904" s="9" t="s">
        <v>59</v>
      </c>
      <c r="E10904" s="10">
        <v>2</v>
      </c>
      <c r="I10904" t="s">
        <v>18</v>
      </c>
      <c r="J10904" t="s">
        <v>38</v>
      </c>
      <c r="L10904" t="s">
        <v>186</v>
      </c>
    </row>
    <row r="10905" spans="1:12" x14ac:dyDescent="0.25">
      <c r="A10905" t="s">
        <v>216</v>
      </c>
      <c r="B10905">
        <v>2022</v>
      </c>
      <c r="C10905" t="s">
        <v>120</v>
      </c>
      <c r="D10905" s="9" t="s">
        <v>135</v>
      </c>
      <c r="E10905" s="10">
        <v>3</v>
      </c>
      <c r="I10905" t="s">
        <v>18</v>
      </c>
      <c r="J10905" t="s">
        <v>19</v>
      </c>
      <c r="L10905" t="s">
        <v>189</v>
      </c>
    </row>
    <row r="10906" spans="1:12" x14ac:dyDescent="0.25">
      <c r="A10906" t="s">
        <v>216</v>
      </c>
      <c r="B10906">
        <v>2022</v>
      </c>
      <c r="C10906" t="s">
        <v>120</v>
      </c>
      <c r="D10906" s="9" t="s">
        <v>27</v>
      </c>
      <c r="E10906" s="10">
        <v>6</v>
      </c>
      <c r="I10906" t="s">
        <v>18</v>
      </c>
      <c r="J10906" t="s">
        <v>28</v>
      </c>
      <c r="L10906" t="s">
        <v>188</v>
      </c>
    </row>
    <row r="10907" spans="1:12" x14ac:dyDescent="0.25">
      <c r="A10907" t="s">
        <v>216</v>
      </c>
      <c r="B10907">
        <v>2022</v>
      </c>
      <c r="C10907" t="s">
        <v>120</v>
      </c>
      <c r="D10907" s="9" t="s">
        <v>50</v>
      </c>
      <c r="E10907" s="10">
        <v>4</v>
      </c>
      <c r="I10907" t="s">
        <v>15</v>
      </c>
      <c r="J10907" t="s">
        <v>42</v>
      </c>
      <c r="L10907" t="s">
        <v>188</v>
      </c>
    </row>
    <row r="10908" spans="1:12" x14ac:dyDescent="0.25">
      <c r="A10908" t="s">
        <v>216</v>
      </c>
      <c r="B10908">
        <v>2022</v>
      </c>
      <c r="C10908" t="s">
        <v>120</v>
      </c>
      <c r="D10908" s="9" t="s">
        <v>81</v>
      </c>
      <c r="E10908" s="10">
        <v>8</v>
      </c>
      <c r="I10908" t="s">
        <v>10</v>
      </c>
      <c r="J10908" t="s">
        <v>68</v>
      </c>
      <c r="L10908" t="s">
        <v>186</v>
      </c>
    </row>
    <row r="10909" spans="1:12" x14ac:dyDescent="0.25">
      <c r="A10909" t="s">
        <v>216</v>
      </c>
      <c r="B10909">
        <v>2022</v>
      </c>
      <c r="C10909" t="s">
        <v>120</v>
      </c>
      <c r="D10909" s="9" t="s">
        <v>39</v>
      </c>
      <c r="E10909" s="10">
        <v>8</v>
      </c>
      <c r="I10909" t="s">
        <v>10</v>
      </c>
      <c r="J10909" t="s">
        <v>21</v>
      </c>
      <c r="L10909" t="s">
        <v>188</v>
      </c>
    </row>
    <row r="10910" spans="1:12" x14ac:dyDescent="0.25">
      <c r="A10910" t="s">
        <v>216</v>
      </c>
      <c r="B10910">
        <v>2022</v>
      </c>
      <c r="C10910" t="s">
        <v>120</v>
      </c>
      <c r="D10910" s="9" t="s">
        <v>78</v>
      </c>
      <c r="E10910" s="10">
        <v>3</v>
      </c>
      <c r="I10910" t="s">
        <v>10</v>
      </c>
      <c r="J10910" t="s">
        <v>32</v>
      </c>
      <c r="L10910" t="s">
        <v>189</v>
      </c>
    </row>
    <row r="10911" spans="1:12" x14ac:dyDescent="0.25">
      <c r="A10911" t="s">
        <v>216</v>
      </c>
      <c r="B10911">
        <v>2022</v>
      </c>
      <c r="C10911" t="s">
        <v>120</v>
      </c>
      <c r="D10911" s="9" t="s">
        <v>144</v>
      </c>
      <c r="E10911" s="10">
        <v>1</v>
      </c>
      <c r="I10911" t="s">
        <v>10</v>
      </c>
      <c r="J10911" t="s">
        <v>13</v>
      </c>
      <c r="L10911" t="s">
        <v>189</v>
      </c>
    </row>
    <row r="10912" spans="1:12" x14ac:dyDescent="0.25">
      <c r="A10912" t="s">
        <v>216</v>
      </c>
      <c r="B10912">
        <v>2022</v>
      </c>
      <c r="C10912" t="s">
        <v>120</v>
      </c>
      <c r="D10912" s="9" t="s">
        <v>136</v>
      </c>
      <c r="E10912" s="10">
        <v>1</v>
      </c>
      <c r="I10912" t="s">
        <v>18</v>
      </c>
      <c r="J10912" t="s">
        <v>16</v>
      </c>
      <c r="L10912" t="s">
        <v>189</v>
      </c>
    </row>
    <row r="10913" spans="1:12" x14ac:dyDescent="0.25">
      <c r="A10913" t="s">
        <v>216</v>
      </c>
      <c r="B10913">
        <v>2022</v>
      </c>
      <c r="C10913" t="s">
        <v>120</v>
      </c>
      <c r="D10913" s="9" t="s">
        <v>148</v>
      </c>
      <c r="E10913" s="10">
        <v>11</v>
      </c>
      <c r="I10913" t="s">
        <v>18</v>
      </c>
      <c r="J10913" t="s">
        <v>38</v>
      </c>
      <c r="L10913" t="s">
        <v>186</v>
      </c>
    </row>
    <row r="10914" spans="1:12" x14ac:dyDescent="0.25">
      <c r="A10914" t="s">
        <v>216</v>
      </c>
      <c r="B10914">
        <v>2022</v>
      </c>
      <c r="C10914" t="s">
        <v>120</v>
      </c>
      <c r="D10914" s="9" t="s">
        <v>31</v>
      </c>
      <c r="E10914" s="10">
        <v>1</v>
      </c>
      <c r="I10914" t="s">
        <v>10</v>
      </c>
      <c r="J10914" t="s">
        <v>32</v>
      </c>
      <c r="L10914" t="s">
        <v>186</v>
      </c>
    </row>
    <row r="10915" spans="1:12" x14ac:dyDescent="0.25">
      <c r="A10915" t="s">
        <v>216</v>
      </c>
      <c r="B10915">
        <v>2022</v>
      </c>
      <c r="C10915" t="s">
        <v>120</v>
      </c>
      <c r="D10915" s="9" t="s">
        <v>82</v>
      </c>
      <c r="E10915" s="10">
        <v>1</v>
      </c>
      <c r="I10915" t="s">
        <v>18</v>
      </c>
      <c r="J10915" t="s">
        <v>34</v>
      </c>
      <c r="L10915" t="s">
        <v>186</v>
      </c>
    </row>
    <row r="10916" spans="1:12" x14ac:dyDescent="0.25">
      <c r="A10916" t="s">
        <v>216</v>
      </c>
      <c r="B10916">
        <v>2022</v>
      </c>
      <c r="C10916" t="s">
        <v>120</v>
      </c>
      <c r="D10916" s="9" t="s">
        <v>65</v>
      </c>
      <c r="E10916" s="10">
        <v>1</v>
      </c>
      <c r="I10916" t="s">
        <v>10</v>
      </c>
      <c r="J10916" t="s">
        <v>28</v>
      </c>
      <c r="L10916" t="s">
        <v>189</v>
      </c>
    </row>
    <row r="10917" spans="1:12" x14ac:dyDescent="0.25">
      <c r="A10917" t="s">
        <v>216</v>
      </c>
      <c r="B10917">
        <v>2022</v>
      </c>
      <c r="C10917" t="s">
        <v>120</v>
      </c>
      <c r="D10917" s="9" t="s">
        <v>86</v>
      </c>
      <c r="E10917" s="10">
        <v>1</v>
      </c>
      <c r="I10917" t="s">
        <v>10</v>
      </c>
      <c r="J10917" t="s">
        <v>11</v>
      </c>
      <c r="L10917" t="s">
        <v>189</v>
      </c>
    </row>
    <row r="10918" spans="1:12" x14ac:dyDescent="0.25">
      <c r="A10918" t="s">
        <v>216</v>
      </c>
      <c r="B10918">
        <v>2022</v>
      </c>
      <c r="C10918" t="s">
        <v>120</v>
      </c>
      <c r="D10918" s="9" t="s">
        <v>80</v>
      </c>
      <c r="E10918" s="10">
        <v>1</v>
      </c>
      <c r="I10918" t="s">
        <v>10</v>
      </c>
      <c r="J10918" t="s">
        <v>26</v>
      </c>
      <c r="L10918" t="s">
        <v>189</v>
      </c>
    </row>
    <row r="10919" spans="1:12" x14ac:dyDescent="0.25">
      <c r="A10919" t="s">
        <v>216</v>
      </c>
      <c r="B10919">
        <v>2022</v>
      </c>
      <c r="C10919" t="s">
        <v>120</v>
      </c>
      <c r="D10919" s="9" t="s">
        <v>58</v>
      </c>
      <c r="E10919" s="10">
        <v>1</v>
      </c>
      <c r="I10919" t="s">
        <v>18</v>
      </c>
      <c r="J10919" t="s">
        <v>38</v>
      </c>
      <c r="L10919" t="s">
        <v>189</v>
      </c>
    </row>
    <row r="10920" spans="1:12" x14ac:dyDescent="0.25">
      <c r="A10920" t="s">
        <v>216</v>
      </c>
      <c r="B10920">
        <v>2022</v>
      </c>
      <c r="C10920" t="s">
        <v>120</v>
      </c>
      <c r="D10920" s="9" t="s">
        <v>40</v>
      </c>
      <c r="E10920" s="10">
        <v>3</v>
      </c>
      <c r="I10920" t="s">
        <v>18</v>
      </c>
      <c r="J10920" t="s">
        <v>16</v>
      </c>
      <c r="L10920" t="s">
        <v>186</v>
      </c>
    </row>
    <row r="10921" spans="1:12" x14ac:dyDescent="0.25">
      <c r="A10921" t="s">
        <v>216</v>
      </c>
      <c r="B10921">
        <v>2022</v>
      </c>
      <c r="C10921" t="s">
        <v>120</v>
      </c>
      <c r="D10921" s="9" t="s">
        <v>173</v>
      </c>
      <c r="E10921" s="10">
        <v>16</v>
      </c>
      <c r="I10921" t="s">
        <v>18</v>
      </c>
      <c r="J10921" t="s">
        <v>38</v>
      </c>
      <c r="L10921" t="s">
        <v>189</v>
      </c>
    </row>
    <row r="10922" spans="1:12" x14ac:dyDescent="0.25">
      <c r="A10922" t="s">
        <v>216</v>
      </c>
      <c r="B10922">
        <v>2022</v>
      </c>
      <c r="C10922" t="s">
        <v>120</v>
      </c>
      <c r="D10922" s="9" t="s">
        <v>69</v>
      </c>
      <c r="E10922" s="10">
        <v>1</v>
      </c>
      <c r="I10922" t="s">
        <v>18</v>
      </c>
      <c r="J10922" t="s">
        <v>19</v>
      </c>
      <c r="L10922" t="s">
        <v>186</v>
      </c>
    </row>
    <row r="10923" spans="1:12" x14ac:dyDescent="0.25">
      <c r="A10923" t="s">
        <v>216</v>
      </c>
      <c r="B10923">
        <v>2022</v>
      </c>
      <c r="C10923" t="s">
        <v>120</v>
      </c>
      <c r="D10923" s="9" t="s">
        <v>106</v>
      </c>
      <c r="E10923" s="10">
        <v>1</v>
      </c>
      <c r="I10923" t="s">
        <v>10</v>
      </c>
      <c r="J10923" t="s">
        <v>11</v>
      </c>
      <c r="L10923" t="s">
        <v>189</v>
      </c>
    </row>
    <row r="10924" spans="1:12" x14ac:dyDescent="0.25">
      <c r="A10924" t="s">
        <v>216</v>
      </c>
      <c r="B10924">
        <v>2022</v>
      </c>
      <c r="C10924" t="s">
        <v>120</v>
      </c>
      <c r="D10924" s="9" t="s">
        <v>73</v>
      </c>
      <c r="E10924" s="10">
        <v>1</v>
      </c>
      <c r="I10924" t="s">
        <v>18</v>
      </c>
      <c r="J10924" t="s">
        <v>19</v>
      </c>
      <c r="L10924" t="s">
        <v>186</v>
      </c>
    </row>
    <row r="10925" spans="1:12" x14ac:dyDescent="0.25">
      <c r="A10925" t="s">
        <v>216</v>
      </c>
      <c r="B10925">
        <v>2022</v>
      </c>
      <c r="C10925" t="s">
        <v>120</v>
      </c>
      <c r="D10925" s="9" t="s">
        <v>56</v>
      </c>
      <c r="E10925" s="10">
        <v>1</v>
      </c>
      <c r="I10925" t="s">
        <v>10</v>
      </c>
      <c r="J10925" t="s">
        <v>11</v>
      </c>
      <c r="L10925" t="s">
        <v>189</v>
      </c>
    </row>
    <row r="10926" spans="1:12" x14ac:dyDescent="0.25">
      <c r="A10926" t="s">
        <v>216</v>
      </c>
      <c r="B10926">
        <v>2022</v>
      </c>
      <c r="C10926" t="s">
        <v>120</v>
      </c>
      <c r="D10926" s="9" t="s">
        <v>64</v>
      </c>
      <c r="E10926" s="10">
        <v>4</v>
      </c>
      <c r="I10926" t="s">
        <v>18</v>
      </c>
      <c r="J10926" t="s">
        <v>19</v>
      </c>
      <c r="L10926" t="s">
        <v>188</v>
      </c>
    </row>
    <row r="10927" spans="1:12" x14ac:dyDescent="0.25">
      <c r="A10927" t="s">
        <v>216</v>
      </c>
      <c r="B10927">
        <v>2022</v>
      </c>
      <c r="C10927" t="s">
        <v>120</v>
      </c>
      <c r="D10927" s="9" t="s">
        <v>23</v>
      </c>
      <c r="E10927" s="10">
        <v>6</v>
      </c>
      <c r="I10927" t="s">
        <v>18</v>
      </c>
      <c r="J10927" t="s">
        <v>19</v>
      </c>
      <c r="L10927" t="s">
        <v>188</v>
      </c>
    </row>
    <row r="10928" spans="1:12" x14ac:dyDescent="0.25">
      <c r="A10928" t="s">
        <v>216</v>
      </c>
      <c r="B10928">
        <v>2022</v>
      </c>
      <c r="C10928" t="s">
        <v>120</v>
      </c>
      <c r="D10928" s="9" t="s">
        <v>88</v>
      </c>
      <c r="E10928" s="10">
        <v>1</v>
      </c>
      <c r="I10928" t="s">
        <v>10</v>
      </c>
      <c r="J10928" t="s">
        <v>11</v>
      </c>
      <c r="L10928" t="s">
        <v>189</v>
      </c>
    </row>
    <row r="10929" spans="1:12" x14ac:dyDescent="0.25">
      <c r="A10929" t="s">
        <v>216</v>
      </c>
      <c r="B10929">
        <v>2022</v>
      </c>
      <c r="C10929" t="s">
        <v>120</v>
      </c>
      <c r="D10929" s="9" t="s">
        <v>52</v>
      </c>
      <c r="E10929" s="10">
        <v>1</v>
      </c>
      <c r="I10929" t="s">
        <v>18</v>
      </c>
      <c r="J10929" t="s">
        <v>36</v>
      </c>
      <c r="L10929" t="s">
        <v>186</v>
      </c>
    </row>
    <row r="10930" spans="1:12" x14ac:dyDescent="0.25">
      <c r="A10930" t="s">
        <v>216</v>
      </c>
      <c r="B10930">
        <v>2022</v>
      </c>
      <c r="C10930" t="s">
        <v>120</v>
      </c>
      <c r="D10930" s="9" t="s">
        <v>51</v>
      </c>
      <c r="E10930" s="10">
        <v>4</v>
      </c>
      <c r="I10930" t="s">
        <v>15</v>
      </c>
      <c r="J10930" t="s">
        <v>42</v>
      </c>
      <c r="L10930" t="s">
        <v>186</v>
      </c>
    </row>
    <row r="10931" spans="1:12" x14ac:dyDescent="0.25">
      <c r="A10931" t="s">
        <v>216</v>
      </c>
      <c r="B10931">
        <v>2022</v>
      </c>
      <c r="C10931" t="s">
        <v>120</v>
      </c>
      <c r="D10931" s="9" t="s">
        <v>174</v>
      </c>
      <c r="E10931" s="10">
        <v>0</v>
      </c>
      <c r="I10931" t="s">
        <v>10</v>
      </c>
      <c r="J10931" t="s">
        <v>11</v>
      </c>
      <c r="L10931" t="s">
        <v>189</v>
      </c>
    </row>
    <row r="10932" spans="1:12" x14ac:dyDescent="0.25">
      <c r="A10932" t="s">
        <v>216</v>
      </c>
      <c r="B10932">
        <v>2022</v>
      </c>
      <c r="C10932" t="s">
        <v>120</v>
      </c>
      <c r="D10932" s="9" t="s">
        <v>9</v>
      </c>
      <c r="E10932" s="10">
        <v>1</v>
      </c>
      <c r="I10932" t="s">
        <v>10</v>
      </c>
      <c r="J10932" t="s">
        <v>11</v>
      </c>
      <c r="L10932" t="s">
        <v>186</v>
      </c>
    </row>
    <row r="10933" spans="1:12" x14ac:dyDescent="0.25">
      <c r="A10933" t="s">
        <v>216</v>
      </c>
      <c r="B10933">
        <v>2022</v>
      </c>
      <c r="C10933" t="s">
        <v>120</v>
      </c>
      <c r="D10933" s="9" t="s">
        <v>33</v>
      </c>
      <c r="E10933" s="10">
        <v>4</v>
      </c>
      <c r="I10933" t="s">
        <v>18</v>
      </c>
      <c r="J10933" t="s">
        <v>34</v>
      </c>
      <c r="L10933" t="s">
        <v>186</v>
      </c>
    </row>
    <row r="10934" spans="1:12" x14ac:dyDescent="0.25">
      <c r="A10934" t="s">
        <v>216</v>
      </c>
      <c r="B10934">
        <v>2022</v>
      </c>
      <c r="C10934" t="s">
        <v>121</v>
      </c>
      <c r="D10934" s="9" t="s">
        <v>59</v>
      </c>
      <c r="E10934" s="10">
        <v>2</v>
      </c>
      <c r="I10934" t="s">
        <v>18</v>
      </c>
      <c r="J10934" t="s">
        <v>38</v>
      </c>
      <c r="L10934" t="s">
        <v>186</v>
      </c>
    </row>
    <row r="10935" spans="1:12" x14ac:dyDescent="0.25">
      <c r="A10935" t="s">
        <v>216</v>
      </c>
      <c r="B10935">
        <v>2022</v>
      </c>
      <c r="C10935" t="s">
        <v>121</v>
      </c>
      <c r="D10935" s="9" t="s">
        <v>60</v>
      </c>
      <c r="E10935" s="10">
        <v>7</v>
      </c>
      <c r="I10935" t="s">
        <v>10</v>
      </c>
      <c r="J10935" t="s">
        <v>42</v>
      </c>
      <c r="L10935" t="s">
        <v>188</v>
      </c>
    </row>
    <row r="10936" spans="1:12" x14ac:dyDescent="0.25">
      <c r="A10936" t="s">
        <v>216</v>
      </c>
      <c r="B10936">
        <v>2022</v>
      </c>
      <c r="C10936" t="s">
        <v>121</v>
      </c>
      <c r="D10936" s="9" t="s">
        <v>134</v>
      </c>
      <c r="E10936" s="10">
        <v>9</v>
      </c>
      <c r="I10936" t="s">
        <v>18</v>
      </c>
      <c r="J10936" t="s">
        <v>19</v>
      </c>
      <c r="L10936" t="s">
        <v>186</v>
      </c>
    </row>
    <row r="10937" spans="1:12" x14ac:dyDescent="0.25">
      <c r="A10937" t="s">
        <v>216</v>
      </c>
      <c r="B10937">
        <v>2022</v>
      </c>
      <c r="C10937" t="s">
        <v>121</v>
      </c>
      <c r="D10937" s="9" t="s">
        <v>14</v>
      </c>
      <c r="E10937" s="10">
        <v>64</v>
      </c>
      <c r="I10937" t="s">
        <v>15</v>
      </c>
      <c r="J10937" t="s">
        <v>16</v>
      </c>
      <c r="L10937" t="s">
        <v>187</v>
      </c>
    </row>
    <row r="10938" spans="1:12" x14ac:dyDescent="0.25">
      <c r="A10938" t="s">
        <v>216</v>
      </c>
      <c r="B10938">
        <v>2022</v>
      </c>
      <c r="C10938" t="s">
        <v>121</v>
      </c>
      <c r="D10938" s="9" t="s">
        <v>137</v>
      </c>
      <c r="E10938" s="10">
        <v>19</v>
      </c>
      <c r="I10938" t="s">
        <v>10</v>
      </c>
      <c r="J10938" t="s">
        <v>45</v>
      </c>
      <c r="L10938" t="s">
        <v>188</v>
      </c>
    </row>
    <row r="10939" spans="1:12" x14ac:dyDescent="0.25">
      <c r="A10939" t="s">
        <v>216</v>
      </c>
      <c r="B10939">
        <v>2022</v>
      </c>
      <c r="C10939" t="s">
        <v>121</v>
      </c>
      <c r="D10939" s="9" t="s">
        <v>156</v>
      </c>
      <c r="E10939" s="10">
        <v>7</v>
      </c>
      <c r="I10939" t="s">
        <v>10</v>
      </c>
      <c r="J10939" t="s">
        <v>21</v>
      </c>
      <c r="L10939" t="s">
        <v>186</v>
      </c>
    </row>
    <row r="10940" spans="1:12" x14ac:dyDescent="0.25">
      <c r="A10940" t="s">
        <v>216</v>
      </c>
      <c r="B10940">
        <v>2022</v>
      </c>
      <c r="C10940" t="s">
        <v>121</v>
      </c>
      <c r="D10940" s="9" t="s">
        <v>74</v>
      </c>
      <c r="E10940" s="10">
        <v>2</v>
      </c>
      <c r="I10940" t="s">
        <v>18</v>
      </c>
      <c r="J10940" t="s">
        <v>19</v>
      </c>
      <c r="L10940" t="s">
        <v>186</v>
      </c>
    </row>
    <row r="10941" spans="1:12" x14ac:dyDescent="0.25">
      <c r="A10941" t="s">
        <v>216</v>
      </c>
      <c r="B10941">
        <v>2022</v>
      </c>
      <c r="C10941" t="s">
        <v>121</v>
      </c>
      <c r="D10941" s="9" t="s">
        <v>52</v>
      </c>
      <c r="E10941" s="10">
        <v>10</v>
      </c>
      <c r="I10941" t="s">
        <v>18</v>
      </c>
      <c r="J10941" t="s">
        <v>36</v>
      </c>
      <c r="L10941" t="s">
        <v>186</v>
      </c>
    </row>
    <row r="10942" spans="1:12" x14ac:dyDescent="0.25">
      <c r="A10942" t="s">
        <v>216</v>
      </c>
      <c r="B10942">
        <v>2022</v>
      </c>
      <c r="C10942" t="s">
        <v>121</v>
      </c>
      <c r="D10942" s="9" t="s">
        <v>173</v>
      </c>
      <c r="E10942" s="10">
        <v>10</v>
      </c>
      <c r="I10942" t="s">
        <v>18</v>
      </c>
      <c r="J10942" t="s">
        <v>38</v>
      </c>
      <c r="L10942" t="s">
        <v>189</v>
      </c>
    </row>
    <row r="10943" spans="1:12" x14ac:dyDescent="0.25">
      <c r="A10943" t="s">
        <v>216</v>
      </c>
      <c r="B10943">
        <v>2022</v>
      </c>
      <c r="C10943" t="s">
        <v>121</v>
      </c>
      <c r="D10943" s="9" t="s">
        <v>44</v>
      </c>
      <c r="E10943" s="10">
        <v>45</v>
      </c>
      <c r="I10943" t="s">
        <v>10</v>
      </c>
      <c r="J10943" t="s">
        <v>45</v>
      </c>
      <c r="L10943" t="s">
        <v>187</v>
      </c>
    </row>
    <row r="10944" spans="1:12" x14ac:dyDescent="0.25">
      <c r="A10944" t="s">
        <v>216</v>
      </c>
      <c r="B10944">
        <v>2022</v>
      </c>
      <c r="C10944" t="s">
        <v>121</v>
      </c>
      <c r="D10944" s="9" t="s">
        <v>154</v>
      </c>
      <c r="E10944" s="10">
        <v>9</v>
      </c>
      <c r="I10944" t="s">
        <v>18</v>
      </c>
      <c r="J10944" t="s">
        <v>36</v>
      </c>
      <c r="L10944" t="s">
        <v>186</v>
      </c>
    </row>
    <row r="10945" spans="1:12" x14ac:dyDescent="0.25">
      <c r="A10945" t="s">
        <v>216</v>
      </c>
      <c r="B10945">
        <v>2022</v>
      </c>
      <c r="C10945" t="s">
        <v>121</v>
      </c>
      <c r="D10945" s="9" t="s">
        <v>50</v>
      </c>
      <c r="E10945" s="10">
        <v>5</v>
      </c>
      <c r="I10945" t="s">
        <v>15</v>
      </c>
      <c r="J10945" t="s">
        <v>42</v>
      </c>
      <c r="L10945" t="s">
        <v>188</v>
      </c>
    </row>
    <row r="10946" spans="1:12" x14ac:dyDescent="0.25">
      <c r="A10946" t="s">
        <v>216</v>
      </c>
      <c r="B10946">
        <v>2022</v>
      </c>
      <c r="C10946" t="s">
        <v>121</v>
      </c>
      <c r="D10946" s="9" t="s">
        <v>135</v>
      </c>
      <c r="E10946" s="10">
        <v>3</v>
      </c>
      <c r="I10946" t="s">
        <v>18</v>
      </c>
      <c r="J10946" t="s">
        <v>19</v>
      </c>
      <c r="L10946" t="s">
        <v>189</v>
      </c>
    </row>
    <row r="10947" spans="1:12" x14ac:dyDescent="0.25">
      <c r="A10947" t="s">
        <v>216</v>
      </c>
      <c r="B10947">
        <v>2022</v>
      </c>
      <c r="C10947" t="s">
        <v>121</v>
      </c>
      <c r="D10947" s="9" t="s">
        <v>145</v>
      </c>
      <c r="E10947" s="10">
        <v>6</v>
      </c>
      <c r="I10947" t="s">
        <v>18</v>
      </c>
      <c r="J10947" t="s">
        <v>19</v>
      </c>
      <c r="L10947" t="s">
        <v>188</v>
      </c>
    </row>
    <row r="10948" spans="1:12" x14ac:dyDescent="0.25">
      <c r="A10948" t="s">
        <v>216</v>
      </c>
      <c r="B10948">
        <v>2022</v>
      </c>
      <c r="C10948" t="s">
        <v>121</v>
      </c>
      <c r="D10948" s="9" t="s">
        <v>37</v>
      </c>
      <c r="E10948" s="10">
        <v>10</v>
      </c>
      <c r="I10948" t="s">
        <v>10</v>
      </c>
      <c r="J10948" t="s">
        <v>38</v>
      </c>
      <c r="L10948" t="s">
        <v>187</v>
      </c>
    </row>
    <row r="10949" spans="1:12" x14ac:dyDescent="0.25">
      <c r="A10949" t="s">
        <v>216</v>
      </c>
      <c r="B10949">
        <v>2022</v>
      </c>
      <c r="C10949" t="s">
        <v>121</v>
      </c>
      <c r="D10949" s="9" t="s">
        <v>55</v>
      </c>
      <c r="E10949" s="10">
        <v>2</v>
      </c>
      <c r="I10949" t="s">
        <v>10</v>
      </c>
      <c r="J10949" t="s">
        <v>34</v>
      </c>
      <c r="L10949" t="s">
        <v>187</v>
      </c>
    </row>
    <row r="10950" spans="1:12" x14ac:dyDescent="0.25">
      <c r="A10950" t="s">
        <v>216</v>
      </c>
      <c r="B10950">
        <v>2022</v>
      </c>
      <c r="C10950" t="s">
        <v>121</v>
      </c>
      <c r="D10950" s="9" t="s">
        <v>22</v>
      </c>
      <c r="E10950" s="10">
        <v>16</v>
      </c>
      <c r="I10950" t="s">
        <v>15</v>
      </c>
      <c r="J10950" t="s">
        <v>16</v>
      </c>
      <c r="L10950" t="s">
        <v>187</v>
      </c>
    </row>
    <row r="10951" spans="1:12" x14ac:dyDescent="0.25">
      <c r="A10951" t="s">
        <v>216</v>
      </c>
      <c r="B10951">
        <v>2022</v>
      </c>
      <c r="C10951" t="s">
        <v>121</v>
      </c>
      <c r="D10951" s="9" t="s">
        <v>35</v>
      </c>
      <c r="E10951" s="10">
        <v>18</v>
      </c>
      <c r="I10951" t="s">
        <v>18</v>
      </c>
      <c r="J10951" t="s">
        <v>36</v>
      </c>
      <c r="L10951" t="s">
        <v>187</v>
      </c>
    </row>
    <row r="10952" spans="1:12" x14ac:dyDescent="0.25">
      <c r="A10952" t="s">
        <v>216</v>
      </c>
      <c r="B10952">
        <v>2022</v>
      </c>
      <c r="C10952" t="s">
        <v>121</v>
      </c>
      <c r="D10952" s="9" t="s">
        <v>12</v>
      </c>
      <c r="E10952" s="10">
        <v>9</v>
      </c>
      <c r="I10952" t="s">
        <v>10</v>
      </c>
      <c r="J10952" t="s">
        <v>13</v>
      </c>
      <c r="L10952" t="s">
        <v>188</v>
      </c>
    </row>
    <row r="10953" spans="1:12" x14ac:dyDescent="0.25">
      <c r="A10953" t="s">
        <v>216</v>
      </c>
      <c r="B10953">
        <v>2022</v>
      </c>
      <c r="C10953" t="s">
        <v>121</v>
      </c>
      <c r="D10953" s="9" t="s">
        <v>136</v>
      </c>
      <c r="E10953" s="10">
        <v>2</v>
      </c>
      <c r="I10953" t="s">
        <v>18</v>
      </c>
      <c r="J10953" t="s">
        <v>16</v>
      </c>
      <c r="L10953" t="s">
        <v>189</v>
      </c>
    </row>
    <row r="10954" spans="1:12" x14ac:dyDescent="0.25">
      <c r="A10954" t="s">
        <v>216</v>
      </c>
      <c r="B10954">
        <v>2022</v>
      </c>
      <c r="C10954" t="s">
        <v>121</v>
      </c>
      <c r="D10954" s="9" t="s">
        <v>87</v>
      </c>
      <c r="E10954" s="10">
        <v>11</v>
      </c>
      <c r="I10954" t="s">
        <v>18</v>
      </c>
      <c r="J10954" t="s">
        <v>19</v>
      </c>
      <c r="L10954" t="s">
        <v>188</v>
      </c>
    </row>
    <row r="10955" spans="1:12" x14ac:dyDescent="0.25">
      <c r="A10955" t="s">
        <v>216</v>
      </c>
      <c r="B10955">
        <v>2022</v>
      </c>
      <c r="C10955" t="s">
        <v>121</v>
      </c>
      <c r="D10955" s="9" t="s">
        <v>23</v>
      </c>
      <c r="E10955" s="10">
        <v>5</v>
      </c>
      <c r="I10955" t="s">
        <v>18</v>
      </c>
      <c r="J10955" t="s">
        <v>19</v>
      </c>
      <c r="L10955" t="s">
        <v>188</v>
      </c>
    </row>
    <row r="10956" spans="1:12" x14ac:dyDescent="0.25">
      <c r="A10956" t="s">
        <v>216</v>
      </c>
      <c r="B10956">
        <v>2022</v>
      </c>
      <c r="C10956" t="s">
        <v>121</v>
      </c>
      <c r="D10956" s="9" t="s">
        <v>159</v>
      </c>
      <c r="E10956" s="10">
        <v>3</v>
      </c>
      <c r="I10956" t="s">
        <v>10</v>
      </c>
      <c r="J10956" t="s">
        <v>13</v>
      </c>
      <c r="L10956" t="s">
        <v>189</v>
      </c>
    </row>
    <row r="10957" spans="1:12" x14ac:dyDescent="0.25">
      <c r="A10957" t="s">
        <v>216</v>
      </c>
      <c r="B10957">
        <v>2022</v>
      </c>
      <c r="C10957" t="s">
        <v>121</v>
      </c>
      <c r="D10957" s="9" t="s">
        <v>29</v>
      </c>
      <c r="E10957" s="10">
        <v>6</v>
      </c>
      <c r="I10957" t="s">
        <v>10</v>
      </c>
      <c r="J10957" t="s">
        <v>21</v>
      </c>
      <c r="L10957" t="s">
        <v>188</v>
      </c>
    </row>
    <row r="10958" spans="1:12" x14ac:dyDescent="0.25">
      <c r="A10958" t="s">
        <v>216</v>
      </c>
      <c r="B10958">
        <v>2022</v>
      </c>
      <c r="C10958" t="s">
        <v>121</v>
      </c>
      <c r="D10958" s="9" t="s">
        <v>147</v>
      </c>
      <c r="E10958" s="10">
        <v>18</v>
      </c>
      <c r="I10958" t="s">
        <v>18</v>
      </c>
      <c r="J10958" t="s">
        <v>19</v>
      </c>
      <c r="L10958" t="s">
        <v>188</v>
      </c>
    </row>
    <row r="10959" spans="1:12" x14ac:dyDescent="0.25">
      <c r="A10959" t="s">
        <v>216</v>
      </c>
      <c r="B10959">
        <v>2022</v>
      </c>
      <c r="C10959" t="s">
        <v>121</v>
      </c>
      <c r="D10959" s="9" t="s">
        <v>80</v>
      </c>
      <c r="E10959" s="10">
        <v>4</v>
      </c>
      <c r="I10959" t="s">
        <v>10</v>
      </c>
      <c r="J10959" t="s">
        <v>26</v>
      </c>
      <c r="L10959" t="s">
        <v>189</v>
      </c>
    </row>
    <row r="10960" spans="1:12" x14ac:dyDescent="0.25">
      <c r="A10960" t="s">
        <v>216</v>
      </c>
      <c r="B10960">
        <v>2022</v>
      </c>
      <c r="C10960" t="s">
        <v>121</v>
      </c>
      <c r="D10960" s="9" t="s">
        <v>25</v>
      </c>
      <c r="E10960" s="10">
        <v>4</v>
      </c>
      <c r="I10960" t="s">
        <v>10</v>
      </c>
      <c r="J10960" t="s">
        <v>26</v>
      </c>
      <c r="L10960" t="s">
        <v>186</v>
      </c>
    </row>
    <row r="10961" spans="1:12" x14ac:dyDescent="0.25">
      <c r="A10961" t="s">
        <v>216</v>
      </c>
      <c r="B10961">
        <v>2022</v>
      </c>
      <c r="C10961" t="s">
        <v>121</v>
      </c>
      <c r="D10961" s="9" t="s">
        <v>149</v>
      </c>
      <c r="E10961" s="10">
        <v>6</v>
      </c>
      <c r="I10961" t="s">
        <v>18</v>
      </c>
      <c r="J10961" t="s">
        <v>16</v>
      </c>
      <c r="L10961" t="s">
        <v>189</v>
      </c>
    </row>
    <row r="10962" spans="1:12" x14ac:dyDescent="0.25">
      <c r="A10962" t="s">
        <v>216</v>
      </c>
      <c r="B10962">
        <v>2022</v>
      </c>
      <c r="C10962" t="s">
        <v>121</v>
      </c>
      <c r="D10962" s="9" t="s">
        <v>62</v>
      </c>
      <c r="E10962" s="10">
        <v>5</v>
      </c>
      <c r="I10962" t="s">
        <v>18</v>
      </c>
      <c r="J10962" t="s">
        <v>16</v>
      </c>
      <c r="L10962" t="s">
        <v>186</v>
      </c>
    </row>
    <row r="10963" spans="1:12" x14ac:dyDescent="0.25">
      <c r="A10963" t="s">
        <v>216</v>
      </c>
      <c r="B10963">
        <v>2022</v>
      </c>
      <c r="C10963" t="s">
        <v>121</v>
      </c>
      <c r="D10963" s="9" t="s">
        <v>53</v>
      </c>
      <c r="E10963" s="10">
        <v>5</v>
      </c>
      <c r="I10963" t="s">
        <v>18</v>
      </c>
      <c r="J10963" t="s">
        <v>16</v>
      </c>
      <c r="L10963" t="s">
        <v>186</v>
      </c>
    </row>
    <row r="10964" spans="1:12" x14ac:dyDescent="0.25">
      <c r="A10964" t="s">
        <v>216</v>
      </c>
      <c r="B10964">
        <v>2022</v>
      </c>
      <c r="C10964" t="s">
        <v>121</v>
      </c>
      <c r="D10964" s="9" t="s">
        <v>160</v>
      </c>
      <c r="E10964" s="10">
        <v>10</v>
      </c>
      <c r="I10964" t="s">
        <v>18</v>
      </c>
      <c r="J10964" t="s">
        <v>16</v>
      </c>
      <c r="L10964" t="s">
        <v>189</v>
      </c>
    </row>
    <row r="10965" spans="1:12" x14ac:dyDescent="0.25">
      <c r="A10965" t="s">
        <v>216</v>
      </c>
      <c r="B10965">
        <v>2022</v>
      </c>
      <c r="C10965" t="s">
        <v>121</v>
      </c>
      <c r="D10965" s="9" t="s">
        <v>110</v>
      </c>
      <c r="E10965" s="10">
        <v>1</v>
      </c>
      <c r="I10965" t="s">
        <v>10</v>
      </c>
      <c r="J10965" t="s">
        <v>19</v>
      </c>
      <c r="L10965" t="s">
        <v>189</v>
      </c>
    </row>
    <row r="10966" spans="1:12" x14ac:dyDescent="0.25">
      <c r="A10966" t="s">
        <v>216</v>
      </c>
      <c r="B10966">
        <v>2022</v>
      </c>
      <c r="C10966" t="s">
        <v>121</v>
      </c>
      <c r="D10966" s="9" t="s">
        <v>148</v>
      </c>
      <c r="E10966" s="10">
        <v>8</v>
      </c>
      <c r="I10966" t="s">
        <v>18</v>
      </c>
      <c r="J10966" t="s">
        <v>38</v>
      </c>
      <c r="L10966" t="s">
        <v>186</v>
      </c>
    </row>
    <row r="10967" spans="1:12" x14ac:dyDescent="0.25">
      <c r="A10967" t="s">
        <v>216</v>
      </c>
      <c r="B10967">
        <v>2022</v>
      </c>
      <c r="C10967" t="s">
        <v>121</v>
      </c>
      <c r="D10967" s="9" t="s">
        <v>41</v>
      </c>
      <c r="E10967" s="10">
        <v>15</v>
      </c>
      <c r="I10967" t="s">
        <v>15</v>
      </c>
      <c r="J10967" t="s">
        <v>42</v>
      </c>
      <c r="L10967" t="s">
        <v>187</v>
      </c>
    </row>
    <row r="10968" spans="1:12" x14ac:dyDescent="0.25">
      <c r="A10968" t="s">
        <v>216</v>
      </c>
      <c r="B10968">
        <v>2022</v>
      </c>
      <c r="C10968" t="s">
        <v>121</v>
      </c>
      <c r="D10968" s="9" t="s">
        <v>130</v>
      </c>
      <c r="E10968" s="10">
        <v>13</v>
      </c>
      <c r="I10968" t="s">
        <v>10</v>
      </c>
      <c r="J10968" t="s">
        <v>11</v>
      </c>
      <c r="L10968" t="s">
        <v>186</v>
      </c>
    </row>
    <row r="10969" spans="1:12" x14ac:dyDescent="0.25">
      <c r="A10969" t="s">
        <v>216</v>
      </c>
      <c r="B10969">
        <v>2022</v>
      </c>
      <c r="C10969" t="s">
        <v>121</v>
      </c>
      <c r="D10969" s="9" t="s">
        <v>155</v>
      </c>
      <c r="E10969" s="10">
        <v>12</v>
      </c>
      <c r="I10969" t="s">
        <v>18</v>
      </c>
      <c r="J10969" t="s">
        <v>16</v>
      </c>
      <c r="L10969" t="s">
        <v>186</v>
      </c>
    </row>
    <row r="10970" spans="1:12" x14ac:dyDescent="0.25">
      <c r="A10970" t="s">
        <v>216</v>
      </c>
      <c r="B10970">
        <v>2022</v>
      </c>
      <c r="C10970" t="s">
        <v>121</v>
      </c>
      <c r="D10970" s="9" t="s">
        <v>39</v>
      </c>
      <c r="E10970" s="10">
        <v>3</v>
      </c>
      <c r="I10970" t="s">
        <v>10</v>
      </c>
      <c r="J10970" t="s">
        <v>21</v>
      </c>
      <c r="L10970" t="s">
        <v>188</v>
      </c>
    </row>
    <row r="10971" spans="1:12" x14ac:dyDescent="0.25">
      <c r="A10971" t="s">
        <v>216</v>
      </c>
      <c r="B10971">
        <v>2022</v>
      </c>
      <c r="C10971" t="s">
        <v>121</v>
      </c>
      <c r="D10971" s="9" t="s">
        <v>48</v>
      </c>
      <c r="E10971" s="10">
        <v>11</v>
      </c>
      <c r="I10971" t="s">
        <v>18</v>
      </c>
      <c r="J10971" t="s">
        <v>19</v>
      </c>
      <c r="L10971" t="s">
        <v>188</v>
      </c>
    </row>
    <row r="10972" spans="1:12" x14ac:dyDescent="0.25">
      <c r="A10972" t="s">
        <v>216</v>
      </c>
      <c r="B10972">
        <v>2022</v>
      </c>
      <c r="C10972" t="s">
        <v>121</v>
      </c>
      <c r="D10972" s="9" t="s">
        <v>89</v>
      </c>
      <c r="E10972" s="10">
        <v>2</v>
      </c>
      <c r="I10972" t="s">
        <v>10</v>
      </c>
      <c r="J10972" t="s">
        <v>21</v>
      </c>
      <c r="L10972" t="s">
        <v>189</v>
      </c>
    </row>
    <row r="10973" spans="1:12" x14ac:dyDescent="0.25">
      <c r="A10973" t="s">
        <v>216</v>
      </c>
      <c r="B10973">
        <v>2022</v>
      </c>
      <c r="C10973" t="s">
        <v>121</v>
      </c>
      <c r="D10973" s="9" t="s">
        <v>138</v>
      </c>
      <c r="E10973" s="10">
        <v>7</v>
      </c>
      <c r="I10973" t="s">
        <v>10</v>
      </c>
      <c r="J10973" t="s">
        <v>34</v>
      </c>
      <c r="L10973" t="s">
        <v>186</v>
      </c>
    </row>
    <row r="10974" spans="1:12" x14ac:dyDescent="0.25">
      <c r="A10974" t="s">
        <v>216</v>
      </c>
      <c r="B10974">
        <v>2022</v>
      </c>
      <c r="C10974" t="s">
        <v>121</v>
      </c>
      <c r="D10974" s="9" t="s">
        <v>133</v>
      </c>
      <c r="E10974" s="10">
        <v>1</v>
      </c>
      <c r="I10974" t="s">
        <v>10</v>
      </c>
      <c r="J10974" t="s">
        <v>21</v>
      </c>
      <c r="L10974" t="s">
        <v>186</v>
      </c>
    </row>
    <row r="10975" spans="1:12" x14ac:dyDescent="0.25">
      <c r="A10975" t="s">
        <v>216</v>
      </c>
      <c r="B10975">
        <v>2022</v>
      </c>
      <c r="C10975" t="s">
        <v>121</v>
      </c>
      <c r="D10975" s="9" t="s">
        <v>142</v>
      </c>
      <c r="E10975" s="10">
        <v>1</v>
      </c>
      <c r="I10975" t="s">
        <v>18</v>
      </c>
      <c r="J10975" t="s">
        <v>34</v>
      </c>
      <c r="L10975" t="s">
        <v>186</v>
      </c>
    </row>
    <row r="10976" spans="1:12" x14ac:dyDescent="0.25">
      <c r="A10976" t="s">
        <v>216</v>
      </c>
      <c r="B10976">
        <v>2022</v>
      </c>
      <c r="C10976" t="s">
        <v>121</v>
      </c>
      <c r="D10976" s="9" t="s">
        <v>144</v>
      </c>
      <c r="E10976" s="10">
        <v>3</v>
      </c>
      <c r="I10976" t="s">
        <v>10</v>
      </c>
      <c r="J10976" t="s">
        <v>13</v>
      </c>
      <c r="L10976" t="s">
        <v>189</v>
      </c>
    </row>
    <row r="10977" spans="1:12" x14ac:dyDescent="0.25">
      <c r="A10977" t="s">
        <v>216</v>
      </c>
      <c r="B10977">
        <v>2022</v>
      </c>
      <c r="C10977" t="s">
        <v>121</v>
      </c>
      <c r="D10977" s="9" t="s">
        <v>47</v>
      </c>
      <c r="E10977" s="10">
        <v>2</v>
      </c>
      <c r="I10977" t="s">
        <v>18</v>
      </c>
      <c r="J10977" t="s">
        <v>34</v>
      </c>
      <c r="L10977" t="s">
        <v>186</v>
      </c>
    </row>
    <row r="10978" spans="1:12" x14ac:dyDescent="0.25">
      <c r="A10978" t="s">
        <v>216</v>
      </c>
      <c r="B10978">
        <v>2022</v>
      </c>
      <c r="C10978" t="s">
        <v>121</v>
      </c>
      <c r="D10978" s="9" t="s">
        <v>27</v>
      </c>
      <c r="E10978" s="10">
        <v>8</v>
      </c>
      <c r="I10978" t="s">
        <v>18</v>
      </c>
      <c r="J10978" t="s">
        <v>28</v>
      </c>
      <c r="L10978" t="s">
        <v>188</v>
      </c>
    </row>
    <row r="10979" spans="1:12" x14ac:dyDescent="0.25">
      <c r="A10979" t="s">
        <v>216</v>
      </c>
      <c r="B10979">
        <v>2022</v>
      </c>
      <c r="C10979" t="s">
        <v>121</v>
      </c>
      <c r="D10979" s="9" t="s">
        <v>30</v>
      </c>
      <c r="E10979" s="10">
        <v>2</v>
      </c>
      <c r="I10979" t="s">
        <v>10</v>
      </c>
      <c r="J10979" t="s">
        <v>13</v>
      </c>
      <c r="L10979" t="s">
        <v>186</v>
      </c>
    </row>
    <row r="10980" spans="1:12" x14ac:dyDescent="0.25">
      <c r="A10980" t="s">
        <v>216</v>
      </c>
      <c r="B10980">
        <v>2022</v>
      </c>
      <c r="C10980" t="s">
        <v>121</v>
      </c>
      <c r="D10980" s="9" t="s">
        <v>69</v>
      </c>
      <c r="E10980" s="10">
        <v>3</v>
      </c>
      <c r="I10980" t="s">
        <v>18</v>
      </c>
      <c r="J10980" t="s">
        <v>19</v>
      </c>
      <c r="L10980" t="s">
        <v>186</v>
      </c>
    </row>
    <row r="10981" spans="1:12" x14ac:dyDescent="0.25">
      <c r="A10981" t="s">
        <v>216</v>
      </c>
      <c r="B10981">
        <v>2022</v>
      </c>
      <c r="C10981" t="s">
        <v>121</v>
      </c>
      <c r="D10981" s="9" t="s">
        <v>81</v>
      </c>
      <c r="E10981" s="10">
        <v>2</v>
      </c>
      <c r="I10981" t="s">
        <v>10</v>
      </c>
      <c r="J10981" t="s">
        <v>68</v>
      </c>
      <c r="L10981" t="s">
        <v>186</v>
      </c>
    </row>
    <row r="10982" spans="1:12" x14ac:dyDescent="0.25">
      <c r="A10982" t="s">
        <v>216</v>
      </c>
      <c r="B10982">
        <v>2022</v>
      </c>
      <c r="C10982" t="s">
        <v>121</v>
      </c>
      <c r="D10982" s="9" t="s">
        <v>17</v>
      </c>
      <c r="E10982" s="10">
        <v>1</v>
      </c>
      <c r="I10982" t="s">
        <v>18</v>
      </c>
      <c r="J10982" t="s">
        <v>19</v>
      </c>
      <c r="L10982" t="s">
        <v>189</v>
      </c>
    </row>
    <row r="10983" spans="1:12" x14ac:dyDescent="0.25">
      <c r="A10983" t="s">
        <v>216</v>
      </c>
      <c r="B10983">
        <v>2022</v>
      </c>
      <c r="C10983" t="s">
        <v>121</v>
      </c>
      <c r="D10983" s="9" t="s">
        <v>82</v>
      </c>
      <c r="E10983" s="10">
        <v>2</v>
      </c>
      <c r="I10983" t="s">
        <v>18</v>
      </c>
      <c r="J10983" t="s">
        <v>34</v>
      </c>
      <c r="L10983" t="s">
        <v>186</v>
      </c>
    </row>
    <row r="10984" spans="1:12" x14ac:dyDescent="0.25">
      <c r="A10984" t="s">
        <v>216</v>
      </c>
      <c r="B10984">
        <v>2022</v>
      </c>
      <c r="C10984" t="s">
        <v>121</v>
      </c>
      <c r="D10984" s="9" t="s">
        <v>117</v>
      </c>
      <c r="E10984" s="10">
        <v>1</v>
      </c>
      <c r="I10984" t="s">
        <v>18</v>
      </c>
      <c r="J10984" t="s">
        <v>16</v>
      </c>
      <c r="L10984" t="s">
        <v>189</v>
      </c>
    </row>
    <row r="10985" spans="1:12" x14ac:dyDescent="0.25">
      <c r="A10985" t="s">
        <v>216</v>
      </c>
      <c r="B10985">
        <v>2022</v>
      </c>
      <c r="C10985" t="s">
        <v>121</v>
      </c>
      <c r="D10985" s="9" t="s">
        <v>139</v>
      </c>
      <c r="E10985" s="10">
        <v>3</v>
      </c>
      <c r="I10985" t="s">
        <v>15</v>
      </c>
      <c r="J10985" t="s">
        <v>13</v>
      </c>
      <c r="L10985" t="s">
        <v>189</v>
      </c>
    </row>
    <row r="10986" spans="1:12" x14ac:dyDescent="0.25">
      <c r="A10986" t="s">
        <v>216</v>
      </c>
      <c r="B10986">
        <v>2022</v>
      </c>
      <c r="C10986" t="s">
        <v>121</v>
      </c>
      <c r="D10986" s="9" t="s">
        <v>157</v>
      </c>
      <c r="E10986" s="10">
        <v>1</v>
      </c>
      <c r="I10986" t="s">
        <v>18</v>
      </c>
      <c r="J10986" t="s">
        <v>16</v>
      </c>
      <c r="L10986" t="s">
        <v>189</v>
      </c>
    </row>
    <row r="10987" spans="1:12" x14ac:dyDescent="0.25">
      <c r="A10987" t="s">
        <v>216</v>
      </c>
      <c r="B10987">
        <v>2022</v>
      </c>
      <c r="C10987" t="s">
        <v>121</v>
      </c>
      <c r="D10987" s="9" t="s">
        <v>46</v>
      </c>
      <c r="E10987" s="10">
        <v>4</v>
      </c>
      <c r="I10987" t="s">
        <v>10</v>
      </c>
      <c r="J10987" t="s">
        <v>45</v>
      </c>
      <c r="L10987" t="s">
        <v>188</v>
      </c>
    </row>
    <row r="10988" spans="1:12" x14ac:dyDescent="0.25">
      <c r="A10988" t="s">
        <v>216</v>
      </c>
      <c r="B10988">
        <v>2022</v>
      </c>
      <c r="C10988" t="s">
        <v>121</v>
      </c>
      <c r="D10988" s="9" t="s">
        <v>71</v>
      </c>
      <c r="E10988" s="10">
        <v>1</v>
      </c>
      <c r="I10988" t="s">
        <v>18</v>
      </c>
      <c r="J10988" t="s">
        <v>72</v>
      </c>
      <c r="L10988" t="s">
        <v>186</v>
      </c>
    </row>
    <row r="10989" spans="1:12" x14ac:dyDescent="0.25">
      <c r="A10989" t="s">
        <v>216</v>
      </c>
      <c r="B10989">
        <v>2022</v>
      </c>
      <c r="C10989" t="s">
        <v>121</v>
      </c>
      <c r="D10989" s="9" t="s">
        <v>94</v>
      </c>
      <c r="E10989" s="10">
        <v>1</v>
      </c>
      <c r="I10989" t="s">
        <v>18</v>
      </c>
      <c r="J10989" t="s">
        <v>19</v>
      </c>
      <c r="L10989" t="s">
        <v>189</v>
      </c>
    </row>
    <row r="10990" spans="1:12" x14ac:dyDescent="0.25">
      <c r="A10990" t="s">
        <v>216</v>
      </c>
      <c r="B10990">
        <v>2022</v>
      </c>
      <c r="C10990" t="s">
        <v>121</v>
      </c>
      <c r="D10990" s="9" t="s">
        <v>63</v>
      </c>
      <c r="E10990" s="10">
        <v>1</v>
      </c>
      <c r="I10990" t="s">
        <v>18</v>
      </c>
      <c r="J10990" t="s">
        <v>19</v>
      </c>
      <c r="L10990" t="s">
        <v>186</v>
      </c>
    </row>
    <row r="10991" spans="1:12" x14ac:dyDescent="0.25">
      <c r="A10991" t="s">
        <v>216</v>
      </c>
      <c r="B10991">
        <v>2022</v>
      </c>
      <c r="C10991" t="s">
        <v>121</v>
      </c>
      <c r="D10991" s="9" t="s">
        <v>51</v>
      </c>
      <c r="E10991" s="10">
        <v>1</v>
      </c>
      <c r="I10991" t="s">
        <v>15</v>
      </c>
      <c r="J10991" t="s">
        <v>42</v>
      </c>
      <c r="L10991" t="s">
        <v>186</v>
      </c>
    </row>
    <row r="10992" spans="1:12" x14ac:dyDescent="0.25">
      <c r="A10992" t="s">
        <v>216</v>
      </c>
      <c r="B10992">
        <v>2022</v>
      </c>
      <c r="C10992" t="s">
        <v>121</v>
      </c>
      <c r="D10992" s="9" t="s">
        <v>54</v>
      </c>
      <c r="E10992" s="10">
        <v>1</v>
      </c>
      <c r="I10992" t="s">
        <v>10</v>
      </c>
      <c r="J10992" t="s">
        <v>34</v>
      </c>
      <c r="L10992" t="s">
        <v>189</v>
      </c>
    </row>
    <row r="10993" spans="1:12" x14ac:dyDescent="0.25">
      <c r="A10993" t="s">
        <v>216</v>
      </c>
      <c r="B10993">
        <v>2022</v>
      </c>
      <c r="C10993" t="s">
        <v>121</v>
      </c>
      <c r="D10993" s="9" t="s">
        <v>153</v>
      </c>
      <c r="E10993" s="10">
        <v>1</v>
      </c>
      <c r="I10993" t="s">
        <v>18</v>
      </c>
      <c r="J10993" t="s">
        <v>19</v>
      </c>
      <c r="L10993" t="s">
        <v>189</v>
      </c>
    </row>
    <row r="10994" spans="1:12" x14ac:dyDescent="0.25">
      <c r="A10994" t="s">
        <v>216</v>
      </c>
      <c r="B10994">
        <v>2022</v>
      </c>
      <c r="C10994" t="s">
        <v>121</v>
      </c>
      <c r="D10994" s="9" t="s">
        <v>20</v>
      </c>
      <c r="E10994" s="10">
        <v>1</v>
      </c>
      <c r="I10994" t="s">
        <v>10</v>
      </c>
      <c r="J10994" t="s">
        <v>21</v>
      </c>
      <c r="L10994" t="s">
        <v>186</v>
      </c>
    </row>
    <row r="10995" spans="1:12" x14ac:dyDescent="0.25">
      <c r="A10995" t="s">
        <v>216</v>
      </c>
      <c r="B10995">
        <v>2022</v>
      </c>
      <c r="C10995" t="s">
        <v>122</v>
      </c>
      <c r="D10995" s="9" t="s">
        <v>96</v>
      </c>
      <c r="E10995" s="10">
        <v>1</v>
      </c>
      <c r="I10995" t="s">
        <v>18</v>
      </c>
      <c r="J10995" t="s">
        <v>19</v>
      </c>
      <c r="L10995" t="s">
        <v>189</v>
      </c>
    </row>
    <row r="10996" spans="1:12" x14ac:dyDescent="0.25">
      <c r="A10996" t="s">
        <v>216</v>
      </c>
      <c r="B10996">
        <v>2022</v>
      </c>
      <c r="C10996" t="s">
        <v>122</v>
      </c>
      <c r="D10996" s="9" t="s">
        <v>35</v>
      </c>
      <c r="E10996" s="10">
        <v>39</v>
      </c>
      <c r="I10996" t="s">
        <v>18</v>
      </c>
      <c r="J10996" t="s">
        <v>36</v>
      </c>
      <c r="L10996" t="s">
        <v>187</v>
      </c>
    </row>
    <row r="10997" spans="1:12" x14ac:dyDescent="0.25">
      <c r="A10997" t="s">
        <v>216</v>
      </c>
      <c r="B10997">
        <v>2022</v>
      </c>
      <c r="C10997" t="s">
        <v>122</v>
      </c>
      <c r="D10997" s="9" t="s">
        <v>131</v>
      </c>
      <c r="E10997" s="10">
        <v>13</v>
      </c>
      <c r="I10997" t="s">
        <v>10</v>
      </c>
      <c r="J10997" t="s">
        <v>45</v>
      </c>
      <c r="L10997" t="s">
        <v>186</v>
      </c>
    </row>
    <row r="10998" spans="1:12" x14ac:dyDescent="0.25">
      <c r="A10998" t="s">
        <v>216</v>
      </c>
      <c r="B10998">
        <v>2022</v>
      </c>
      <c r="C10998" t="s">
        <v>122</v>
      </c>
      <c r="D10998" s="9" t="s">
        <v>109</v>
      </c>
      <c r="E10998" s="10">
        <v>1</v>
      </c>
      <c r="I10998" t="s">
        <v>18</v>
      </c>
      <c r="J10998" t="s">
        <v>16</v>
      </c>
      <c r="L10998" t="s">
        <v>189</v>
      </c>
    </row>
    <row r="10999" spans="1:12" x14ac:dyDescent="0.25">
      <c r="A10999" t="s">
        <v>216</v>
      </c>
      <c r="B10999">
        <v>2022</v>
      </c>
      <c r="C10999" t="s">
        <v>122</v>
      </c>
      <c r="D10999" s="9" t="s">
        <v>44</v>
      </c>
      <c r="E10999" s="10">
        <v>58</v>
      </c>
      <c r="I10999" t="s">
        <v>10</v>
      </c>
      <c r="J10999" t="s">
        <v>45</v>
      </c>
      <c r="L10999" t="s">
        <v>187</v>
      </c>
    </row>
    <row r="11000" spans="1:12" x14ac:dyDescent="0.25">
      <c r="A11000" t="s">
        <v>216</v>
      </c>
      <c r="B11000">
        <v>2022</v>
      </c>
      <c r="C11000" t="s">
        <v>122</v>
      </c>
      <c r="D11000" s="9" t="s">
        <v>55</v>
      </c>
      <c r="E11000" s="10">
        <v>83</v>
      </c>
      <c r="I11000" t="s">
        <v>10</v>
      </c>
      <c r="J11000" t="s">
        <v>34</v>
      </c>
      <c r="L11000" t="s">
        <v>187</v>
      </c>
    </row>
    <row r="11001" spans="1:12" x14ac:dyDescent="0.25">
      <c r="A11001" t="s">
        <v>216</v>
      </c>
      <c r="B11001">
        <v>2022</v>
      </c>
      <c r="C11001" t="s">
        <v>122</v>
      </c>
      <c r="D11001" s="9" t="s">
        <v>134</v>
      </c>
      <c r="E11001" s="10">
        <v>7</v>
      </c>
      <c r="I11001" t="s">
        <v>18</v>
      </c>
      <c r="J11001" t="s">
        <v>19</v>
      </c>
      <c r="L11001" t="s">
        <v>186</v>
      </c>
    </row>
    <row r="11002" spans="1:12" x14ac:dyDescent="0.25">
      <c r="A11002" t="s">
        <v>216</v>
      </c>
      <c r="B11002">
        <v>2022</v>
      </c>
      <c r="C11002" t="s">
        <v>122</v>
      </c>
      <c r="D11002" s="9" t="s">
        <v>157</v>
      </c>
      <c r="E11002" s="10">
        <v>2</v>
      </c>
      <c r="I11002" t="s">
        <v>18</v>
      </c>
      <c r="J11002" t="s">
        <v>16</v>
      </c>
      <c r="L11002" t="s">
        <v>189</v>
      </c>
    </row>
    <row r="11003" spans="1:12" x14ac:dyDescent="0.25">
      <c r="A11003" t="s">
        <v>216</v>
      </c>
      <c r="B11003">
        <v>2022</v>
      </c>
      <c r="C11003" t="s">
        <v>122</v>
      </c>
      <c r="D11003" s="9" t="s">
        <v>100</v>
      </c>
      <c r="E11003" s="10">
        <v>1</v>
      </c>
      <c r="I11003" t="s">
        <v>10</v>
      </c>
      <c r="J11003" t="s">
        <v>32</v>
      </c>
      <c r="L11003" t="s">
        <v>189</v>
      </c>
    </row>
    <row r="11004" spans="1:12" x14ac:dyDescent="0.25">
      <c r="A11004" t="s">
        <v>216</v>
      </c>
      <c r="B11004">
        <v>2022</v>
      </c>
      <c r="C11004" t="s">
        <v>122</v>
      </c>
      <c r="D11004" s="9" t="s">
        <v>64</v>
      </c>
      <c r="E11004" s="10">
        <v>7</v>
      </c>
      <c r="I11004" t="s">
        <v>18</v>
      </c>
      <c r="J11004" t="s">
        <v>19</v>
      </c>
      <c r="L11004" t="s">
        <v>188</v>
      </c>
    </row>
    <row r="11005" spans="1:12" x14ac:dyDescent="0.25">
      <c r="A11005" t="s">
        <v>216</v>
      </c>
      <c r="B11005">
        <v>2022</v>
      </c>
      <c r="C11005" t="s">
        <v>122</v>
      </c>
      <c r="D11005" s="9" t="s">
        <v>136</v>
      </c>
      <c r="E11005" s="10">
        <v>5</v>
      </c>
      <c r="I11005" t="s">
        <v>18</v>
      </c>
      <c r="J11005" t="s">
        <v>16</v>
      </c>
      <c r="L11005" t="s">
        <v>189</v>
      </c>
    </row>
    <row r="11006" spans="1:12" x14ac:dyDescent="0.25">
      <c r="A11006" t="s">
        <v>216</v>
      </c>
      <c r="B11006">
        <v>2022</v>
      </c>
      <c r="C11006" t="s">
        <v>122</v>
      </c>
      <c r="D11006" s="9" t="s">
        <v>63</v>
      </c>
      <c r="E11006" s="10">
        <v>1</v>
      </c>
      <c r="I11006" t="s">
        <v>18</v>
      </c>
      <c r="J11006" t="s">
        <v>19</v>
      </c>
      <c r="L11006" t="s">
        <v>186</v>
      </c>
    </row>
    <row r="11007" spans="1:12" x14ac:dyDescent="0.25">
      <c r="A11007" t="s">
        <v>216</v>
      </c>
      <c r="B11007">
        <v>2022</v>
      </c>
      <c r="C11007" t="s">
        <v>122</v>
      </c>
      <c r="D11007" s="9" t="s">
        <v>41</v>
      </c>
      <c r="E11007" s="10">
        <v>16</v>
      </c>
      <c r="I11007" t="s">
        <v>15</v>
      </c>
      <c r="J11007" t="s">
        <v>42</v>
      </c>
      <c r="L11007" t="s">
        <v>187</v>
      </c>
    </row>
    <row r="11008" spans="1:12" x14ac:dyDescent="0.25">
      <c r="A11008" t="s">
        <v>216</v>
      </c>
      <c r="B11008">
        <v>2022</v>
      </c>
      <c r="C11008" t="s">
        <v>122</v>
      </c>
      <c r="D11008" s="9" t="s">
        <v>87</v>
      </c>
      <c r="E11008" s="10">
        <v>16</v>
      </c>
      <c r="I11008" t="s">
        <v>18</v>
      </c>
      <c r="J11008" t="s">
        <v>19</v>
      </c>
      <c r="L11008" t="s">
        <v>188</v>
      </c>
    </row>
    <row r="11009" spans="1:12" x14ac:dyDescent="0.25">
      <c r="A11009" t="s">
        <v>216</v>
      </c>
      <c r="B11009">
        <v>2022</v>
      </c>
      <c r="C11009" t="s">
        <v>122</v>
      </c>
      <c r="D11009" s="9" t="s">
        <v>160</v>
      </c>
      <c r="E11009" s="10">
        <v>7</v>
      </c>
      <c r="I11009" t="s">
        <v>18</v>
      </c>
      <c r="J11009" t="s">
        <v>16</v>
      </c>
      <c r="L11009" t="s">
        <v>189</v>
      </c>
    </row>
    <row r="11010" spans="1:12" x14ac:dyDescent="0.25">
      <c r="A11010" t="s">
        <v>216</v>
      </c>
      <c r="B11010">
        <v>2022</v>
      </c>
      <c r="C11010" t="s">
        <v>122</v>
      </c>
      <c r="D11010" s="9" t="s">
        <v>22</v>
      </c>
      <c r="E11010" s="10">
        <v>31</v>
      </c>
      <c r="I11010" t="s">
        <v>15</v>
      </c>
      <c r="J11010" t="s">
        <v>16</v>
      </c>
      <c r="L11010" t="s">
        <v>187</v>
      </c>
    </row>
    <row r="11011" spans="1:12" x14ac:dyDescent="0.25">
      <c r="A11011" t="s">
        <v>216</v>
      </c>
      <c r="B11011">
        <v>2022</v>
      </c>
      <c r="C11011" t="s">
        <v>122</v>
      </c>
      <c r="D11011" s="9" t="s">
        <v>39</v>
      </c>
      <c r="E11011" s="10">
        <v>14</v>
      </c>
      <c r="I11011" t="s">
        <v>10</v>
      </c>
      <c r="J11011" t="s">
        <v>21</v>
      </c>
      <c r="L11011" t="s">
        <v>188</v>
      </c>
    </row>
    <row r="11012" spans="1:12" x14ac:dyDescent="0.25">
      <c r="A11012" t="s">
        <v>216</v>
      </c>
      <c r="B11012">
        <v>2022</v>
      </c>
      <c r="C11012" t="s">
        <v>122</v>
      </c>
      <c r="D11012" s="9" t="s">
        <v>137</v>
      </c>
      <c r="E11012" s="10">
        <v>4</v>
      </c>
      <c r="I11012" t="s">
        <v>10</v>
      </c>
      <c r="J11012" t="s">
        <v>45</v>
      </c>
      <c r="L11012" t="s">
        <v>188</v>
      </c>
    </row>
    <row r="11013" spans="1:12" x14ac:dyDescent="0.25">
      <c r="A11013" t="s">
        <v>216</v>
      </c>
      <c r="B11013">
        <v>2022</v>
      </c>
      <c r="C11013" t="s">
        <v>122</v>
      </c>
      <c r="D11013" s="9" t="s">
        <v>155</v>
      </c>
      <c r="E11013" s="10">
        <v>11</v>
      </c>
      <c r="I11013" t="s">
        <v>18</v>
      </c>
      <c r="J11013" t="s">
        <v>16</v>
      </c>
      <c r="L11013" t="s">
        <v>186</v>
      </c>
    </row>
    <row r="11014" spans="1:12" x14ac:dyDescent="0.25">
      <c r="A11014" t="s">
        <v>216</v>
      </c>
      <c r="B11014">
        <v>2022</v>
      </c>
      <c r="C11014" t="s">
        <v>122</v>
      </c>
      <c r="D11014" s="9" t="s">
        <v>48</v>
      </c>
      <c r="E11014" s="10">
        <v>6</v>
      </c>
      <c r="I11014" t="s">
        <v>18</v>
      </c>
      <c r="J11014" t="s">
        <v>19</v>
      </c>
      <c r="L11014" t="s">
        <v>188</v>
      </c>
    </row>
    <row r="11015" spans="1:12" x14ac:dyDescent="0.25">
      <c r="A11015" t="s">
        <v>216</v>
      </c>
      <c r="B11015">
        <v>2022</v>
      </c>
      <c r="C11015" t="s">
        <v>122</v>
      </c>
      <c r="D11015" s="9" t="s">
        <v>14</v>
      </c>
      <c r="E11015" s="10">
        <v>41</v>
      </c>
      <c r="I11015" t="s">
        <v>15</v>
      </c>
      <c r="J11015" t="s">
        <v>16</v>
      </c>
      <c r="L11015" t="s">
        <v>187</v>
      </c>
    </row>
    <row r="11016" spans="1:12" x14ac:dyDescent="0.25">
      <c r="A11016" t="s">
        <v>216</v>
      </c>
      <c r="B11016">
        <v>2022</v>
      </c>
      <c r="C11016" t="s">
        <v>122</v>
      </c>
      <c r="D11016" s="9" t="s">
        <v>46</v>
      </c>
      <c r="E11016" s="10">
        <v>6</v>
      </c>
      <c r="I11016" t="s">
        <v>10</v>
      </c>
      <c r="J11016" t="s">
        <v>45</v>
      </c>
      <c r="L11016" t="s">
        <v>188</v>
      </c>
    </row>
    <row r="11017" spans="1:12" x14ac:dyDescent="0.25">
      <c r="A11017" t="s">
        <v>216</v>
      </c>
      <c r="B11017">
        <v>2022</v>
      </c>
      <c r="C11017" t="s">
        <v>122</v>
      </c>
      <c r="D11017" s="9" t="s">
        <v>156</v>
      </c>
      <c r="E11017" s="10">
        <v>4</v>
      </c>
      <c r="I11017" t="s">
        <v>10</v>
      </c>
      <c r="J11017" t="s">
        <v>21</v>
      </c>
      <c r="L11017" t="s">
        <v>186</v>
      </c>
    </row>
    <row r="11018" spans="1:12" x14ac:dyDescent="0.25">
      <c r="A11018" t="s">
        <v>216</v>
      </c>
      <c r="B11018">
        <v>2022</v>
      </c>
      <c r="C11018" t="s">
        <v>122</v>
      </c>
      <c r="D11018" s="9" t="s">
        <v>57</v>
      </c>
      <c r="E11018" s="10">
        <v>1</v>
      </c>
      <c r="I11018" t="s">
        <v>10</v>
      </c>
      <c r="J11018" t="s">
        <v>11</v>
      </c>
      <c r="L11018" t="s">
        <v>189</v>
      </c>
    </row>
    <row r="11019" spans="1:12" x14ac:dyDescent="0.25">
      <c r="A11019" t="s">
        <v>216</v>
      </c>
      <c r="B11019">
        <v>2022</v>
      </c>
      <c r="C11019" t="s">
        <v>122</v>
      </c>
      <c r="D11019" s="9" t="s">
        <v>27</v>
      </c>
      <c r="E11019" s="10">
        <v>3</v>
      </c>
      <c r="I11019" t="s">
        <v>18</v>
      </c>
      <c r="J11019" t="s">
        <v>28</v>
      </c>
      <c r="L11019" t="s">
        <v>188</v>
      </c>
    </row>
    <row r="11020" spans="1:12" x14ac:dyDescent="0.25">
      <c r="A11020" t="s">
        <v>216</v>
      </c>
      <c r="B11020">
        <v>2022</v>
      </c>
      <c r="C11020" t="s">
        <v>122</v>
      </c>
      <c r="D11020" s="9" t="s">
        <v>37</v>
      </c>
      <c r="E11020" s="10">
        <v>30</v>
      </c>
      <c r="I11020" t="s">
        <v>10</v>
      </c>
      <c r="J11020" t="s">
        <v>38</v>
      </c>
      <c r="L11020" t="s">
        <v>187</v>
      </c>
    </row>
    <row r="11021" spans="1:12" x14ac:dyDescent="0.25">
      <c r="A11021" t="s">
        <v>216</v>
      </c>
      <c r="B11021">
        <v>2022</v>
      </c>
      <c r="C11021" t="s">
        <v>122</v>
      </c>
      <c r="D11021" s="9" t="s">
        <v>147</v>
      </c>
      <c r="E11021" s="10">
        <v>6</v>
      </c>
      <c r="I11021" t="s">
        <v>18</v>
      </c>
      <c r="J11021" t="s">
        <v>19</v>
      </c>
      <c r="L11021" t="s">
        <v>188</v>
      </c>
    </row>
    <row r="11022" spans="1:12" x14ac:dyDescent="0.25">
      <c r="A11022" t="s">
        <v>216</v>
      </c>
      <c r="B11022">
        <v>2022</v>
      </c>
      <c r="C11022" t="s">
        <v>122</v>
      </c>
      <c r="D11022" s="9" t="s">
        <v>81</v>
      </c>
      <c r="E11022" s="10">
        <v>5</v>
      </c>
      <c r="I11022" t="s">
        <v>10</v>
      </c>
      <c r="J11022" t="s">
        <v>68</v>
      </c>
      <c r="L11022" t="s">
        <v>186</v>
      </c>
    </row>
    <row r="11023" spans="1:12" x14ac:dyDescent="0.25">
      <c r="A11023" t="s">
        <v>216</v>
      </c>
      <c r="B11023">
        <v>2022</v>
      </c>
      <c r="C11023" t="s">
        <v>122</v>
      </c>
      <c r="D11023" s="9" t="s">
        <v>110</v>
      </c>
      <c r="E11023" s="10">
        <v>1</v>
      </c>
      <c r="I11023" t="s">
        <v>10</v>
      </c>
      <c r="J11023" t="s">
        <v>19</v>
      </c>
      <c r="L11023" t="s">
        <v>189</v>
      </c>
    </row>
    <row r="11024" spans="1:12" x14ac:dyDescent="0.25">
      <c r="A11024" t="s">
        <v>216</v>
      </c>
      <c r="B11024">
        <v>2022</v>
      </c>
      <c r="C11024" t="s">
        <v>122</v>
      </c>
      <c r="D11024" s="9" t="s">
        <v>60</v>
      </c>
      <c r="E11024" s="10">
        <v>5</v>
      </c>
      <c r="I11024" t="s">
        <v>10</v>
      </c>
      <c r="J11024" t="s">
        <v>42</v>
      </c>
      <c r="L11024" t="s">
        <v>188</v>
      </c>
    </row>
    <row r="11025" spans="1:12" x14ac:dyDescent="0.25">
      <c r="A11025" t="s">
        <v>216</v>
      </c>
      <c r="B11025">
        <v>2022</v>
      </c>
      <c r="C11025" t="s">
        <v>122</v>
      </c>
      <c r="D11025" s="9" t="s">
        <v>158</v>
      </c>
      <c r="E11025" s="10">
        <v>4</v>
      </c>
      <c r="I11025" t="s">
        <v>10</v>
      </c>
      <c r="J11025" t="s">
        <v>45</v>
      </c>
      <c r="L11025" t="s">
        <v>189</v>
      </c>
    </row>
    <row r="11026" spans="1:12" x14ac:dyDescent="0.25">
      <c r="A11026" t="s">
        <v>216</v>
      </c>
      <c r="B11026">
        <v>2022</v>
      </c>
      <c r="C11026" t="s">
        <v>122</v>
      </c>
      <c r="D11026" s="9" t="s">
        <v>47</v>
      </c>
      <c r="E11026" s="10">
        <v>2</v>
      </c>
      <c r="I11026" t="s">
        <v>18</v>
      </c>
      <c r="J11026" t="s">
        <v>34</v>
      </c>
      <c r="L11026" t="s">
        <v>186</v>
      </c>
    </row>
    <row r="11027" spans="1:12" x14ac:dyDescent="0.25">
      <c r="A11027" t="s">
        <v>216</v>
      </c>
      <c r="B11027">
        <v>2022</v>
      </c>
      <c r="C11027" t="s">
        <v>122</v>
      </c>
      <c r="D11027" s="9" t="s">
        <v>138</v>
      </c>
      <c r="E11027" s="10">
        <v>4</v>
      </c>
      <c r="I11027" t="s">
        <v>10</v>
      </c>
      <c r="J11027" t="s">
        <v>34</v>
      </c>
      <c r="L11027" t="s">
        <v>186</v>
      </c>
    </row>
    <row r="11028" spans="1:12" x14ac:dyDescent="0.25">
      <c r="A11028" t="s">
        <v>216</v>
      </c>
      <c r="B11028">
        <v>2022</v>
      </c>
      <c r="C11028" t="s">
        <v>122</v>
      </c>
      <c r="D11028" s="9" t="s">
        <v>12</v>
      </c>
      <c r="E11028" s="10">
        <v>8</v>
      </c>
      <c r="I11028" t="s">
        <v>10</v>
      </c>
      <c r="J11028" t="s">
        <v>13</v>
      </c>
      <c r="L11028" t="s">
        <v>188</v>
      </c>
    </row>
    <row r="11029" spans="1:12" x14ac:dyDescent="0.25">
      <c r="A11029" t="s">
        <v>216</v>
      </c>
      <c r="B11029">
        <v>2022</v>
      </c>
      <c r="C11029" t="s">
        <v>122</v>
      </c>
      <c r="D11029" s="9" t="s">
        <v>148</v>
      </c>
      <c r="E11029" s="10">
        <v>5</v>
      </c>
      <c r="I11029" t="s">
        <v>18</v>
      </c>
      <c r="J11029" t="s">
        <v>38</v>
      </c>
      <c r="L11029" t="s">
        <v>186</v>
      </c>
    </row>
    <row r="11030" spans="1:12" x14ac:dyDescent="0.25">
      <c r="A11030" t="s">
        <v>216</v>
      </c>
      <c r="B11030">
        <v>2022</v>
      </c>
      <c r="C11030" t="s">
        <v>122</v>
      </c>
      <c r="D11030" s="9" t="s">
        <v>25</v>
      </c>
      <c r="E11030" s="10">
        <v>3</v>
      </c>
      <c r="I11030" t="s">
        <v>10</v>
      </c>
      <c r="J11030" t="s">
        <v>26</v>
      </c>
      <c r="L11030" t="s">
        <v>186</v>
      </c>
    </row>
    <row r="11031" spans="1:12" x14ac:dyDescent="0.25">
      <c r="A11031" t="s">
        <v>216</v>
      </c>
      <c r="B11031">
        <v>2022</v>
      </c>
      <c r="C11031" t="s">
        <v>122</v>
      </c>
      <c r="D11031" s="9" t="s">
        <v>154</v>
      </c>
      <c r="E11031" s="10">
        <v>4</v>
      </c>
      <c r="I11031" t="s">
        <v>18</v>
      </c>
      <c r="J11031" t="s">
        <v>36</v>
      </c>
      <c r="L11031" t="s">
        <v>186</v>
      </c>
    </row>
    <row r="11032" spans="1:12" x14ac:dyDescent="0.25">
      <c r="A11032" t="s">
        <v>216</v>
      </c>
      <c r="B11032">
        <v>2022</v>
      </c>
      <c r="C11032" t="s">
        <v>122</v>
      </c>
      <c r="D11032" s="9" t="s">
        <v>149</v>
      </c>
      <c r="E11032" s="10">
        <v>7</v>
      </c>
      <c r="I11032" t="s">
        <v>18</v>
      </c>
      <c r="J11032" t="s">
        <v>16</v>
      </c>
      <c r="L11032" t="s">
        <v>189</v>
      </c>
    </row>
    <row r="11033" spans="1:12" x14ac:dyDescent="0.25">
      <c r="A11033" t="s">
        <v>216</v>
      </c>
      <c r="B11033">
        <v>2022</v>
      </c>
      <c r="C11033" t="s">
        <v>122</v>
      </c>
      <c r="D11033" s="9" t="s">
        <v>142</v>
      </c>
      <c r="E11033" s="10">
        <v>8</v>
      </c>
      <c r="I11033" t="s">
        <v>18</v>
      </c>
      <c r="J11033" t="s">
        <v>34</v>
      </c>
      <c r="L11033" t="s">
        <v>186</v>
      </c>
    </row>
    <row r="11034" spans="1:12" x14ac:dyDescent="0.25">
      <c r="A11034" t="s">
        <v>216</v>
      </c>
      <c r="B11034">
        <v>2022</v>
      </c>
      <c r="C11034" t="s">
        <v>122</v>
      </c>
      <c r="D11034" s="9" t="s">
        <v>71</v>
      </c>
      <c r="E11034" s="10">
        <v>2</v>
      </c>
      <c r="I11034" t="s">
        <v>18</v>
      </c>
      <c r="J11034" t="s">
        <v>72</v>
      </c>
      <c r="L11034" t="s">
        <v>186</v>
      </c>
    </row>
    <row r="11035" spans="1:12" x14ac:dyDescent="0.25">
      <c r="A11035" t="s">
        <v>216</v>
      </c>
      <c r="B11035">
        <v>2022</v>
      </c>
      <c r="C11035" t="s">
        <v>122</v>
      </c>
      <c r="D11035" s="9" t="s">
        <v>74</v>
      </c>
      <c r="E11035" s="10">
        <v>2</v>
      </c>
      <c r="I11035" t="s">
        <v>18</v>
      </c>
      <c r="J11035" t="s">
        <v>19</v>
      </c>
      <c r="L11035" t="s">
        <v>186</v>
      </c>
    </row>
    <row r="11036" spans="1:12" x14ac:dyDescent="0.25">
      <c r="A11036" t="s">
        <v>216</v>
      </c>
      <c r="B11036">
        <v>2022</v>
      </c>
      <c r="C11036" t="s">
        <v>122</v>
      </c>
      <c r="D11036" s="9" t="s">
        <v>130</v>
      </c>
      <c r="E11036" s="10">
        <v>7</v>
      </c>
      <c r="I11036" t="s">
        <v>10</v>
      </c>
      <c r="J11036" t="s">
        <v>11</v>
      </c>
      <c r="L11036" t="s">
        <v>186</v>
      </c>
    </row>
    <row r="11037" spans="1:12" x14ac:dyDescent="0.25">
      <c r="A11037" t="s">
        <v>216</v>
      </c>
      <c r="B11037">
        <v>2022</v>
      </c>
      <c r="C11037" t="s">
        <v>122</v>
      </c>
      <c r="D11037" s="9" t="s">
        <v>159</v>
      </c>
      <c r="E11037" s="10">
        <v>2</v>
      </c>
      <c r="I11037" t="s">
        <v>10</v>
      </c>
      <c r="J11037" t="s">
        <v>13</v>
      </c>
      <c r="L11037" t="s">
        <v>189</v>
      </c>
    </row>
    <row r="11038" spans="1:12" x14ac:dyDescent="0.25">
      <c r="A11038" t="s">
        <v>216</v>
      </c>
      <c r="B11038">
        <v>2022</v>
      </c>
      <c r="C11038" t="s">
        <v>122</v>
      </c>
      <c r="D11038" s="9" t="s">
        <v>79</v>
      </c>
      <c r="E11038" s="10">
        <v>2</v>
      </c>
      <c r="I11038" t="s">
        <v>18</v>
      </c>
      <c r="J11038" t="s">
        <v>45</v>
      </c>
      <c r="L11038" t="s">
        <v>188</v>
      </c>
    </row>
    <row r="11039" spans="1:12" x14ac:dyDescent="0.25">
      <c r="A11039" t="s">
        <v>216</v>
      </c>
      <c r="B11039">
        <v>2022</v>
      </c>
      <c r="C11039" t="s">
        <v>122</v>
      </c>
      <c r="D11039" s="9" t="s">
        <v>62</v>
      </c>
      <c r="E11039" s="10">
        <v>13</v>
      </c>
      <c r="I11039" t="s">
        <v>18</v>
      </c>
      <c r="J11039" t="s">
        <v>16</v>
      </c>
      <c r="L11039" t="s">
        <v>186</v>
      </c>
    </row>
    <row r="11040" spans="1:12" x14ac:dyDescent="0.25">
      <c r="A11040" t="s">
        <v>216</v>
      </c>
      <c r="B11040">
        <v>2022</v>
      </c>
      <c r="C11040" t="s">
        <v>122</v>
      </c>
      <c r="D11040" s="9" t="s">
        <v>59</v>
      </c>
      <c r="E11040" s="10">
        <v>2</v>
      </c>
      <c r="I11040" t="s">
        <v>18</v>
      </c>
      <c r="J11040" t="s">
        <v>38</v>
      </c>
      <c r="L11040" t="s">
        <v>186</v>
      </c>
    </row>
    <row r="11041" spans="1:12" x14ac:dyDescent="0.25">
      <c r="A11041" t="s">
        <v>216</v>
      </c>
      <c r="B11041">
        <v>2022</v>
      </c>
      <c r="C11041" t="s">
        <v>122</v>
      </c>
      <c r="D11041" s="9" t="s">
        <v>9</v>
      </c>
      <c r="E11041" s="10">
        <v>4</v>
      </c>
      <c r="I11041" t="s">
        <v>10</v>
      </c>
      <c r="J11041" t="s">
        <v>11</v>
      </c>
      <c r="L11041" t="s">
        <v>186</v>
      </c>
    </row>
    <row r="11042" spans="1:12" x14ac:dyDescent="0.25">
      <c r="A11042" t="s">
        <v>216</v>
      </c>
      <c r="B11042">
        <v>2022</v>
      </c>
      <c r="C11042" t="s">
        <v>122</v>
      </c>
      <c r="D11042" s="9" t="s">
        <v>144</v>
      </c>
      <c r="E11042" s="10">
        <v>1</v>
      </c>
      <c r="I11042" t="s">
        <v>10</v>
      </c>
      <c r="J11042" t="s">
        <v>13</v>
      </c>
      <c r="L11042" t="s">
        <v>189</v>
      </c>
    </row>
    <row r="11043" spans="1:12" x14ac:dyDescent="0.25">
      <c r="A11043" t="s">
        <v>216</v>
      </c>
      <c r="B11043">
        <v>2022</v>
      </c>
      <c r="C11043" t="s">
        <v>122</v>
      </c>
      <c r="D11043" s="9" t="s">
        <v>145</v>
      </c>
      <c r="E11043" s="10">
        <v>2</v>
      </c>
      <c r="I11043" t="s">
        <v>18</v>
      </c>
      <c r="J11043" t="s">
        <v>19</v>
      </c>
      <c r="L11043" t="s">
        <v>188</v>
      </c>
    </row>
    <row r="11044" spans="1:12" x14ac:dyDescent="0.25">
      <c r="A11044" t="s">
        <v>216</v>
      </c>
      <c r="B11044">
        <v>2022</v>
      </c>
      <c r="C11044" t="s">
        <v>122</v>
      </c>
      <c r="D11044" s="9" t="s">
        <v>61</v>
      </c>
      <c r="E11044" s="10">
        <v>1</v>
      </c>
      <c r="I11044" t="s">
        <v>18</v>
      </c>
      <c r="J11044" t="s">
        <v>38</v>
      </c>
      <c r="L11044" t="s">
        <v>186</v>
      </c>
    </row>
    <row r="11045" spans="1:12" x14ac:dyDescent="0.25">
      <c r="A11045" t="s">
        <v>216</v>
      </c>
      <c r="B11045">
        <v>2022</v>
      </c>
      <c r="C11045" t="s">
        <v>122</v>
      </c>
      <c r="D11045" s="9" t="s">
        <v>49</v>
      </c>
      <c r="E11045" s="10">
        <v>1</v>
      </c>
      <c r="I11045" t="s">
        <v>18</v>
      </c>
      <c r="J11045" t="s">
        <v>19</v>
      </c>
      <c r="L11045" t="s">
        <v>189</v>
      </c>
    </row>
    <row r="11046" spans="1:12" x14ac:dyDescent="0.25">
      <c r="A11046" t="s">
        <v>216</v>
      </c>
      <c r="B11046">
        <v>2022</v>
      </c>
      <c r="C11046" t="s">
        <v>122</v>
      </c>
      <c r="D11046" s="9" t="s">
        <v>52</v>
      </c>
      <c r="E11046" s="10">
        <v>2</v>
      </c>
      <c r="I11046" t="s">
        <v>18</v>
      </c>
      <c r="J11046" t="s">
        <v>36</v>
      </c>
      <c r="L11046" t="s">
        <v>186</v>
      </c>
    </row>
    <row r="11047" spans="1:12" x14ac:dyDescent="0.25">
      <c r="A11047" t="s">
        <v>216</v>
      </c>
      <c r="B11047">
        <v>2022</v>
      </c>
      <c r="C11047" t="s">
        <v>122</v>
      </c>
      <c r="D11047" s="9" t="s">
        <v>29</v>
      </c>
      <c r="E11047" s="10">
        <v>3</v>
      </c>
      <c r="I11047" t="s">
        <v>10</v>
      </c>
      <c r="J11047" t="s">
        <v>21</v>
      </c>
      <c r="L11047" t="s">
        <v>188</v>
      </c>
    </row>
    <row r="11048" spans="1:12" x14ac:dyDescent="0.25">
      <c r="A11048" t="s">
        <v>216</v>
      </c>
      <c r="B11048">
        <v>2022</v>
      </c>
      <c r="C11048" t="s">
        <v>122</v>
      </c>
      <c r="D11048" s="9" t="s">
        <v>86</v>
      </c>
      <c r="E11048" s="10">
        <v>2</v>
      </c>
      <c r="I11048" t="s">
        <v>10</v>
      </c>
      <c r="J11048" t="s">
        <v>11</v>
      </c>
      <c r="L11048" t="s">
        <v>189</v>
      </c>
    </row>
    <row r="11049" spans="1:12" x14ac:dyDescent="0.25">
      <c r="A11049" t="s">
        <v>216</v>
      </c>
      <c r="B11049">
        <v>2022</v>
      </c>
      <c r="C11049" t="s">
        <v>122</v>
      </c>
      <c r="D11049" s="9" t="s">
        <v>43</v>
      </c>
      <c r="E11049" s="10">
        <v>1</v>
      </c>
      <c r="I11049" t="s">
        <v>18</v>
      </c>
      <c r="J11049" t="s">
        <v>34</v>
      </c>
      <c r="L11049" t="s">
        <v>186</v>
      </c>
    </row>
    <row r="11050" spans="1:12" x14ac:dyDescent="0.25">
      <c r="A11050" t="s">
        <v>216</v>
      </c>
      <c r="B11050">
        <v>2022</v>
      </c>
      <c r="C11050" t="s">
        <v>122</v>
      </c>
      <c r="D11050" s="9" t="s">
        <v>40</v>
      </c>
      <c r="E11050" s="10">
        <v>1</v>
      </c>
      <c r="I11050" t="s">
        <v>18</v>
      </c>
      <c r="J11050" t="s">
        <v>16</v>
      </c>
      <c r="L11050" t="s">
        <v>186</v>
      </c>
    </row>
    <row r="11051" spans="1:12" x14ac:dyDescent="0.25">
      <c r="A11051" t="s">
        <v>216</v>
      </c>
      <c r="B11051">
        <v>2022</v>
      </c>
      <c r="C11051" t="s">
        <v>122</v>
      </c>
      <c r="D11051" s="9" t="s">
        <v>135</v>
      </c>
      <c r="E11051" s="10">
        <v>2</v>
      </c>
      <c r="I11051" t="s">
        <v>18</v>
      </c>
      <c r="J11051" t="s">
        <v>19</v>
      </c>
      <c r="L11051" t="s">
        <v>189</v>
      </c>
    </row>
    <row r="11052" spans="1:12" x14ac:dyDescent="0.25">
      <c r="A11052" t="s">
        <v>216</v>
      </c>
      <c r="B11052">
        <v>2022</v>
      </c>
      <c r="C11052" t="s">
        <v>122</v>
      </c>
      <c r="D11052" s="9" t="s">
        <v>23</v>
      </c>
      <c r="E11052" s="10">
        <v>1</v>
      </c>
      <c r="I11052" t="s">
        <v>18</v>
      </c>
      <c r="J11052" t="s">
        <v>19</v>
      </c>
      <c r="L11052" t="s">
        <v>188</v>
      </c>
    </row>
    <row r="11053" spans="1:12" x14ac:dyDescent="0.25">
      <c r="A11053" t="s">
        <v>216</v>
      </c>
      <c r="B11053">
        <v>2022</v>
      </c>
      <c r="C11053" t="s">
        <v>122</v>
      </c>
      <c r="D11053" s="9" t="s">
        <v>153</v>
      </c>
      <c r="E11053" s="10">
        <v>1</v>
      </c>
      <c r="I11053" t="s">
        <v>18</v>
      </c>
      <c r="J11053" t="s">
        <v>19</v>
      </c>
      <c r="L11053" t="s">
        <v>189</v>
      </c>
    </row>
    <row r="11054" spans="1:12" x14ac:dyDescent="0.25">
      <c r="A11054" t="s">
        <v>216</v>
      </c>
      <c r="B11054">
        <v>2022</v>
      </c>
      <c r="C11054" t="s">
        <v>122</v>
      </c>
      <c r="D11054" s="9" t="s">
        <v>69</v>
      </c>
      <c r="E11054" s="10">
        <v>1</v>
      </c>
      <c r="I11054" t="s">
        <v>18</v>
      </c>
      <c r="J11054" t="s">
        <v>19</v>
      </c>
      <c r="L11054" t="s">
        <v>186</v>
      </c>
    </row>
    <row r="11055" spans="1:12" x14ac:dyDescent="0.25">
      <c r="A11055" t="s">
        <v>216</v>
      </c>
      <c r="B11055">
        <v>2022</v>
      </c>
      <c r="C11055" t="s">
        <v>122</v>
      </c>
      <c r="D11055" s="9" t="s">
        <v>20</v>
      </c>
      <c r="E11055" s="10">
        <v>1</v>
      </c>
      <c r="I11055" t="s">
        <v>10</v>
      </c>
      <c r="J11055" t="s">
        <v>21</v>
      </c>
      <c r="L11055" t="s">
        <v>186</v>
      </c>
    </row>
    <row r="11056" spans="1:12" x14ac:dyDescent="0.25">
      <c r="A11056" t="s">
        <v>216</v>
      </c>
      <c r="B11056">
        <v>2022</v>
      </c>
      <c r="C11056" t="s">
        <v>122</v>
      </c>
      <c r="D11056" s="9" t="s">
        <v>50</v>
      </c>
      <c r="E11056" s="10">
        <v>1</v>
      </c>
      <c r="I11056" t="s">
        <v>15</v>
      </c>
      <c r="J11056" t="s">
        <v>42</v>
      </c>
      <c r="L11056" t="s">
        <v>188</v>
      </c>
    </row>
    <row r="11057" spans="1:12" x14ac:dyDescent="0.25">
      <c r="A11057" t="s">
        <v>216</v>
      </c>
      <c r="B11057">
        <v>2022</v>
      </c>
      <c r="C11057" t="s">
        <v>123</v>
      </c>
      <c r="D11057" s="9" t="s">
        <v>23</v>
      </c>
      <c r="E11057" s="10">
        <v>3</v>
      </c>
      <c r="I11057" t="s">
        <v>18</v>
      </c>
      <c r="J11057" t="s">
        <v>19</v>
      </c>
      <c r="L11057" t="s">
        <v>188</v>
      </c>
    </row>
    <row r="11058" spans="1:12" x14ac:dyDescent="0.25">
      <c r="A11058" t="s">
        <v>216</v>
      </c>
      <c r="B11058">
        <v>2022</v>
      </c>
      <c r="C11058" t="s">
        <v>123</v>
      </c>
      <c r="D11058" s="9" t="s">
        <v>155</v>
      </c>
      <c r="E11058" s="10">
        <v>6</v>
      </c>
      <c r="I11058" t="s">
        <v>18</v>
      </c>
      <c r="J11058" t="s">
        <v>16</v>
      </c>
      <c r="L11058" t="s">
        <v>186</v>
      </c>
    </row>
    <row r="11059" spans="1:12" x14ac:dyDescent="0.25">
      <c r="A11059" t="s">
        <v>216</v>
      </c>
      <c r="B11059">
        <v>2022</v>
      </c>
      <c r="C11059" t="s">
        <v>123</v>
      </c>
      <c r="D11059" s="9" t="s">
        <v>134</v>
      </c>
      <c r="E11059" s="10">
        <v>4</v>
      </c>
      <c r="I11059" t="s">
        <v>18</v>
      </c>
      <c r="J11059" t="s">
        <v>19</v>
      </c>
      <c r="L11059" t="s">
        <v>186</v>
      </c>
    </row>
    <row r="11060" spans="1:12" x14ac:dyDescent="0.25">
      <c r="A11060" t="s">
        <v>216</v>
      </c>
      <c r="B11060">
        <v>2022</v>
      </c>
      <c r="C11060" t="s">
        <v>123</v>
      </c>
      <c r="D11060" s="9" t="s">
        <v>37</v>
      </c>
      <c r="E11060" s="10">
        <v>16</v>
      </c>
      <c r="I11060" t="s">
        <v>10</v>
      </c>
      <c r="J11060" t="s">
        <v>38</v>
      </c>
      <c r="L11060" t="s">
        <v>187</v>
      </c>
    </row>
    <row r="11061" spans="1:12" x14ac:dyDescent="0.25">
      <c r="A11061" t="s">
        <v>216</v>
      </c>
      <c r="B11061">
        <v>2022</v>
      </c>
      <c r="C11061" t="s">
        <v>123</v>
      </c>
      <c r="D11061" s="9" t="s">
        <v>59</v>
      </c>
      <c r="E11061" s="10">
        <v>1</v>
      </c>
      <c r="I11061" t="s">
        <v>18</v>
      </c>
      <c r="J11061" t="s">
        <v>38</v>
      </c>
      <c r="L11061" t="s">
        <v>186</v>
      </c>
    </row>
    <row r="11062" spans="1:12" x14ac:dyDescent="0.25">
      <c r="A11062" t="s">
        <v>216</v>
      </c>
      <c r="B11062">
        <v>2022</v>
      </c>
      <c r="C11062" t="s">
        <v>123</v>
      </c>
      <c r="D11062" s="9" t="s">
        <v>144</v>
      </c>
      <c r="E11062" s="10">
        <v>1</v>
      </c>
      <c r="I11062" t="s">
        <v>10</v>
      </c>
      <c r="J11062" t="s">
        <v>13</v>
      </c>
      <c r="L11062" t="s">
        <v>189</v>
      </c>
    </row>
    <row r="11063" spans="1:12" x14ac:dyDescent="0.25">
      <c r="A11063" t="s">
        <v>216</v>
      </c>
      <c r="B11063">
        <v>2022</v>
      </c>
      <c r="C11063" t="s">
        <v>123</v>
      </c>
      <c r="D11063" s="9" t="s">
        <v>52</v>
      </c>
      <c r="E11063" s="10">
        <v>3</v>
      </c>
      <c r="I11063" t="s">
        <v>18</v>
      </c>
      <c r="J11063" t="s">
        <v>36</v>
      </c>
      <c r="L11063" t="s">
        <v>186</v>
      </c>
    </row>
    <row r="11064" spans="1:12" x14ac:dyDescent="0.25">
      <c r="A11064" t="s">
        <v>216</v>
      </c>
      <c r="B11064">
        <v>2022</v>
      </c>
      <c r="C11064" t="s">
        <v>123</v>
      </c>
      <c r="D11064" s="9" t="s">
        <v>60</v>
      </c>
      <c r="E11064" s="10">
        <v>4</v>
      </c>
      <c r="I11064" t="s">
        <v>10</v>
      </c>
      <c r="J11064" t="s">
        <v>42</v>
      </c>
      <c r="L11064" t="s">
        <v>188</v>
      </c>
    </row>
    <row r="11065" spans="1:12" x14ac:dyDescent="0.25">
      <c r="A11065" t="s">
        <v>216</v>
      </c>
      <c r="B11065">
        <v>2022</v>
      </c>
      <c r="C11065" t="s">
        <v>123</v>
      </c>
      <c r="D11065" s="9" t="s">
        <v>22</v>
      </c>
      <c r="E11065" s="10">
        <v>10</v>
      </c>
      <c r="I11065" t="s">
        <v>15</v>
      </c>
      <c r="J11065" t="s">
        <v>16</v>
      </c>
      <c r="L11065" t="s">
        <v>187</v>
      </c>
    </row>
    <row r="11066" spans="1:12" x14ac:dyDescent="0.25">
      <c r="A11066" t="s">
        <v>216</v>
      </c>
      <c r="B11066">
        <v>2022</v>
      </c>
      <c r="C11066" t="s">
        <v>123</v>
      </c>
      <c r="D11066" s="9" t="s">
        <v>25</v>
      </c>
      <c r="E11066" s="10">
        <v>1</v>
      </c>
      <c r="I11066" t="s">
        <v>10</v>
      </c>
      <c r="J11066" t="s">
        <v>26</v>
      </c>
      <c r="L11066" t="s">
        <v>186</v>
      </c>
    </row>
    <row r="11067" spans="1:12" x14ac:dyDescent="0.25">
      <c r="A11067" t="s">
        <v>216</v>
      </c>
      <c r="B11067">
        <v>2022</v>
      </c>
      <c r="C11067" t="s">
        <v>123</v>
      </c>
      <c r="D11067" s="9" t="s">
        <v>80</v>
      </c>
      <c r="E11067" s="10">
        <v>1</v>
      </c>
      <c r="I11067" t="s">
        <v>10</v>
      </c>
      <c r="J11067" t="s">
        <v>26</v>
      </c>
      <c r="L11067" t="s">
        <v>189</v>
      </c>
    </row>
    <row r="11068" spans="1:12" x14ac:dyDescent="0.25">
      <c r="A11068" t="s">
        <v>216</v>
      </c>
      <c r="B11068">
        <v>2022</v>
      </c>
      <c r="C11068" t="s">
        <v>123</v>
      </c>
      <c r="D11068" s="9" t="s">
        <v>39</v>
      </c>
      <c r="E11068" s="10">
        <v>12</v>
      </c>
      <c r="I11068" t="s">
        <v>10</v>
      </c>
      <c r="J11068" t="s">
        <v>21</v>
      </c>
      <c r="L11068" t="s">
        <v>188</v>
      </c>
    </row>
    <row r="11069" spans="1:12" x14ac:dyDescent="0.25">
      <c r="A11069" t="s">
        <v>216</v>
      </c>
      <c r="B11069">
        <v>2022</v>
      </c>
      <c r="C11069" t="s">
        <v>123</v>
      </c>
      <c r="D11069" s="9" t="s">
        <v>131</v>
      </c>
      <c r="E11069" s="10">
        <v>12</v>
      </c>
      <c r="I11069" t="s">
        <v>10</v>
      </c>
      <c r="J11069" t="s">
        <v>45</v>
      </c>
      <c r="L11069" t="s">
        <v>186</v>
      </c>
    </row>
    <row r="11070" spans="1:12" x14ac:dyDescent="0.25">
      <c r="A11070" t="s">
        <v>216</v>
      </c>
      <c r="B11070">
        <v>2022</v>
      </c>
      <c r="C11070" t="s">
        <v>123</v>
      </c>
      <c r="D11070" s="9" t="s">
        <v>14</v>
      </c>
      <c r="E11070" s="10">
        <v>59</v>
      </c>
      <c r="I11070" t="s">
        <v>15</v>
      </c>
      <c r="J11070" t="s">
        <v>16</v>
      </c>
      <c r="L11070" t="s">
        <v>187</v>
      </c>
    </row>
    <row r="11071" spans="1:12" x14ac:dyDescent="0.25">
      <c r="A11071" t="s">
        <v>216</v>
      </c>
      <c r="B11071">
        <v>2022</v>
      </c>
      <c r="C11071" t="s">
        <v>123</v>
      </c>
      <c r="D11071" s="9" t="s">
        <v>35</v>
      </c>
      <c r="E11071" s="10">
        <v>23</v>
      </c>
      <c r="I11071" t="s">
        <v>18</v>
      </c>
      <c r="J11071" t="s">
        <v>36</v>
      </c>
      <c r="L11071" t="s">
        <v>187</v>
      </c>
    </row>
    <row r="11072" spans="1:12" x14ac:dyDescent="0.25">
      <c r="A11072" t="s">
        <v>216</v>
      </c>
      <c r="B11072">
        <v>2022</v>
      </c>
      <c r="C11072" t="s">
        <v>123</v>
      </c>
      <c r="D11072" s="9" t="s">
        <v>48</v>
      </c>
      <c r="E11072" s="10">
        <v>8</v>
      </c>
      <c r="I11072" t="s">
        <v>18</v>
      </c>
      <c r="J11072" t="s">
        <v>19</v>
      </c>
      <c r="L11072" t="s">
        <v>188</v>
      </c>
    </row>
    <row r="11073" spans="1:12" x14ac:dyDescent="0.25">
      <c r="A11073" t="s">
        <v>216</v>
      </c>
      <c r="B11073">
        <v>2022</v>
      </c>
      <c r="C11073" t="s">
        <v>123</v>
      </c>
      <c r="D11073" s="9" t="s">
        <v>44</v>
      </c>
      <c r="E11073" s="10">
        <v>29</v>
      </c>
      <c r="I11073" t="s">
        <v>10</v>
      </c>
      <c r="J11073" t="s">
        <v>45</v>
      </c>
      <c r="L11073" t="s">
        <v>187</v>
      </c>
    </row>
    <row r="11074" spans="1:12" x14ac:dyDescent="0.25">
      <c r="A11074" t="s">
        <v>216</v>
      </c>
      <c r="B11074">
        <v>2022</v>
      </c>
      <c r="C11074" t="s">
        <v>123</v>
      </c>
      <c r="D11074" s="9" t="s">
        <v>64</v>
      </c>
      <c r="E11074" s="10">
        <v>2</v>
      </c>
      <c r="I11074" t="s">
        <v>18</v>
      </c>
      <c r="J11074" t="s">
        <v>19</v>
      </c>
      <c r="L11074" t="s">
        <v>188</v>
      </c>
    </row>
    <row r="11075" spans="1:12" x14ac:dyDescent="0.25">
      <c r="A11075" t="s">
        <v>216</v>
      </c>
      <c r="B11075">
        <v>2022</v>
      </c>
      <c r="C11075" t="s">
        <v>123</v>
      </c>
      <c r="D11075" s="9" t="s">
        <v>41</v>
      </c>
      <c r="E11075" s="10">
        <v>13</v>
      </c>
      <c r="I11075" t="s">
        <v>15</v>
      </c>
      <c r="J11075" t="s">
        <v>42</v>
      </c>
      <c r="L11075" t="s">
        <v>187</v>
      </c>
    </row>
    <row r="11076" spans="1:12" x14ac:dyDescent="0.25">
      <c r="A11076" t="s">
        <v>216</v>
      </c>
      <c r="B11076">
        <v>2022</v>
      </c>
      <c r="C11076" t="s">
        <v>123</v>
      </c>
      <c r="D11076" s="9" t="s">
        <v>148</v>
      </c>
      <c r="E11076" s="10">
        <v>3</v>
      </c>
      <c r="I11076" t="s">
        <v>18</v>
      </c>
      <c r="J11076" t="s">
        <v>38</v>
      </c>
      <c r="L11076" t="s">
        <v>186</v>
      </c>
    </row>
    <row r="11077" spans="1:12" x14ac:dyDescent="0.25">
      <c r="A11077" t="s">
        <v>216</v>
      </c>
      <c r="B11077">
        <v>2022</v>
      </c>
      <c r="C11077" t="s">
        <v>123</v>
      </c>
      <c r="D11077" s="9" t="s">
        <v>12</v>
      </c>
      <c r="E11077" s="10">
        <v>4</v>
      </c>
      <c r="I11077" t="s">
        <v>10</v>
      </c>
      <c r="J11077" t="s">
        <v>13</v>
      </c>
      <c r="L11077" t="s">
        <v>188</v>
      </c>
    </row>
    <row r="11078" spans="1:12" x14ac:dyDescent="0.25">
      <c r="A11078" t="s">
        <v>216</v>
      </c>
      <c r="B11078">
        <v>2022</v>
      </c>
      <c r="C11078" t="s">
        <v>123</v>
      </c>
      <c r="D11078" s="9" t="s">
        <v>156</v>
      </c>
      <c r="E11078" s="10">
        <v>4</v>
      </c>
      <c r="I11078" t="s">
        <v>10</v>
      </c>
      <c r="J11078" t="s">
        <v>21</v>
      </c>
      <c r="L11078" t="s">
        <v>186</v>
      </c>
    </row>
    <row r="11079" spans="1:12" x14ac:dyDescent="0.25">
      <c r="A11079" t="s">
        <v>216</v>
      </c>
      <c r="B11079">
        <v>2022</v>
      </c>
      <c r="C11079" t="s">
        <v>123</v>
      </c>
      <c r="D11079" s="9" t="s">
        <v>130</v>
      </c>
      <c r="E11079" s="10">
        <v>5</v>
      </c>
      <c r="I11079" t="s">
        <v>10</v>
      </c>
      <c r="J11079" t="s">
        <v>11</v>
      </c>
      <c r="L11079" t="s">
        <v>186</v>
      </c>
    </row>
    <row r="11080" spans="1:12" x14ac:dyDescent="0.25">
      <c r="A11080" t="s">
        <v>216</v>
      </c>
      <c r="B11080">
        <v>2022</v>
      </c>
      <c r="C11080" t="s">
        <v>123</v>
      </c>
      <c r="D11080" s="9" t="s">
        <v>149</v>
      </c>
      <c r="E11080" s="10">
        <v>3</v>
      </c>
      <c r="I11080" t="s">
        <v>18</v>
      </c>
      <c r="J11080" t="s">
        <v>16</v>
      </c>
      <c r="L11080" t="s">
        <v>189</v>
      </c>
    </row>
    <row r="11081" spans="1:12" x14ac:dyDescent="0.25">
      <c r="A11081" t="s">
        <v>216</v>
      </c>
      <c r="B11081">
        <v>2022</v>
      </c>
      <c r="C11081" t="s">
        <v>123</v>
      </c>
      <c r="D11081" s="9" t="s">
        <v>147</v>
      </c>
      <c r="E11081" s="10">
        <v>13</v>
      </c>
      <c r="I11081" t="s">
        <v>18</v>
      </c>
      <c r="J11081" t="s">
        <v>19</v>
      </c>
      <c r="L11081" t="s">
        <v>188</v>
      </c>
    </row>
    <row r="11082" spans="1:12" x14ac:dyDescent="0.25">
      <c r="A11082" t="s">
        <v>216</v>
      </c>
      <c r="B11082">
        <v>2022</v>
      </c>
      <c r="C11082" t="s">
        <v>123</v>
      </c>
      <c r="D11082" s="9" t="s">
        <v>87</v>
      </c>
      <c r="E11082" s="10">
        <v>10</v>
      </c>
      <c r="I11082" t="s">
        <v>18</v>
      </c>
      <c r="J11082" t="s">
        <v>19</v>
      </c>
      <c r="L11082" t="s">
        <v>188</v>
      </c>
    </row>
    <row r="11083" spans="1:12" x14ac:dyDescent="0.25">
      <c r="A11083" t="s">
        <v>216</v>
      </c>
      <c r="B11083">
        <v>2022</v>
      </c>
      <c r="C11083" t="s">
        <v>123</v>
      </c>
      <c r="D11083" s="9" t="s">
        <v>46</v>
      </c>
      <c r="E11083" s="10">
        <v>15</v>
      </c>
      <c r="I11083" t="s">
        <v>10</v>
      </c>
      <c r="J11083" t="s">
        <v>45</v>
      </c>
      <c r="L11083" t="s">
        <v>188</v>
      </c>
    </row>
    <row r="11084" spans="1:12" x14ac:dyDescent="0.25">
      <c r="A11084" t="s">
        <v>216</v>
      </c>
      <c r="B11084">
        <v>2022</v>
      </c>
      <c r="C11084" t="s">
        <v>123</v>
      </c>
      <c r="D11084" s="9" t="s">
        <v>137</v>
      </c>
      <c r="E11084" s="10">
        <v>2</v>
      </c>
      <c r="I11084" t="s">
        <v>10</v>
      </c>
      <c r="J11084" t="s">
        <v>45</v>
      </c>
      <c r="L11084" t="s">
        <v>188</v>
      </c>
    </row>
    <row r="11085" spans="1:12" x14ac:dyDescent="0.25">
      <c r="A11085" t="s">
        <v>216</v>
      </c>
      <c r="B11085">
        <v>2022</v>
      </c>
      <c r="C11085" t="s">
        <v>123</v>
      </c>
      <c r="D11085" s="9" t="s">
        <v>133</v>
      </c>
      <c r="E11085" s="10">
        <v>3</v>
      </c>
      <c r="I11085" t="s">
        <v>10</v>
      </c>
      <c r="J11085" t="s">
        <v>21</v>
      </c>
      <c r="L11085" t="s">
        <v>186</v>
      </c>
    </row>
    <row r="11086" spans="1:12" x14ac:dyDescent="0.25">
      <c r="A11086" t="s">
        <v>216</v>
      </c>
      <c r="B11086">
        <v>2022</v>
      </c>
      <c r="C11086" t="s">
        <v>123</v>
      </c>
      <c r="D11086" s="9" t="s">
        <v>136</v>
      </c>
      <c r="E11086" s="10">
        <v>5</v>
      </c>
      <c r="I11086" t="s">
        <v>18</v>
      </c>
      <c r="J11086" t="s">
        <v>16</v>
      </c>
      <c r="L11086" t="s">
        <v>189</v>
      </c>
    </row>
    <row r="11087" spans="1:12" x14ac:dyDescent="0.25">
      <c r="A11087" t="s">
        <v>216</v>
      </c>
      <c r="B11087">
        <v>2022</v>
      </c>
      <c r="C11087" t="s">
        <v>123</v>
      </c>
      <c r="D11087" s="9" t="s">
        <v>81</v>
      </c>
      <c r="E11087" s="10">
        <v>8</v>
      </c>
      <c r="I11087" t="s">
        <v>10</v>
      </c>
      <c r="J11087" t="s">
        <v>68</v>
      </c>
      <c r="L11087" t="s">
        <v>186</v>
      </c>
    </row>
    <row r="11088" spans="1:12" x14ac:dyDescent="0.25">
      <c r="A11088" t="s">
        <v>216</v>
      </c>
      <c r="B11088">
        <v>2022</v>
      </c>
      <c r="C11088" t="s">
        <v>123</v>
      </c>
      <c r="D11088" s="9" t="s">
        <v>142</v>
      </c>
      <c r="E11088" s="10">
        <v>5</v>
      </c>
      <c r="I11088" t="s">
        <v>18</v>
      </c>
      <c r="J11088" t="s">
        <v>34</v>
      </c>
      <c r="L11088" t="s">
        <v>186</v>
      </c>
    </row>
    <row r="11089" spans="1:12" x14ac:dyDescent="0.25">
      <c r="A11089" t="s">
        <v>216</v>
      </c>
      <c r="B11089">
        <v>2022</v>
      </c>
      <c r="C11089" t="s">
        <v>123</v>
      </c>
      <c r="D11089" s="9" t="s">
        <v>69</v>
      </c>
      <c r="E11089" s="10">
        <v>2</v>
      </c>
      <c r="I11089" t="s">
        <v>18</v>
      </c>
      <c r="J11089" t="s">
        <v>19</v>
      </c>
      <c r="L11089" t="s">
        <v>186</v>
      </c>
    </row>
    <row r="11090" spans="1:12" x14ac:dyDescent="0.25">
      <c r="A11090" t="s">
        <v>216</v>
      </c>
      <c r="B11090">
        <v>2022</v>
      </c>
      <c r="C11090" t="s">
        <v>123</v>
      </c>
      <c r="D11090" s="9" t="s">
        <v>20</v>
      </c>
      <c r="E11090" s="10">
        <v>5</v>
      </c>
      <c r="I11090" t="s">
        <v>10</v>
      </c>
      <c r="J11090" t="s">
        <v>21</v>
      </c>
      <c r="L11090" t="s">
        <v>186</v>
      </c>
    </row>
    <row r="11091" spans="1:12" x14ac:dyDescent="0.25">
      <c r="A11091" t="s">
        <v>216</v>
      </c>
      <c r="B11091">
        <v>2022</v>
      </c>
      <c r="C11091" t="s">
        <v>123</v>
      </c>
      <c r="D11091" s="9" t="s">
        <v>55</v>
      </c>
      <c r="E11091" s="10">
        <v>33</v>
      </c>
      <c r="I11091" t="s">
        <v>10</v>
      </c>
      <c r="J11091" t="s">
        <v>34</v>
      </c>
      <c r="L11091" t="s">
        <v>187</v>
      </c>
    </row>
    <row r="11092" spans="1:12" x14ac:dyDescent="0.25">
      <c r="A11092" t="s">
        <v>216</v>
      </c>
      <c r="B11092">
        <v>2022</v>
      </c>
      <c r="C11092" t="s">
        <v>123</v>
      </c>
      <c r="D11092" s="9" t="s">
        <v>29</v>
      </c>
      <c r="E11092" s="10">
        <v>5</v>
      </c>
      <c r="I11092" t="s">
        <v>10</v>
      </c>
      <c r="J11092" t="s">
        <v>21</v>
      </c>
      <c r="L11092" t="s">
        <v>188</v>
      </c>
    </row>
    <row r="11093" spans="1:12" x14ac:dyDescent="0.25">
      <c r="A11093" t="s">
        <v>216</v>
      </c>
      <c r="B11093">
        <v>2022</v>
      </c>
      <c r="C11093" t="s">
        <v>123</v>
      </c>
      <c r="D11093" s="9" t="s">
        <v>159</v>
      </c>
      <c r="E11093" s="10">
        <v>1</v>
      </c>
      <c r="I11093" t="s">
        <v>10</v>
      </c>
      <c r="J11093" t="s">
        <v>13</v>
      </c>
      <c r="L11093" t="s">
        <v>189</v>
      </c>
    </row>
    <row r="11094" spans="1:12" x14ac:dyDescent="0.25">
      <c r="A11094" t="s">
        <v>216</v>
      </c>
      <c r="B11094">
        <v>2022</v>
      </c>
      <c r="C11094" t="s">
        <v>123</v>
      </c>
      <c r="D11094" s="9" t="s">
        <v>173</v>
      </c>
      <c r="E11094" s="10">
        <v>4</v>
      </c>
      <c r="I11094" t="s">
        <v>18</v>
      </c>
      <c r="J11094" t="s">
        <v>38</v>
      </c>
      <c r="L11094" t="s">
        <v>189</v>
      </c>
    </row>
    <row r="11095" spans="1:12" x14ac:dyDescent="0.25">
      <c r="A11095" t="s">
        <v>216</v>
      </c>
      <c r="B11095">
        <v>2022</v>
      </c>
      <c r="C11095" t="s">
        <v>123</v>
      </c>
      <c r="D11095" s="9" t="s">
        <v>49</v>
      </c>
      <c r="E11095" s="10">
        <v>1</v>
      </c>
      <c r="I11095" t="s">
        <v>18</v>
      </c>
      <c r="J11095" t="s">
        <v>19</v>
      </c>
      <c r="L11095" t="s">
        <v>189</v>
      </c>
    </row>
    <row r="11096" spans="1:12" x14ac:dyDescent="0.25">
      <c r="A11096" t="s">
        <v>216</v>
      </c>
      <c r="B11096">
        <v>2022</v>
      </c>
      <c r="C11096" t="s">
        <v>123</v>
      </c>
      <c r="D11096" s="9" t="s">
        <v>47</v>
      </c>
      <c r="E11096" s="10">
        <v>4</v>
      </c>
      <c r="I11096" t="s">
        <v>18</v>
      </c>
      <c r="J11096" t="s">
        <v>34</v>
      </c>
      <c r="L11096" t="s">
        <v>186</v>
      </c>
    </row>
    <row r="11097" spans="1:12" x14ac:dyDescent="0.25">
      <c r="A11097" t="s">
        <v>216</v>
      </c>
      <c r="B11097">
        <v>2022</v>
      </c>
      <c r="C11097" t="s">
        <v>123</v>
      </c>
      <c r="D11097" s="9" t="s">
        <v>50</v>
      </c>
      <c r="E11097" s="10">
        <v>3</v>
      </c>
      <c r="I11097" t="s">
        <v>15</v>
      </c>
      <c r="J11097" t="s">
        <v>42</v>
      </c>
      <c r="L11097" t="s">
        <v>188</v>
      </c>
    </row>
    <row r="11098" spans="1:12" x14ac:dyDescent="0.25">
      <c r="A11098" t="s">
        <v>216</v>
      </c>
      <c r="B11098">
        <v>2022</v>
      </c>
      <c r="C11098" t="s">
        <v>123</v>
      </c>
      <c r="D11098" s="9" t="s">
        <v>145</v>
      </c>
      <c r="E11098" s="10">
        <v>2</v>
      </c>
      <c r="I11098" t="s">
        <v>18</v>
      </c>
      <c r="J11098" t="s">
        <v>19</v>
      </c>
      <c r="L11098" t="s">
        <v>188</v>
      </c>
    </row>
    <row r="11099" spans="1:12" x14ac:dyDescent="0.25">
      <c r="A11099" t="s">
        <v>216</v>
      </c>
      <c r="B11099">
        <v>2022</v>
      </c>
      <c r="C11099" t="s">
        <v>123</v>
      </c>
      <c r="D11099" s="9" t="s">
        <v>61</v>
      </c>
      <c r="E11099" s="10">
        <v>1</v>
      </c>
      <c r="I11099" t="s">
        <v>18</v>
      </c>
      <c r="J11099" t="s">
        <v>38</v>
      </c>
      <c r="L11099" t="s">
        <v>186</v>
      </c>
    </row>
    <row r="11100" spans="1:12" x14ac:dyDescent="0.25">
      <c r="A11100" t="s">
        <v>216</v>
      </c>
      <c r="B11100">
        <v>2022</v>
      </c>
      <c r="C11100" t="s">
        <v>123</v>
      </c>
      <c r="D11100" s="9" t="s">
        <v>138</v>
      </c>
      <c r="E11100" s="10">
        <v>2</v>
      </c>
      <c r="I11100" t="s">
        <v>10</v>
      </c>
      <c r="J11100" t="s">
        <v>34</v>
      </c>
      <c r="L11100" t="s">
        <v>186</v>
      </c>
    </row>
    <row r="11101" spans="1:12" x14ac:dyDescent="0.25">
      <c r="A11101" t="s">
        <v>216</v>
      </c>
      <c r="B11101">
        <v>2022</v>
      </c>
      <c r="C11101" t="s">
        <v>123</v>
      </c>
      <c r="D11101" s="9" t="s">
        <v>82</v>
      </c>
      <c r="E11101" s="10">
        <v>3</v>
      </c>
      <c r="I11101" t="s">
        <v>18</v>
      </c>
      <c r="J11101" t="s">
        <v>34</v>
      </c>
      <c r="L11101" t="s">
        <v>186</v>
      </c>
    </row>
    <row r="11102" spans="1:12" x14ac:dyDescent="0.25">
      <c r="A11102" t="s">
        <v>216</v>
      </c>
      <c r="B11102">
        <v>2022</v>
      </c>
      <c r="C11102" t="s">
        <v>123</v>
      </c>
      <c r="D11102" s="9" t="s">
        <v>53</v>
      </c>
      <c r="E11102" s="10">
        <v>3</v>
      </c>
      <c r="I11102" t="s">
        <v>18</v>
      </c>
      <c r="J11102" t="s">
        <v>16</v>
      </c>
      <c r="L11102" t="s">
        <v>186</v>
      </c>
    </row>
    <row r="11103" spans="1:12" x14ac:dyDescent="0.25">
      <c r="A11103" t="s">
        <v>216</v>
      </c>
      <c r="B11103">
        <v>2022</v>
      </c>
      <c r="C11103" t="s">
        <v>123</v>
      </c>
      <c r="D11103" s="9" t="s">
        <v>153</v>
      </c>
      <c r="E11103" s="10">
        <v>1</v>
      </c>
      <c r="I11103" t="s">
        <v>18</v>
      </c>
      <c r="J11103" t="s">
        <v>19</v>
      </c>
      <c r="L11103" t="s">
        <v>189</v>
      </c>
    </row>
    <row r="11104" spans="1:12" x14ac:dyDescent="0.25">
      <c r="A11104" t="s">
        <v>216</v>
      </c>
      <c r="B11104">
        <v>2022</v>
      </c>
      <c r="C11104" t="s">
        <v>123</v>
      </c>
      <c r="D11104" s="9" t="s">
        <v>154</v>
      </c>
      <c r="E11104" s="10">
        <v>2</v>
      </c>
      <c r="I11104" t="s">
        <v>18</v>
      </c>
      <c r="J11104" t="s">
        <v>36</v>
      </c>
      <c r="L11104" t="s">
        <v>186</v>
      </c>
    </row>
    <row r="11105" spans="1:12" x14ac:dyDescent="0.25">
      <c r="A11105" t="s">
        <v>216</v>
      </c>
      <c r="B11105">
        <v>2022</v>
      </c>
      <c r="C11105" t="s">
        <v>123</v>
      </c>
      <c r="D11105" s="9" t="s">
        <v>27</v>
      </c>
      <c r="E11105" s="10">
        <v>1</v>
      </c>
      <c r="I11105" t="s">
        <v>18</v>
      </c>
      <c r="J11105" t="s">
        <v>28</v>
      </c>
      <c r="L11105" t="s">
        <v>188</v>
      </c>
    </row>
    <row r="11106" spans="1:12" x14ac:dyDescent="0.25">
      <c r="A11106" t="s">
        <v>216</v>
      </c>
      <c r="B11106">
        <v>2022</v>
      </c>
      <c r="C11106" t="s">
        <v>123</v>
      </c>
      <c r="D11106" s="9" t="s">
        <v>105</v>
      </c>
      <c r="E11106" s="10">
        <v>1</v>
      </c>
      <c r="I11106" t="s">
        <v>18</v>
      </c>
      <c r="J11106" t="s">
        <v>16</v>
      </c>
      <c r="L11106" t="s">
        <v>189</v>
      </c>
    </row>
    <row r="11107" spans="1:12" x14ac:dyDescent="0.25">
      <c r="A11107" t="s">
        <v>216</v>
      </c>
      <c r="B11107">
        <v>2022</v>
      </c>
      <c r="C11107" t="s">
        <v>123</v>
      </c>
      <c r="D11107" s="9" t="s">
        <v>158</v>
      </c>
      <c r="E11107" s="10">
        <v>2</v>
      </c>
      <c r="I11107" t="s">
        <v>10</v>
      </c>
      <c r="J11107" t="s">
        <v>45</v>
      </c>
      <c r="L11107" t="s">
        <v>189</v>
      </c>
    </row>
    <row r="11108" spans="1:12" x14ac:dyDescent="0.25">
      <c r="A11108" t="s">
        <v>216</v>
      </c>
      <c r="B11108">
        <v>2022</v>
      </c>
      <c r="C11108" t="s">
        <v>123</v>
      </c>
      <c r="D11108" s="9" t="s">
        <v>24</v>
      </c>
      <c r="E11108" s="10">
        <v>1</v>
      </c>
      <c r="I11108" t="s">
        <v>15</v>
      </c>
      <c r="J11108" t="s">
        <v>16</v>
      </c>
      <c r="L11108" t="s">
        <v>186</v>
      </c>
    </row>
    <row r="11109" spans="1:12" x14ac:dyDescent="0.25">
      <c r="A11109" t="s">
        <v>216</v>
      </c>
      <c r="B11109">
        <v>2022</v>
      </c>
      <c r="C11109" t="s">
        <v>123</v>
      </c>
      <c r="D11109" s="9" t="s">
        <v>71</v>
      </c>
      <c r="E11109" s="10">
        <v>4</v>
      </c>
      <c r="I11109" t="s">
        <v>18</v>
      </c>
      <c r="J11109" t="s">
        <v>72</v>
      </c>
      <c r="L11109" t="s">
        <v>186</v>
      </c>
    </row>
    <row r="11110" spans="1:12" x14ac:dyDescent="0.25">
      <c r="A11110" t="s">
        <v>216</v>
      </c>
      <c r="B11110">
        <v>2022</v>
      </c>
      <c r="C11110" t="s">
        <v>123</v>
      </c>
      <c r="D11110" s="9" t="s">
        <v>9</v>
      </c>
      <c r="E11110" s="10">
        <v>1</v>
      </c>
      <c r="I11110" t="s">
        <v>10</v>
      </c>
      <c r="J11110" t="s">
        <v>11</v>
      </c>
      <c r="L11110" t="s">
        <v>186</v>
      </c>
    </row>
    <row r="11111" spans="1:12" x14ac:dyDescent="0.25">
      <c r="A11111" t="s">
        <v>216</v>
      </c>
      <c r="B11111">
        <v>2022</v>
      </c>
      <c r="C11111" t="s">
        <v>123</v>
      </c>
      <c r="D11111" s="9" t="s">
        <v>160</v>
      </c>
      <c r="E11111" s="10">
        <v>2</v>
      </c>
      <c r="I11111" t="s">
        <v>18</v>
      </c>
      <c r="J11111" t="s">
        <v>16</v>
      </c>
      <c r="L11111" t="s">
        <v>189</v>
      </c>
    </row>
    <row r="11112" spans="1:12" x14ac:dyDescent="0.25">
      <c r="A11112" t="s">
        <v>216</v>
      </c>
      <c r="B11112">
        <v>2022</v>
      </c>
      <c r="C11112" t="s">
        <v>124</v>
      </c>
      <c r="D11112" s="9" t="s">
        <v>155</v>
      </c>
      <c r="E11112" s="10">
        <v>8</v>
      </c>
      <c r="I11112" t="s">
        <v>18</v>
      </c>
      <c r="J11112" t="s">
        <v>16</v>
      </c>
      <c r="L11112" t="s">
        <v>186</v>
      </c>
    </row>
    <row r="11113" spans="1:12" x14ac:dyDescent="0.25">
      <c r="A11113" t="s">
        <v>216</v>
      </c>
      <c r="B11113">
        <v>2022</v>
      </c>
      <c r="C11113" t="s">
        <v>124</v>
      </c>
      <c r="D11113" s="9" t="s">
        <v>87</v>
      </c>
      <c r="E11113" s="10">
        <v>22</v>
      </c>
      <c r="I11113" t="s">
        <v>18</v>
      </c>
      <c r="J11113" t="s">
        <v>19</v>
      </c>
      <c r="L11113" t="s">
        <v>188</v>
      </c>
    </row>
    <row r="11114" spans="1:12" x14ac:dyDescent="0.25">
      <c r="A11114" t="s">
        <v>216</v>
      </c>
      <c r="B11114">
        <v>2022</v>
      </c>
      <c r="C11114" t="s">
        <v>124</v>
      </c>
      <c r="D11114" s="9" t="s">
        <v>156</v>
      </c>
      <c r="E11114" s="10">
        <v>2</v>
      </c>
      <c r="I11114" t="s">
        <v>10</v>
      </c>
      <c r="J11114" t="s">
        <v>21</v>
      </c>
      <c r="L11114" t="s">
        <v>186</v>
      </c>
    </row>
    <row r="11115" spans="1:12" x14ac:dyDescent="0.25">
      <c r="A11115" t="s">
        <v>216</v>
      </c>
      <c r="B11115">
        <v>2022</v>
      </c>
      <c r="C11115" t="s">
        <v>124</v>
      </c>
      <c r="D11115" s="9" t="s">
        <v>55</v>
      </c>
      <c r="E11115" s="10">
        <v>86</v>
      </c>
      <c r="I11115" t="s">
        <v>10</v>
      </c>
      <c r="J11115" t="s">
        <v>34</v>
      </c>
      <c r="L11115" t="s">
        <v>187</v>
      </c>
    </row>
    <row r="11116" spans="1:12" x14ac:dyDescent="0.25">
      <c r="A11116" t="s">
        <v>216</v>
      </c>
      <c r="B11116">
        <v>2022</v>
      </c>
      <c r="C11116" t="s">
        <v>124</v>
      </c>
      <c r="D11116" s="9" t="s">
        <v>60</v>
      </c>
      <c r="E11116" s="10">
        <v>24</v>
      </c>
      <c r="I11116" t="s">
        <v>10</v>
      </c>
      <c r="J11116" t="s">
        <v>42</v>
      </c>
      <c r="L11116" t="s">
        <v>188</v>
      </c>
    </row>
    <row r="11117" spans="1:12" x14ac:dyDescent="0.25">
      <c r="A11117" t="s">
        <v>216</v>
      </c>
      <c r="B11117">
        <v>2022</v>
      </c>
      <c r="C11117" t="s">
        <v>124</v>
      </c>
      <c r="D11117" s="9" t="s">
        <v>75</v>
      </c>
      <c r="E11117" s="10">
        <v>1</v>
      </c>
      <c r="I11117" t="s">
        <v>18</v>
      </c>
      <c r="J11117" t="s">
        <v>19</v>
      </c>
      <c r="L11117" t="s">
        <v>189</v>
      </c>
    </row>
    <row r="11118" spans="1:12" x14ac:dyDescent="0.25">
      <c r="A11118" t="s">
        <v>216</v>
      </c>
      <c r="B11118">
        <v>2022</v>
      </c>
      <c r="C11118" t="s">
        <v>124</v>
      </c>
      <c r="D11118" s="9" t="s">
        <v>14</v>
      </c>
      <c r="E11118" s="10">
        <v>143</v>
      </c>
      <c r="I11118" t="s">
        <v>15</v>
      </c>
      <c r="J11118" t="s">
        <v>16</v>
      </c>
      <c r="L11118" t="s">
        <v>187</v>
      </c>
    </row>
    <row r="11119" spans="1:12" x14ac:dyDescent="0.25">
      <c r="A11119" t="s">
        <v>216</v>
      </c>
      <c r="B11119">
        <v>2022</v>
      </c>
      <c r="C11119" t="s">
        <v>124</v>
      </c>
      <c r="D11119" s="9" t="s">
        <v>44</v>
      </c>
      <c r="E11119" s="10">
        <v>114</v>
      </c>
      <c r="I11119" t="s">
        <v>10</v>
      </c>
      <c r="J11119" t="s">
        <v>45</v>
      </c>
      <c r="L11119" t="s">
        <v>187</v>
      </c>
    </row>
    <row r="11120" spans="1:12" x14ac:dyDescent="0.25">
      <c r="A11120" t="s">
        <v>216</v>
      </c>
      <c r="B11120">
        <v>2022</v>
      </c>
      <c r="C11120" t="s">
        <v>124</v>
      </c>
      <c r="D11120" s="9" t="s">
        <v>41</v>
      </c>
      <c r="E11120" s="10">
        <v>23</v>
      </c>
      <c r="I11120" t="s">
        <v>15</v>
      </c>
      <c r="J11120" t="s">
        <v>42</v>
      </c>
      <c r="L11120" t="s">
        <v>187</v>
      </c>
    </row>
    <row r="11121" spans="1:12" x14ac:dyDescent="0.25">
      <c r="A11121" t="s">
        <v>216</v>
      </c>
      <c r="B11121">
        <v>2022</v>
      </c>
      <c r="C11121" t="s">
        <v>124</v>
      </c>
      <c r="D11121" s="9" t="s">
        <v>25</v>
      </c>
      <c r="E11121" s="10">
        <v>8</v>
      </c>
      <c r="I11121" t="s">
        <v>10</v>
      </c>
      <c r="J11121" t="s">
        <v>26</v>
      </c>
      <c r="L11121" t="s">
        <v>186</v>
      </c>
    </row>
    <row r="11122" spans="1:12" x14ac:dyDescent="0.25">
      <c r="A11122" t="s">
        <v>216</v>
      </c>
      <c r="B11122">
        <v>2022</v>
      </c>
      <c r="C11122" t="s">
        <v>124</v>
      </c>
      <c r="D11122" s="9" t="s">
        <v>35</v>
      </c>
      <c r="E11122" s="10">
        <v>37</v>
      </c>
      <c r="I11122" t="s">
        <v>18</v>
      </c>
      <c r="J11122" t="s">
        <v>36</v>
      </c>
      <c r="L11122" t="s">
        <v>187</v>
      </c>
    </row>
    <row r="11123" spans="1:12" x14ac:dyDescent="0.25">
      <c r="A11123" t="s">
        <v>216</v>
      </c>
      <c r="B11123">
        <v>2022</v>
      </c>
      <c r="C11123" t="s">
        <v>124</v>
      </c>
      <c r="D11123" s="9" t="s">
        <v>23</v>
      </c>
      <c r="E11123" s="10">
        <v>5</v>
      </c>
      <c r="I11123" t="s">
        <v>18</v>
      </c>
      <c r="J11123" t="s">
        <v>19</v>
      </c>
      <c r="L11123" t="s">
        <v>188</v>
      </c>
    </row>
    <row r="11124" spans="1:12" x14ac:dyDescent="0.25">
      <c r="A11124" t="s">
        <v>216</v>
      </c>
      <c r="B11124">
        <v>2022</v>
      </c>
      <c r="C11124" t="s">
        <v>124</v>
      </c>
      <c r="D11124" s="9" t="s">
        <v>74</v>
      </c>
      <c r="E11124" s="10">
        <v>4</v>
      </c>
      <c r="I11124" t="s">
        <v>18</v>
      </c>
      <c r="J11124" t="s">
        <v>19</v>
      </c>
      <c r="L11124" t="s">
        <v>186</v>
      </c>
    </row>
    <row r="11125" spans="1:12" x14ac:dyDescent="0.25">
      <c r="A11125" t="s">
        <v>216</v>
      </c>
      <c r="B11125">
        <v>2022</v>
      </c>
      <c r="C11125" t="s">
        <v>124</v>
      </c>
      <c r="D11125" s="9" t="s">
        <v>81</v>
      </c>
      <c r="E11125" s="10">
        <v>9</v>
      </c>
      <c r="I11125" t="s">
        <v>10</v>
      </c>
      <c r="J11125" t="s">
        <v>68</v>
      </c>
      <c r="L11125" t="s">
        <v>186</v>
      </c>
    </row>
    <row r="11126" spans="1:12" x14ac:dyDescent="0.25">
      <c r="A11126" t="s">
        <v>216</v>
      </c>
      <c r="B11126">
        <v>2022</v>
      </c>
      <c r="C11126" t="s">
        <v>124</v>
      </c>
      <c r="D11126" s="9" t="s">
        <v>134</v>
      </c>
      <c r="E11126" s="10">
        <v>12</v>
      </c>
      <c r="I11126" t="s">
        <v>18</v>
      </c>
      <c r="J11126" t="s">
        <v>19</v>
      </c>
      <c r="L11126" t="s">
        <v>186</v>
      </c>
    </row>
    <row r="11127" spans="1:12" x14ac:dyDescent="0.25">
      <c r="A11127" t="s">
        <v>216</v>
      </c>
      <c r="B11127">
        <v>2022</v>
      </c>
      <c r="C11127" t="s">
        <v>124</v>
      </c>
      <c r="D11127" s="9" t="s">
        <v>37</v>
      </c>
      <c r="E11127" s="10">
        <v>38</v>
      </c>
      <c r="I11127" t="s">
        <v>10</v>
      </c>
      <c r="J11127" t="s">
        <v>38</v>
      </c>
      <c r="L11127" t="s">
        <v>187</v>
      </c>
    </row>
    <row r="11128" spans="1:12" x14ac:dyDescent="0.25">
      <c r="A11128" t="s">
        <v>216</v>
      </c>
      <c r="B11128">
        <v>2022</v>
      </c>
      <c r="C11128" t="s">
        <v>124</v>
      </c>
      <c r="D11128" s="9" t="s">
        <v>147</v>
      </c>
      <c r="E11128" s="10">
        <v>15</v>
      </c>
      <c r="I11128" t="s">
        <v>18</v>
      </c>
      <c r="J11128" t="s">
        <v>19</v>
      </c>
      <c r="L11128" t="s">
        <v>188</v>
      </c>
    </row>
    <row r="11129" spans="1:12" x14ac:dyDescent="0.25">
      <c r="A11129" t="s">
        <v>216</v>
      </c>
      <c r="B11129">
        <v>2022</v>
      </c>
      <c r="C11129" t="s">
        <v>124</v>
      </c>
      <c r="D11129" s="9" t="s">
        <v>63</v>
      </c>
      <c r="E11129" s="10">
        <v>8</v>
      </c>
      <c r="I11129" t="s">
        <v>18</v>
      </c>
      <c r="J11129" t="s">
        <v>19</v>
      </c>
      <c r="L11129" t="s">
        <v>186</v>
      </c>
    </row>
    <row r="11130" spans="1:12" x14ac:dyDescent="0.25">
      <c r="A11130" t="s">
        <v>216</v>
      </c>
      <c r="B11130">
        <v>2022</v>
      </c>
      <c r="C11130" t="s">
        <v>124</v>
      </c>
      <c r="D11130" s="9" t="s">
        <v>67</v>
      </c>
      <c r="E11130" s="10">
        <v>3</v>
      </c>
      <c r="I11130" t="s">
        <v>10</v>
      </c>
      <c r="J11130" t="s">
        <v>68</v>
      </c>
      <c r="L11130" t="s">
        <v>186</v>
      </c>
    </row>
    <row r="11131" spans="1:12" x14ac:dyDescent="0.25">
      <c r="A11131" t="s">
        <v>216</v>
      </c>
      <c r="B11131">
        <v>2022</v>
      </c>
      <c r="C11131" t="s">
        <v>124</v>
      </c>
      <c r="D11131" s="9" t="s">
        <v>48</v>
      </c>
      <c r="E11131" s="10">
        <v>20</v>
      </c>
      <c r="I11131" t="s">
        <v>18</v>
      </c>
      <c r="J11131" t="s">
        <v>19</v>
      </c>
      <c r="L11131" t="s">
        <v>188</v>
      </c>
    </row>
    <row r="11132" spans="1:12" x14ac:dyDescent="0.25">
      <c r="A11132" t="s">
        <v>216</v>
      </c>
      <c r="B11132">
        <v>2022</v>
      </c>
      <c r="C11132" t="s">
        <v>124</v>
      </c>
      <c r="D11132" s="9" t="s">
        <v>47</v>
      </c>
      <c r="E11132" s="10">
        <v>6</v>
      </c>
      <c r="I11132" t="s">
        <v>18</v>
      </c>
      <c r="J11132" t="s">
        <v>34</v>
      </c>
      <c r="L11132" t="s">
        <v>186</v>
      </c>
    </row>
    <row r="11133" spans="1:12" x14ac:dyDescent="0.25">
      <c r="A11133" t="s">
        <v>216</v>
      </c>
      <c r="B11133">
        <v>2022</v>
      </c>
      <c r="C11133" t="s">
        <v>124</v>
      </c>
      <c r="D11133" s="9" t="s">
        <v>22</v>
      </c>
      <c r="E11133" s="10">
        <v>18</v>
      </c>
      <c r="I11133" t="s">
        <v>15</v>
      </c>
      <c r="J11133" t="s">
        <v>16</v>
      </c>
      <c r="L11133" t="s">
        <v>187</v>
      </c>
    </row>
    <row r="11134" spans="1:12" x14ac:dyDescent="0.25">
      <c r="A11134" t="s">
        <v>216</v>
      </c>
      <c r="B11134">
        <v>2022</v>
      </c>
      <c r="C11134" t="s">
        <v>124</v>
      </c>
      <c r="D11134" s="9" t="s">
        <v>12</v>
      </c>
      <c r="E11134" s="10">
        <v>6</v>
      </c>
      <c r="I11134" t="s">
        <v>10</v>
      </c>
      <c r="J11134" t="s">
        <v>13</v>
      </c>
      <c r="L11134" t="s">
        <v>188</v>
      </c>
    </row>
    <row r="11135" spans="1:12" x14ac:dyDescent="0.25">
      <c r="A11135" t="s">
        <v>216</v>
      </c>
      <c r="B11135">
        <v>2022</v>
      </c>
      <c r="C11135" t="s">
        <v>124</v>
      </c>
      <c r="D11135" s="9" t="s">
        <v>27</v>
      </c>
      <c r="E11135" s="10">
        <v>4</v>
      </c>
      <c r="I11135" t="s">
        <v>18</v>
      </c>
      <c r="J11135" t="s">
        <v>28</v>
      </c>
      <c r="L11135" t="s">
        <v>188</v>
      </c>
    </row>
    <row r="11136" spans="1:12" x14ac:dyDescent="0.25">
      <c r="A11136" t="s">
        <v>216</v>
      </c>
      <c r="B11136">
        <v>2022</v>
      </c>
      <c r="C11136" t="s">
        <v>124</v>
      </c>
      <c r="D11136" s="9" t="s">
        <v>158</v>
      </c>
      <c r="E11136" s="10">
        <v>6</v>
      </c>
      <c r="I11136" t="s">
        <v>10</v>
      </c>
      <c r="J11136" t="s">
        <v>45</v>
      </c>
      <c r="L11136" t="s">
        <v>189</v>
      </c>
    </row>
    <row r="11137" spans="1:12" x14ac:dyDescent="0.25">
      <c r="A11137" t="s">
        <v>216</v>
      </c>
      <c r="B11137">
        <v>2022</v>
      </c>
      <c r="C11137" t="s">
        <v>124</v>
      </c>
      <c r="D11137" s="9" t="s">
        <v>39</v>
      </c>
      <c r="E11137" s="10">
        <v>21</v>
      </c>
      <c r="I11137" t="s">
        <v>10</v>
      </c>
      <c r="J11137" t="s">
        <v>21</v>
      </c>
      <c r="L11137" t="s">
        <v>188</v>
      </c>
    </row>
    <row r="11138" spans="1:12" x14ac:dyDescent="0.25">
      <c r="A11138" t="s">
        <v>216</v>
      </c>
      <c r="B11138">
        <v>2022</v>
      </c>
      <c r="C11138" t="s">
        <v>124</v>
      </c>
      <c r="D11138" s="9" t="s">
        <v>154</v>
      </c>
      <c r="E11138" s="10">
        <v>4</v>
      </c>
      <c r="I11138" t="s">
        <v>18</v>
      </c>
      <c r="J11138" t="s">
        <v>36</v>
      </c>
      <c r="L11138" t="s">
        <v>186</v>
      </c>
    </row>
    <row r="11139" spans="1:12" x14ac:dyDescent="0.25">
      <c r="A11139" t="s">
        <v>216</v>
      </c>
      <c r="B11139">
        <v>2022</v>
      </c>
      <c r="C11139" t="s">
        <v>124</v>
      </c>
      <c r="D11139" s="9" t="s">
        <v>131</v>
      </c>
      <c r="E11139" s="10">
        <v>15</v>
      </c>
      <c r="I11139" t="s">
        <v>10</v>
      </c>
      <c r="J11139" t="s">
        <v>45</v>
      </c>
      <c r="L11139" t="s">
        <v>186</v>
      </c>
    </row>
    <row r="11140" spans="1:12" x14ac:dyDescent="0.25">
      <c r="A11140" t="s">
        <v>216</v>
      </c>
      <c r="B11140">
        <v>2022</v>
      </c>
      <c r="C11140" t="s">
        <v>124</v>
      </c>
      <c r="D11140" s="9" t="s">
        <v>145</v>
      </c>
      <c r="E11140" s="10">
        <v>5</v>
      </c>
      <c r="I11140" t="s">
        <v>18</v>
      </c>
      <c r="J11140" t="s">
        <v>19</v>
      </c>
      <c r="L11140" t="s">
        <v>188</v>
      </c>
    </row>
    <row r="11141" spans="1:12" x14ac:dyDescent="0.25">
      <c r="A11141" t="s">
        <v>216</v>
      </c>
      <c r="B11141">
        <v>2022</v>
      </c>
      <c r="C11141" t="s">
        <v>124</v>
      </c>
      <c r="D11141" s="9" t="s">
        <v>159</v>
      </c>
      <c r="E11141" s="10">
        <v>2</v>
      </c>
      <c r="I11141" t="s">
        <v>10</v>
      </c>
      <c r="J11141" t="s">
        <v>13</v>
      </c>
      <c r="L11141" t="s">
        <v>189</v>
      </c>
    </row>
    <row r="11142" spans="1:12" x14ac:dyDescent="0.25">
      <c r="A11142" t="s">
        <v>216</v>
      </c>
      <c r="B11142">
        <v>2022</v>
      </c>
      <c r="C11142" t="s">
        <v>124</v>
      </c>
      <c r="D11142" s="9" t="s">
        <v>160</v>
      </c>
      <c r="E11142" s="10">
        <v>3</v>
      </c>
      <c r="I11142" t="s">
        <v>18</v>
      </c>
      <c r="J11142" t="s">
        <v>16</v>
      </c>
      <c r="L11142" t="s">
        <v>189</v>
      </c>
    </row>
    <row r="11143" spans="1:12" x14ac:dyDescent="0.25">
      <c r="A11143" t="s">
        <v>216</v>
      </c>
      <c r="B11143">
        <v>2022</v>
      </c>
      <c r="C11143" t="s">
        <v>124</v>
      </c>
      <c r="D11143" s="9" t="s">
        <v>46</v>
      </c>
      <c r="E11143" s="10">
        <v>14</v>
      </c>
      <c r="I11143" t="s">
        <v>10</v>
      </c>
      <c r="J11143" t="s">
        <v>45</v>
      </c>
      <c r="L11143" t="s">
        <v>188</v>
      </c>
    </row>
    <row r="11144" spans="1:12" x14ac:dyDescent="0.25">
      <c r="A11144" t="s">
        <v>216</v>
      </c>
      <c r="B11144">
        <v>2022</v>
      </c>
      <c r="C11144" t="s">
        <v>124</v>
      </c>
      <c r="D11144" s="9" t="s">
        <v>79</v>
      </c>
      <c r="E11144" s="10">
        <v>5</v>
      </c>
      <c r="I11144" t="s">
        <v>18</v>
      </c>
      <c r="J11144" t="s">
        <v>45</v>
      </c>
      <c r="L11144" t="s">
        <v>188</v>
      </c>
    </row>
    <row r="11145" spans="1:12" x14ac:dyDescent="0.25">
      <c r="A11145" t="s">
        <v>216</v>
      </c>
      <c r="B11145">
        <v>2022</v>
      </c>
      <c r="C11145" t="s">
        <v>124</v>
      </c>
      <c r="D11145" s="9" t="s">
        <v>59</v>
      </c>
      <c r="E11145" s="10">
        <v>9</v>
      </c>
      <c r="I11145" t="s">
        <v>18</v>
      </c>
      <c r="J11145" t="s">
        <v>38</v>
      </c>
      <c r="L11145" t="s">
        <v>186</v>
      </c>
    </row>
    <row r="11146" spans="1:12" x14ac:dyDescent="0.25">
      <c r="A11146" t="s">
        <v>216</v>
      </c>
      <c r="B11146">
        <v>2022</v>
      </c>
      <c r="C11146" t="s">
        <v>124</v>
      </c>
      <c r="D11146" s="9" t="s">
        <v>64</v>
      </c>
      <c r="E11146" s="10">
        <v>9</v>
      </c>
      <c r="I11146" t="s">
        <v>18</v>
      </c>
      <c r="J11146" t="s">
        <v>19</v>
      </c>
      <c r="L11146" t="s">
        <v>188</v>
      </c>
    </row>
    <row r="11147" spans="1:12" x14ac:dyDescent="0.25">
      <c r="A11147" t="s">
        <v>216</v>
      </c>
      <c r="B11147">
        <v>2022</v>
      </c>
      <c r="C11147" t="s">
        <v>124</v>
      </c>
      <c r="D11147" s="9" t="s">
        <v>149</v>
      </c>
      <c r="E11147" s="10">
        <v>3</v>
      </c>
      <c r="I11147" t="s">
        <v>18</v>
      </c>
      <c r="J11147" t="s">
        <v>16</v>
      </c>
      <c r="L11147" t="s">
        <v>189</v>
      </c>
    </row>
    <row r="11148" spans="1:12" x14ac:dyDescent="0.25">
      <c r="A11148" t="s">
        <v>216</v>
      </c>
      <c r="B11148">
        <v>2022</v>
      </c>
      <c r="C11148" t="s">
        <v>124</v>
      </c>
      <c r="D11148" s="9" t="s">
        <v>29</v>
      </c>
      <c r="E11148" s="10">
        <v>10</v>
      </c>
      <c r="I11148" t="s">
        <v>10</v>
      </c>
      <c r="J11148" t="s">
        <v>21</v>
      </c>
      <c r="L11148" t="s">
        <v>188</v>
      </c>
    </row>
    <row r="11149" spans="1:12" x14ac:dyDescent="0.25">
      <c r="A11149" t="s">
        <v>216</v>
      </c>
      <c r="B11149">
        <v>2022</v>
      </c>
      <c r="C11149" t="s">
        <v>124</v>
      </c>
      <c r="D11149" s="9" t="s">
        <v>139</v>
      </c>
      <c r="E11149" s="10">
        <v>3</v>
      </c>
      <c r="I11149" t="s">
        <v>15</v>
      </c>
      <c r="J11149" t="s">
        <v>13</v>
      </c>
      <c r="L11149" t="s">
        <v>189</v>
      </c>
    </row>
    <row r="11150" spans="1:12" x14ac:dyDescent="0.25">
      <c r="A11150" t="s">
        <v>216</v>
      </c>
      <c r="B11150">
        <v>2022</v>
      </c>
      <c r="C11150" t="s">
        <v>124</v>
      </c>
      <c r="D11150" s="9" t="s">
        <v>142</v>
      </c>
      <c r="E11150" s="10">
        <v>13</v>
      </c>
      <c r="I11150" t="s">
        <v>18</v>
      </c>
      <c r="J11150" t="s">
        <v>34</v>
      </c>
      <c r="L11150" t="s">
        <v>186</v>
      </c>
    </row>
    <row r="11151" spans="1:12" x14ac:dyDescent="0.25">
      <c r="A11151" t="s">
        <v>216</v>
      </c>
      <c r="B11151">
        <v>2022</v>
      </c>
      <c r="C11151" t="s">
        <v>124</v>
      </c>
      <c r="D11151" s="9" t="s">
        <v>80</v>
      </c>
      <c r="E11151" s="10">
        <v>4</v>
      </c>
      <c r="I11151" t="s">
        <v>10</v>
      </c>
      <c r="J11151" t="s">
        <v>26</v>
      </c>
      <c r="L11151" t="s">
        <v>189</v>
      </c>
    </row>
    <row r="11152" spans="1:12" x14ac:dyDescent="0.25">
      <c r="A11152" t="s">
        <v>216</v>
      </c>
      <c r="B11152">
        <v>2022</v>
      </c>
      <c r="C11152" t="s">
        <v>124</v>
      </c>
      <c r="D11152" s="9" t="s">
        <v>148</v>
      </c>
      <c r="E11152" s="10">
        <v>2</v>
      </c>
      <c r="I11152" t="s">
        <v>18</v>
      </c>
      <c r="J11152" t="s">
        <v>38</v>
      </c>
      <c r="L11152" t="s">
        <v>186</v>
      </c>
    </row>
    <row r="11153" spans="1:12" x14ac:dyDescent="0.25">
      <c r="A11153" t="s">
        <v>216</v>
      </c>
      <c r="B11153">
        <v>2022</v>
      </c>
      <c r="C11153" t="s">
        <v>124</v>
      </c>
      <c r="D11153" s="9" t="s">
        <v>157</v>
      </c>
      <c r="E11153" s="10">
        <v>4</v>
      </c>
      <c r="I11153" t="s">
        <v>18</v>
      </c>
      <c r="J11153" t="s">
        <v>16</v>
      </c>
      <c r="L11153" t="s">
        <v>189</v>
      </c>
    </row>
    <row r="11154" spans="1:12" x14ac:dyDescent="0.25">
      <c r="A11154" t="s">
        <v>216</v>
      </c>
      <c r="B11154">
        <v>2022</v>
      </c>
      <c r="C11154" t="s">
        <v>124</v>
      </c>
      <c r="D11154" s="9" t="s">
        <v>71</v>
      </c>
      <c r="E11154" s="10">
        <v>4</v>
      </c>
      <c r="I11154" t="s">
        <v>18</v>
      </c>
      <c r="J11154" t="s">
        <v>72</v>
      </c>
      <c r="L11154" t="s">
        <v>186</v>
      </c>
    </row>
    <row r="11155" spans="1:12" x14ac:dyDescent="0.25">
      <c r="A11155" t="s">
        <v>216</v>
      </c>
      <c r="B11155">
        <v>2022</v>
      </c>
      <c r="C11155" t="s">
        <v>124</v>
      </c>
      <c r="D11155" s="9" t="s">
        <v>76</v>
      </c>
      <c r="E11155" s="10">
        <v>1</v>
      </c>
      <c r="I11155" t="s">
        <v>18</v>
      </c>
      <c r="J11155" t="s">
        <v>72</v>
      </c>
      <c r="L11155" t="s">
        <v>189</v>
      </c>
    </row>
    <row r="11156" spans="1:12" x14ac:dyDescent="0.25">
      <c r="A11156" t="s">
        <v>216</v>
      </c>
      <c r="B11156">
        <v>2022</v>
      </c>
      <c r="C11156" t="s">
        <v>124</v>
      </c>
      <c r="D11156" s="9" t="s">
        <v>130</v>
      </c>
      <c r="E11156" s="10">
        <v>8</v>
      </c>
      <c r="I11156" t="s">
        <v>10</v>
      </c>
      <c r="J11156" t="s">
        <v>11</v>
      </c>
      <c r="L11156" t="s">
        <v>186</v>
      </c>
    </row>
    <row r="11157" spans="1:12" x14ac:dyDescent="0.25">
      <c r="A11157" t="s">
        <v>216</v>
      </c>
      <c r="B11157">
        <v>2022</v>
      </c>
      <c r="C11157" t="s">
        <v>124</v>
      </c>
      <c r="D11157" s="9" t="s">
        <v>138</v>
      </c>
      <c r="E11157" s="10">
        <v>2</v>
      </c>
      <c r="I11157" t="s">
        <v>10</v>
      </c>
      <c r="J11157" t="s">
        <v>34</v>
      </c>
      <c r="L11157" t="s">
        <v>186</v>
      </c>
    </row>
    <row r="11158" spans="1:12" x14ac:dyDescent="0.25">
      <c r="A11158" t="s">
        <v>216</v>
      </c>
      <c r="B11158">
        <v>2022</v>
      </c>
      <c r="C11158" t="s">
        <v>124</v>
      </c>
      <c r="D11158" s="9" t="s">
        <v>50</v>
      </c>
      <c r="E11158" s="10">
        <v>5</v>
      </c>
      <c r="I11158" t="s">
        <v>15</v>
      </c>
      <c r="J11158" t="s">
        <v>42</v>
      </c>
      <c r="L11158" t="s">
        <v>188</v>
      </c>
    </row>
    <row r="11159" spans="1:12" x14ac:dyDescent="0.25">
      <c r="A11159" t="s">
        <v>216</v>
      </c>
      <c r="B11159">
        <v>2022</v>
      </c>
      <c r="C11159" t="s">
        <v>124</v>
      </c>
      <c r="D11159" s="9" t="s">
        <v>135</v>
      </c>
      <c r="E11159" s="10">
        <v>2</v>
      </c>
      <c r="I11159" t="s">
        <v>18</v>
      </c>
      <c r="J11159" t="s">
        <v>19</v>
      </c>
      <c r="L11159" t="s">
        <v>189</v>
      </c>
    </row>
    <row r="11160" spans="1:12" x14ac:dyDescent="0.25">
      <c r="A11160" t="s">
        <v>216</v>
      </c>
      <c r="B11160">
        <v>2022</v>
      </c>
      <c r="C11160" t="s">
        <v>124</v>
      </c>
      <c r="D11160" s="9" t="s">
        <v>9</v>
      </c>
      <c r="E11160" s="10">
        <v>4</v>
      </c>
      <c r="I11160" t="s">
        <v>10</v>
      </c>
      <c r="J11160" t="s">
        <v>11</v>
      </c>
      <c r="L11160" t="s">
        <v>186</v>
      </c>
    </row>
    <row r="11161" spans="1:12" x14ac:dyDescent="0.25">
      <c r="A11161" t="s">
        <v>216</v>
      </c>
      <c r="B11161">
        <v>2022</v>
      </c>
      <c r="C11161" t="s">
        <v>124</v>
      </c>
      <c r="D11161" s="9" t="s">
        <v>52</v>
      </c>
      <c r="E11161" s="10">
        <v>3</v>
      </c>
      <c r="I11161" t="s">
        <v>18</v>
      </c>
      <c r="J11161" t="s">
        <v>36</v>
      </c>
      <c r="L11161" t="s">
        <v>186</v>
      </c>
    </row>
    <row r="11162" spans="1:12" x14ac:dyDescent="0.25">
      <c r="A11162" t="s">
        <v>216</v>
      </c>
      <c r="B11162">
        <v>2022</v>
      </c>
      <c r="C11162" t="s">
        <v>124</v>
      </c>
      <c r="D11162" s="9" t="s">
        <v>53</v>
      </c>
      <c r="E11162" s="10">
        <v>1</v>
      </c>
      <c r="I11162" t="s">
        <v>18</v>
      </c>
      <c r="J11162" t="s">
        <v>16</v>
      </c>
      <c r="L11162" t="s">
        <v>186</v>
      </c>
    </row>
    <row r="11163" spans="1:12" x14ac:dyDescent="0.25">
      <c r="A11163" t="s">
        <v>216</v>
      </c>
      <c r="B11163">
        <v>2022</v>
      </c>
      <c r="C11163" t="s">
        <v>124</v>
      </c>
      <c r="D11163" s="9" t="s">
        <v>84</v>
      </c>
      <c r="E11163" s="10">
        <v>1</v>
      </c>
      <c r="I11163" t="s">
        <v>18</v>
      </c>
      <c r="J11163" t="s">
        <v>19</v>
      </c>
      <c r="L11163" t="s">
        <v>189</v>
      </c>
    </row>
    <row r="11164" spans="1:12" x14ac:dyDescent="0.25">
      <c r="A11164" t="s">
        <v>216</v>
      </c>
      <c r="B11164">
        <v>2022</v>
      </c>
      <c r="C11164" t="s">
        <v>124</v>
      </c>
      <c r="D11164" s="9" t="s">
        <v>66</v>
      </c>
      <c r="E11164" s="10">
        <v>2</v>
      </c>
      <c r="I11164" t="s">
        <v>18</v>
      </c>
      <c r="J11164" t="s">
        <v>16</v>
      </c>
      <c r="L11164" t="s">
        <v>189</v>
      </c>
    </row>
    <row r="11165" spans="1:12" x14ac:dyDescent="0.25">
      <c r="A11165" t="s">
        <v>216</v>
      </c>
      <c r="B11165">
        <v>2022</v>
      </c>
      <c r="C11165" t="s">
        <v>124</v>
      </c>
      <c r="D11165" s="9" t="s">
        <v>137</v>
      </c>
      <c r="E11165" s="10">
        <v>9</v>
      </c>
      <c r="I11165" t="s">
        <v>10</v>
      </c>
      <c r="J11165" t="s">
        <v>45</v>
      </c>
      <c r="L11165" t="s">
        <v>188</v>
      </c>
    </row>
    <row r="11166" spans="1:12" x14ac:dyDescent="0.25">
      <c r="A11166" t="s">
        <v>216</v>
      </c>
      <c r="B11166">
        <v>2022</v>
      </c>
      <c r="C11166" t="s">
        <v>124</v>
      </c>
      <c r="D11166" s="9" t="s">
        <v>24</v>
      </c>
      <c r="E11166" s="10">
        <v>1</v>
      </c>
      <c r="I11166" t="s">
        <v>15</v>
      </c>
      <c r="J11166" t="s">
        <v>16</v>
      </c>
      <c r="L11166" t="s">
        <v>186</v>
      </c>
    </row>
    <row r="11167" spans="1:12" x14ac:dyDescent="0.25">
      <c r="A11167" t="s">
        <v>216</v>
      </c>
      <c r="B11167">
        <v>2022</v>
      </c>
      <c r="C11167" t="s">
        <v>124</v>
      </c>
      <c r="D11167" s="9" t="s">
        <v>117</v>
      </c>
      <c r="E11167" s="10">
        <v>1</v>
      </c>
      <c r="I11167" t="s">
        <v>18</v>
      </c>
      <c r="J11167" t="s">
        <v>16</v>
      </c>
      <c r="L11167" t="s">
        <v>189</v>
      </c>
    </row>
    <row r="11168" spans="1:12" x14ac:dyDescent="0.25">
      <c r="A11168" t="s">
        <v>216</v>
      </c>
      <c r="B11168">
        <v>2022</v>
      </c>
      <c r="C11168" t="s">
        <v>124</v>
      </c>
      <c r="D11168" s="9" t="s">
        <v>93</v>
      </c>
      <c r="E11168" s="10">
        <v>1</v>
      </c>
      <c r="I11168" t="s">
        <v>10</v>
      </c>
      <c r="J11168" t="s">
        <v>11</v>
      </c>
      <c r="L11168" t="s">
        <v>189</v>
      </c>
    </row>
    <row r="11169" spans="1:12" x14ac:dyDescent="0.25">
      <c r="A11169" t="s">
        <v>216</v>
      </c>
      <c r="B11169">
        <v>2022</v>
      </c>
      <c r="C11169" t="s">
        <v>124</v>
      </c>
      <c r="D11169" s="9" t="s">
        <v>100</v>
      </c>
      <c r="E11169" s="10">
        <v>1</v>
      </c>
      <c r="I11169" t="s">
        <v>10</v>
      </c>
      <c r="J11169" t="s">
        <v>32</v>
      </c>
      <c r="L11169" t="s">
        <v>189</v>
      </c>
    </row>
    <row r="11170" spans="1:12" x14ac:dyDescent="0.25">
      <c r="A11170" t="s">
        <v>216</v>
      </c>
      <c r="B11170">
        <v>2022</v>
      </c>
      <c r="C11170" t="s">
        <v>124</v>
      </c>
      <c r="D11170" s="9" t="s">
        <v>69</v>
      </c>
      <c r="E11170" s="10">
        <v>2</v>
      </c>
      <c r="I11170" t="s">
        <v>18</v>
      </c>
      <c r="J11170" t="s">
        <v>19</v>
      </c>
      <c r="L11170" t="s">
        <v>186</v>
      </c>
    </row>
    <row r="11171" spans="1:12" x14ac:dyDescent="0.25">
      <c r="A11171" t="s">
        <v>216</v>
      </c>
      <c r="B11171">
        <v>2022</v>
      </c>
      <c r="C11171" t="s">
        <v>124</v>
      </c>
      <c r="D11171" s="9" t="s">
        <v>33</v>
      </c>
      <c r="E11171" s="10">
        <v>1</v>
      </c>
      <c r="I11171" t="s">
        <v>18</v>
      </c>
      <c r="J11171" t="s">
        <v>34</v>
      </c>
      <c r="L11171" t="s">
        <v>186</v>
      </c>
    </row>
    <row r="11172" spans="1:12" x14ac:dyDescent="0.25">
      <c r="A11172" t="s">
        <v>216</v>
      </c>
      <c r="B11172">
        <v>2022</v>
      </c>
      <c r="C11172" t="s">
        <v>124</v>
      </c>
      <c r="D11172" s="9" t="s">
        <v>105</v>
      </c>
      <c r="E11172" s="10">
        <v>2</v>
      </c>
      <c r="I11172" t="s">
        <v>18</v>
      </c>
      <c r="J11172" t="s">
        <v>16</v>
      </c>
      <c r="L11172" t="s">
        <v>189</v>
      </c>
    </row>
    <row r="11173" spans="1:12" x14ac:dyDescent="0.25">
      <c r="A11173" t="s">
        <v>216</v>
      </c>
      <c r="B11173">
        <v>2022</v>
      </c>
      <c r="C11173" t="s">
        <v>124</v>
      </c>
      <c r="D11173" s="9" t="s">
        <v>43</v>
      </c>
      <c r="E11173" s="10">
        <v>1</v>
      </c>
      <c r="I11173" t="s">
        <v>18</v>
      </c>
      <c r="J11173" t="s">
        <v>34</v>
      </c>
      <c r="L11173" t="s">
        <v>186</v>
      </c>
    </row>
    <row r="11174" spans="1:12" x14ac:dyDescent="0.25">
      <c r="A11174" t="s">
        <v>216</v>
      </c>
      <c r="B11174">
        <v>2022</v>
      </c>
      <c r="C11174" t="s">
        <v>124</v>
      </c>
      <c r="D11174" s="9" t="s">
        <v>133</v>
      </c>
      <c r="E11174" s="10">
        <v>1</v>
      </c>
      <c r="I11174" t="s">
        <v>10</v>
      </c>
      <c r="J11174" t="s">
        <v>21</v>
      </c>
      <c r="L11174" t="s">
        <v>186</v>
      </c>
    </row>
    <row r="11175" spans="1:12" x14ac:dyDescent="0.25">
      <c r="A11175" t="s">
        <v>216</v>
      </c>
      <c r="B11175">
        <v>2022</v>
      </c>
      <c r="C11175" t="s">
        <v>125</v>
      </c>
      <c r="D11175" s="9" t="s">
        <v>155</v>
      </c>
      <c r="E11175" s="10">
        <v>3</v>
      </c>
      <c r="I11175" t="s">
        <v>18</v>
      </c>
      <c r="J11175" t="s">
        <v>16</v>
      </c>
      <c r="L11175" t="s">
        <v>186</v>
      </c>
    </row>
    <row r="11176" spans="1:12" x14ac:dyDescent="0.25">
      <c r="A11176" t="s">
        <v>216</v>
      </c>
      <c r="B11176">
        <v>2022</v>
      </c>
      <c r="C11176" t="s">
        <v>125</v>
      </c>
      <c r="D11176" s="9" t="s">
        <v>37</v>
      </c>
      <c r="E11176" s="10">
        <v>3</v>
      </c>
      <c r="I11176" t="s">
        <v>10</v>
      </c>
      <c r="J11176" t="s">
        <v>38</v>
      </c>
      <c r="L11176" t="s">
        <v>187</v>
      </c>
    </row>
    <row r="11177" spans="1:12" x14ac:dyDescent="0.25">
      <c r="A11177" t="s">
        <v>216</v>
      </c>
      <c r="B11177">
        <v>2022</v>
      </c>
      <c r="C11177" t="s">
        <v>125</v>
      </c>
      <c r="D11177" s="9" t="s">
        <v>12</v>
      </c>
      <c r="E11177" s="10">
        <v>2</v>
      </c>
      <c r="I11177" t="s">
        <v>10</v>
      </c>
      <c r="J11177" t="s">
        <v>13</v>
      </c>
      <c r="L11177" t="s">
        <v>188</v>
      </c>
    </row>
    <row r="11178" spans="1:12" x14ac:dyDescent="0.25">
      <c r="A11178" t="s">
        <v>216</v>
      </c>
      <c r="B11178">
        <v>2022</v>
      </c>
      <c r="C11178" t="s">
        <v>125</v>
      </c>
      <c r="D11178" s="9" t="s">
        <v>60</v>
      </c>
      <c r="E11178" s="10">
        <v>8</v>
      </c>
      <c r="I11178" t="s">
        <v>10</v>
      </c>
      <c r="J11178" t="s">
        <v>42</v>
      </c>
      <c r="L11178" t="s">
        <v>188</v>
      </c>
    </row>
    <row r="11179" spans="1:12" x14ac:dyDescent="0.25">
      <c r="A11179" t="s">
        <v>216</v>
      </c>
      <c r="B11179">
        <v>2022</v>
      </c>
      <c r="C11179" t="s">
        <v>125</v>
      </c>
      <c r="D11179" s="9" t="s">
        <v>14</v>
      </c>
      <c r="E11179" s="10">
        <v>26</v>
      </c>
      <c r="I11179" t="s">
        <v>15</v>
      </c>
      <c r="J11179" t="s">
        <v>16</v>
      </c>
      <c r="L11179" t="s">
        <v>187</v>
      </c>
    </row>
    <row r="11180" spans="1:12" x14ac:dyDescent="0.25">
      <c r="A11180" t="s">
        <v>216</v>
      </c>
      <c r="B11180">
        <v>2022</v>
      </c>
      <c r="C11180" t="s">
        <v>125</v>
      </c>
      <c r="D11180" s="9" t="s">
        <v>100</v>
      </c>
      <c r="E11180" s="10">
        <v>2</v>
      </c>
      <c r="I11180" t="s">
        <v>10</v>
      </c>
      <c r="J11180" t="s">
        <v>32</v>
      </c>
      <c r="L11180" t="s">
        <v>189</v>
      </c>
    </row>
    <row r="11181" spans="1:12" x14ac:dyDescent="0.25">
      <c r="A11181" t="s">
        <v>216</v>
      </c>
      <c r="B11181">
        <v>2022</v>
      </c>
      <c r="C11181" t="s">
        <v>125</v>
      </c>
      <c r="D11181" s="9" t="s">
        <v>27</v>
      </c>
      <c r="E11181" s="10">
        <v>4</v>
      </c>
      <c r="I11181" t="s">
        <v>18</v>
      </c>
      <c r="J11181" t="s">
        <v>28</v>
      </c>
      <c r="L11181" t="s">
        <v>188</v>
      </c>
    </row>
    <row r="11182" spans="1:12" x14ac:dyDescent="0.25">
      <c r="A11182" t="s">
        <v>216</v>
      </c>
      <c r="B11182">
        <v>2022</v>
      </c>
      <c r="C11182" t="s">
        <v>125</v>
      </c>
      <c r="D11182" s="9" t="s">
        <v>156</v>
      </c>
      <c r="E11182" s="10">
        <v>3</v>
      </c>
      <c r="I11182" t="s">
        <v>10</v>
      </c>
      <c r="J11182" t="s">
        <v>21</v>
      </c>
      <c r="L11182" t="s">
        <v>186</v>
      </c>
    </row>
    <row r="11183" spans="1:12" x14ac:dyDescent="0.25">
      <c r="A11183" t="s">
        <v>216</v>
      </c>
      <c r="B11183">
        <v>2022</v>
      </c>
      <c r="C11183" t="s">
        <v>125</v>
      </c>
      <c r="D11183" s="9" t="s">
        <v>44</v>
      </c>
      <c r="E11183" s="10">
        <v>22</v>
      </c>
      <c r="I11183" t="s">
        <v>10</v>
      </c>
      <c r="J11183" t="s">
        <v>45</v>
      </c>
      <c r="L11183" t="s">
        <v>187</v>
      </c>
    </row>
    <row r="11184" spans="1:12" x14ac:dyDescent="0.25">
      <c r="A11184" t="s">
        <v>216</v>
      </c>
      <c r="B11184">
        <v>2022</v>
      </c>
      <c r="C11184" t="s">
        <v>125</v>
      </c>
      <c r="D11184" s="9" t="s">
        <v>131</v>
      </c>
      <c r="E11184" s="10">
        <v>2</v>
      </c>
      <c r="I11184" t="s">
        <v>10</v>
      </c>
      <c r="J11184" t="s">
        <v>45</v>
      </c>
      <c r="L11184" t="s">
        <v>186</v>
      </c>
    </row>
    <row r="11185" spans="1:12" x14ac:dyDescent="0.25">
      <c r="A11185" t="s">
        <v>216</v>
      </c>
      <c r="B11185">
        <v>2022</v>
      </c>
      <c r="C11185" t="s">
        <v>125</v>
      </c>
      <c r="D11185" s="9" t="s">
        <v>144</v>
      </c>
      <c r="E11185" s="10">
        <v>3</v>
      </c>
      <c r="I11185" t="s">
        <v>10</v>
      </c>
      <c r="J11185" t="s">
        <v>13</v>
      </c>
      <c r="L11185" t="s">
        <v>189</v>
      </c>
    </row>
    <row r="11186" spans="1:12" x14ac:dyDescent="0.25">
      <c r="A11186" t="s">
        <v>216</v>
      </c>
      <c r="B11186">
        <v>2022</v>
      </c>
      <c r="C11186" t="s">
        <v>125</v>
      </c>
      <c r="D11186" s="9" t="s">
        <v>87</v>
      </c>
      <c r="E11186" s="10">
        <v>7</v>
      </c>
      <c r="I11186" t="s">
        <v>18</v>
      </c>
      <c r="J11186" t="s">
        <v>19</v>
      </c>
      <c r="L11186" t="s">
        <v>188</v>
      </c>
    </row>
    <row r="11187" spans="1:12" x14ac:dyDescent="0.25">
      <c r="A11187" t="s">
        <v>216</v>
      </c>
      <c r="B11187">
        <v>2022</v>
      </c>
      <c r="C11187" t="s">
        <v>125</v>
      </c>
      <c r="D11187" s="9" t="s">
        <v>22</v>
      </c>
      <c r="E11187" s="10">
        <v>5</v>
      </c>
      <c r="I11187" t="s">
        <v>15</v>
      </c>
      <c r="J11187" t="s">
        <v>16</v>
      </c>
      <c r="L11187" t="s">
        <v>187</v>
      </c>
    </row>
    <row r="11188" spans="1:12" x14ac:dyDescent="0.25">
      <c r="A11188" t="s">
        <v>216</v>
      </c>
      <c r="B11188">
        <v>2022</v>
      </c>
      <c r="C11188" t="s">
        <v>125</v>
      </c>
      <c r="D11188" s="9" t="s">
        <v>41</v>
      </c>
      <c r="E11188" s="10">
        <v>3</v>
      </c>
      <c r="I11188" t="s">
        <v>15</v>
      </c>
      <c r="J11188" t="s">
        <v>42</v>
      </c>
      <c r="L11188" t="s">
        <v>187</v>
      </c>
    </row>
    <row r="11189" spans="1:12" x14ac:dyDescent="0.25">
      <c r="A11189" t="s">
        <v>216</v>
      </c>
      <c r="B11189">
        <v>2022</v>
      </c>
      <c r="C11189" t="s">
        <v>125</v>
      </c>
      <c r="D11189" s="9" t="s">
        <v>74</v>
      </c>
      <c r="E11189" s="10">
        <v>2</v>
      </c>
      <c r="I11189" t="s">
        <v>18</v>
      </c>
      <c r="J11189" t="s">
        <v>19</v>
      </c>
      <c r="L11189" t="s">
        <v>186</v>
      </c>
    </row>
    <row r="11190" spans="1:12" x14ac:dyDescent="0.25">
      <c r="A11190" t="s">
        <v>216</v>
      </c>
      <c r="B11190">
        <v>2022</v>
      </c>
      <c r="C11190" t="s">
        <v>125</v>
      </c>
      <c r="D11190" s="9" t="s">
        <v>25</v>
      </c>
      <c r="E11190" s="10">
        <v>2</v>
      </c>
      <c r="I11190" t="s">
        <v>10</v>
      </c>
      <c r="J11190" t="s">
        <v>26</v>
      </c>
      <c r="L11190" t="s">
        <v>186</v>
      </c>
    </row>
    <row r="11191" spans="1:12" x14ac:dyDescent="0.25">
      <c r="A11191" t="s">
        <v>216</v>
      </c>
      <c r="B11191">
        <v>2022</v>
      </c>
      <c r="C11191" t="s">
        <v>125</v>
      </c>
      <c r="D11191" s="9" t="s">
        <v>55</v>
      </c>
      <c r="E11191" s="10">
        <v>15</v>
      </c>
      <c r="I11191" t="s">
        <v>10</v>
      </c>
      <c r="J11191" t="s">
        <v>34</v>
      </c>
      <c r="L11191" t="s">
        <v>187</v>
      </c>
    </row>
    <row r="11192" spans="1:12" x14ac:dyDescent="0.25">
      <c r="A11192" t="s">
        <v>216</v>
      </c>
      <c r="B11192">
        <v>2022</v>
      </c>
      <c r="C11192" t="s">
        <v>125</v>
      </c>
      <c r="D11192" s="9" t="s">
        <v>158</v>
      </c>
      <c r="E11192" s="10">
        <v>1</v>
      </c>
      <c r="I11192" t="s">
        <v>10</v>
      </c>
      <c r="J11192" t="s">
        <v>45</v>
      </c>
      <c r="L11192" t="s">
        <v>189</v>
      </c>
    </row>
    <row r="11193" spans="1:12" x14ac:dyDescent="0.25">
      <c r="A11193" t="s">
        <v>216</v>
      </c>
      <c r="B11193">
        <v>2022</v>
      </c>
      <c r="C11193" t="s">
        <v>125</v>
      </c>
      <c r="D11193" s="9" t="s">
        <v>39</v>
      </c>
      <c r="E11193" s="10">
        <v>2</v>
      </c>
      <c r="I11193" t="s">
        <v>10</v>
      </c>
      <c r="J11193" t="s">
        <v>21</v>
      </c>
      <c r="L11193" t="s">
        <v>188</v>
      </c>
    </row>
    <row r="11194" spans="1:12" x14ac:dyDescent="0.25">
      <c r="A11194" t="s">
        <v>216</v>
      </c>
      <c r="B11194">
        <v>2022</v>
      </c>
      <c r="C11194" t="s">
        <v>125</v>
      </c>
      <c r="D11194" s="9" t="s">
        <v>64</v>
      </c>
      <c r="E11194" s="10">
        <v>1</v>
      </c>
      <c r="I11194" t="s">
        <v>18</v>
      </c>
      <c r="J11194" t="s">
        <v>19</v>
      </c>
      <c r="L11194" t="s">
        <v>188</v>
      </c>
    </row>
    <row r="11195" spans="1:12" x14ac:dyDescent="0.25">
      <c r="A11195" t="s">
        <v>216</v>
      </c>
      <c r="B11195">
        <v>2022</v>
      </c>
      <c r="C11195" t="s">
        <v>125</v>
      </c>
      <c r="D11195" s="9" t="s">
        <v>147</v>
      </c>
      <c r="E11195" s="10">
        <v>11</v>
      </c>
      <c r="I11195" t="s">
        <v>18</v>
      </c>
      <c r="J11195" t="s">
        <v>19</v>
      </c>
      <c r="L11195" t="s">
        <v>188</v>
      </c>
    </row>
    <row r="11196" spans="1:12" x14ac:dyDescent="0.25">
      <c r="A11196" t="s">
        <v>216</v>
      </c>
      <c r="B11196">
        <v>2022</v>
      </c>
      <c r="C11196" t="s">
        <v>125</v>
      </c>
      <c r="D11196" s="9" t="s">
        <v>137</v>
      </c>
      <c r="E11196" s="10">
        <v>1</v>
      </c>
      <c r="I11196" t="s">
        <v>10</v>
      </c>
      <c r="J11196" t="s">
        <v>45</v>
      </c>
      <c r="L11196" t="s">
        <v>188</v>
      </c>
    </row>
    <row r="11197" spans="1:12" x14ac:dyDescent="0.25">
      <c r="A11197" t="s">
        <v>216</v>
      </c>
      <c r="B11197">
        <v>2022</v>
      </c>
      <c r="C11197" t="s">
        <v>125</v>
      </c>
      <c r="D11197" s="9" t="s">
        <v>138</v>
      </c>
      <c r="E11197" s="10">
        <v>2</v>
      </c>
      <c r="I11197" t="s">
        <v>10</v>
      </c>
      <c r="J11197" t="s">
        <v>34</v>
      </c>
      <c r="L11197" t="s">
        <v>186</v>
      </c>
    </row>
    <row r="11198" spans="1:12" x14ac:dyDescent="0.25">
      <c r="A11198" t="s">
        <v>216</v>
      </c>
      <c r="B11198">
        <v>2022</v>
      </c>
      <c r="C11198" t="s">
        <v>125</v>
      </c>
      <c r="D11198" s="9" t="s">
        <v>46</v>
      </c>
      <c r="E11198" s="10">
        <v>5</v>
      </c>
      <c r="I11198" t="s">
        <v>10</v>
      </c>
      <c r="J11198" t="s">
        <v>45</v>
      </c>
      <c r="L11198" t="s">
        <v>188</v>
      </c>
    </row>
    <row r="11199" spans="1:12" x14ac:dyDescent="0.25">
      <c r="A11199" t="s">
        <v>216</v>
      </c>
      <c r="B11199">
        <v>2022</v>
      </c>
      <c r="C11199" t="s">
        <v>125</v>
      </c>
      <c r="D11199" s="9" t="s">
        <v>61</v>
      </c>
      <c r="E11199" s="10">
        <v>2</v>
      </c>
      <c r="I11199" t="s">
        <v>18</v>
      </c>
      <c r="J11199" t="s">
        <v>38</v>
      </c>
      <c r="L11199" t="s">
        <v>186</v>
      </c>
    </row>
    <row r="11200" spans="1:12" x14ac:dyDescent="0.25">
      <c r="A11200" t="s">
        <v>216</v>
      </c>
      <c r="B11200">
        <v>2022</v>
      </c>
      <c r="C11200" t="s">
        <v>125</v>
      </c>
      <c r="D11200" s="9" t="s">
        <v>50</v>
      </c>
      <c r="E11200" s="10">
        <v>5</v>
      </c>
      <c r="I11200" t="s">
        <v>15</v>
      </c>
      <c r="J11200" t="s">
        <v>42</v>
      </c>
      <c r="L11200" t="s">
        <v>188</v>
      </c>
    </row>
    <row r="11201" spans="1:12" x14ac:dyDescent="0.25">
      <c r="A11201" t="s">
        <v>216</v>
      </c>
      <c r="B11201">
        <v>2022</v>
      </c>
      <c r="C11201" t="s">
        <v>125</v>
      </c>
      <c r="D11201" s="9" t="s">
        <v>35</v>
      </c>
      <c r="E11201" s="10">
        <v>4</v>
      </c>
      <c r="I11201" t="s">
        <v>18</v>
      </c>
      <c r="J11201" t="s">
        <v>36</v>
      </c>
      <c r="L11201" t="s">
        <v>187</v>
      </c>
    </row>
    <row r="11202" spans="1:12" x14ac:dyDescent="0.25">
      <c r="A11202" t="s">
        <v>216</v>
      </c>
      <c r="B11202">
        <v>2022</v>
      </c>
      <c r="C11202" t="s">
        <v>125</v>
      </c>
      <c r="D11202" s="9" t="s">
        <v>148</v>
      </c>
      <c r="E11202" s="10">
        <v>1</v>
      </c>
      <c r="I11202" t="s">
        <v>18</v>
      </c>
      <c r="J11202" t="s">
        <v>38</v>
      </c>
      <c r="L11202" t="s">
        <v>186</v>
      </c>
    </row>
    <row r="11203" spans="1:12" x14ac:dyDescent="0.25">
      <c r="A11203" t="s">
        <v>216</v>
      </c>
      <c r="B11203">
        <v>2022</v>
      </c>
      <c r="C11203" t="s">
        <v>125</v>
      </c>
      <c r="D11203" s="9" t="s">
        <v>63</v>
      </c>
      <c r="E11203" s="10">
        <v>1</v>
      </c>
      <c r="I11203" t="s">
        <v>18</v>
      </c>
      <c r="J11203" t="s">
        <v>19</v>
      </c>
      <c r="L11203" t="s">
        <v>186</v>
      </c>
    </row>
    <row r="11204" spans="1:12" x14ac:dyDescent="0.25">
      <c r="A11204" t="s">
        <v>216</v>
      </c>
      <c r="B11204">
        <v>2022</v>
      </c>
      <c r="C11204" t="s">
        <v>125</v>
      </c>
      <c r="D11204" s="9" t="s">
        <v>145</v>
      </c>
      <c r="E11204" s="10">
        <v>1</v>
      </c>
      <c r="I11204" t="s">
        <v>18</v>
      </c>
      <c r="J11204" t="s">
        <v>19</v>
      </c>
      <c r="L11204" t="s">
        <v>188</v>
      </c>
    </row>
    <row r="11205" spans="1:12" x14ac:dyDescent="0.25">
      <c r="A11205" t="s">
        <v>216</v>
      </c>
      <c r="B11205">
        <v>2022</v>
      </c>
      <c r="C11205" t="s">
        <v>125</v>
      </c>
      <c r="D11205" s="9" t="s">
        <v>29</v>
      </c>
      <c r="E11205" s="10">
        <v>1</v>
      </c>
      <c r="I11205" t="s">
        <v>10</v>
      </c>
      <c r="J11205" t="s">
        <v>21</v>
      </c>
      <c r="L11205" t="s">
        <v>188</v>
      </c>
    </row>
    <row r="11206" spans="1:12" x14ac:dyDescent="0.25">
      <c r="A11206" t="s">
        <v>216</v>
      </c>
      <c r="B11206">
        <v>2022</v>
      </c>
      <c r="C11206" t="s">
        <v>125</v>
      </c>
      <c r="D11206" s="9" t="s">
        <v>134</v>
      </c>
      <c r="E11206" s="10">
        <v>3</v>
      </c>
      <c r="I11206" t="s">
        <v>18</v>
      </c>
      <c r="J11206" t="s">
        <v>19</v>
      </c>
      <c r="L11206" t="s">
        <v>186</v>
      </c>
    </row>
    <row r="11207" spans="1:12" x14ac:dyDescent="0.25">
      <c r="A11207" t="s">
        <v>216</v>
      </c>
      <c r="B11207">
        <v>2022</v>
      </c>
      <c r="C11207" t="s">
        <v>125</v>
      </c>
      <c r="D11207" s="9" t="s">
        <v>53</v>
      </c>
      <c r="E11207" s="10">
        <v>1</v>
      </c>
      <c r="I11207" t="s">
        <v>18</v>
      </c>
      <c r="J11207" t="s">
        <v>16</v>
      </c>
      <c r="L11207" t="s">
        <v>186</v>
      </c>
    </row>
    <row r="11208" spans="1:12" x14ac:dyDescent="0.25">
      <c r="A11208" t="s">
        <v>216</v>
      </c>
      <c r="B11208">
        <v>2022</v>
      </c>
      <c r="C11208" t="s">
        <v>125</v>
      </c>
      <c r="D11208" s="9" t="s">
        <v>159</v>
      </c>
      <c r="E11208" s="10">
        <v>0</v>
      </c>
      <c r="I11208" t="s">
        <v>10</v>
      </c>
      <c r="J11208" t="s">
        <v>13</v>
      </c>
      <c r="L11208" t="s">
        <v>189</v>
      </c>
    </row>
    <row r="11209" spans="1:12" x14ac:dyDescent="0.25">
      <c r="A11209" t="s">
        <v>216</v>
      </c>
      <c r="B11209">
        <v>2022</v>
      </c>
      <c r="C11209" t="s">
        <v>125</v>
      </c>
      <c r="D11209" s="9" t="s">
        <v>130</v>
      </c>
      <c r="E11209" s="10">
        <v>1</v>
      </c>
      <c r="I11209" t="s">
        <v>10</v>
      </c>
      <c r="J11209" t="s">
        <v>11</v>
      </c>
      <c r="L11209" t="s">
        <v>186</v>
      </c>
    </row>
    <row r="11210" spans="1:12" x14ac:dyDescent="0.25">
      <c r="A11210" t="s">
        <v>216</v>
      </c>
      <c r="B11210">
        <v>2022</v>
      </c>
      <c r="C11210" t="s">
        <v>126</v>
      </c>
      <c r="D11210" s="9" t="s">
        <v>25</v>
      </c>
      <c r="E11210" s="10">
        <v>9</v>
      </c>
      <c r="I11210" t="s">
        <v>10</v>
      </c>
      <c r="J11210" t="s">
        <v>26</v>
      </c>
      <c r="L11210" t="s">
        <v>186</v>
      </c>
    </row>
    <row r="11211" spans="1:12" x14ac:dyDescent="0.25">
      <c r="A11211" t="s">
        <v>216</v>
      </c>
      <c r="B11211">
        <v>2022</v>
      </c>
      <c r="C11211" t="s">
        <v>126</v>
      </c>
      <c r="D11211" s="9" t="s">
        <v>29</v>
      </c>
      <c r="E11211" s="10">
        <v>7</v>
      </c>
      <c r="I11211" t="s">
        <v>10</v>
      </c>
      <c r="J11211" t="s">
        <v>21</v>
      </c>
      <c r="L11211" t="s">
        <v>188</v>
      </c>
    </row>
    <row r="11212" spans="1:12" x14ac:dyDescent="0.25">
      <c r="A11212" t="s">
        <v>216</v>
      </c>
      <c r="B11212">
        <v>2022</v>
      </c>
      <c r="C11212" t="s">
        <v>126</v>
      </c>
      <c r="D11212" s="9" t="s">
        <v>131</v>
      </c>
      <c r="E11212" s="10">
        <v>13</v>
      </c>
      <c r="I11212" t="s">
        <v>10</v>
      </c>
      <c r="J11212" t="s">
        <v>45</v>
      </c>
      <c r="L11212" t="s">
        <v>186</v>
      </c>
    </row>
    <row r="11213" spans="1:12" x14ac:dyDescent="0.25">
      <c r="A11213" t="s">
        <v>216</v>
      </c>
      <c r="B11213">
        <v>2022</v>
      </c>
      <c r="C11213" t="s">
        <v>126</v>
      </c>
      <c r="D11213" s="9" t="s">
        <v>35</v>
      </c>
      <c r="E11213" s="10">
        <v>16</v>
      </c>
      <c r="I11213" t="s">
        <v>18</v>
      </c>
      <c r="J11213" t="s">
        <v>36</v>
      </c>
      <c r="L11213" t="s">
        <v>187</v>
      </c>
    </row>
    <row r="11214" spans="1:12" x14ac:dyDescent="0.25">
      <c r="A11214" t="s">
        <v>216</v>
      </c>
      <c r="B11214">
        <v>2022</v>
      </c>
      <c r="C11214" t="s">
        <v>126</v>
      </c>
      <c r="D11214" s="9" t="s">
        <v>37</v>
      </c>
      <c r="E11214" s="10">
        <v>12</v>
      </c>
      <c r="I11214" t="s">
        <v>10</v>
      </c>
      <c r="J11214" t="s">
        <v>38</v>
      </c>
      <c r="L11214" t="s">
        <v>187</v>
      </c>
    </row>
    <row r="11215" spans="1:12" x14ac:dyDescent="0.25">
      <c r="A11215" t="s">
        <v>216</v>
      </c>
      <c r="B11215">
        <v>2022</v>
      </c>
      <c r="C11215" t="s">
        <v>126</v>
      </c>
      <c r="D11215" s="9" t="s">
        <v>22</v>
      </c>
      <c r="E11215" s="10">
        <v>6</v>
      </c>
      <c r="I11215" t="s">
        <v>15</v>
      </c>
      <c r="J11215" t="s">
        <v>16</v>
      </c>
      <c r="L11215" t="s">
        <v>187</v>
      </c>
    </row>
    <row r="11216" spans="1:12" x14ac:dyDescent="0.25">
      <c r="A11216" t="s">
        <v>216</v>
      </c>
      <c r="B11216">
        <v>2022</v>
      </c>
      <c r="C11216" t="s">
        <v>126</v>
      </c>
      <c r="D11216" s="9" t="s">
        <v>148</v>
      </c>
      <c r="E11216" s="10">
        <v>6</v>
      </c>
      <c r="I11216" t="s">
        <v>18</v>
      </c>
      <c r="J11216" t="s">
        <v>38</v>
      </c>
      <c r="L11216" t="s">
        <v>186</v>
      </c>
    </row>
    <row r="11217" spans="1:12" x14ac:dyDescent="0.25">
      <c r="A11217" t="s">
        <v>216</v>
      </c>
      <c r="B11217">
        <v>2022</v>
      </c>
      <c r="C11217" t="s">
        <v>126</v>
      </c>
      <c r="D11217" s="9" t="s">
        <v>79</v>
      </c>
      <c r="E11217" s="10">
        <v>2</v>
      </c>
      <c r="I11217" t="s">
        <v>18</v>
      </c>
      <c r="J11217" t="s">
        <v>45</v>
      </c>
      <c r="L11217" t="s">
        <v>188</v>
      </c>
    </row>
    <row r="11218" spans="1:12" x14ac:dyDescent="0.25">
      <c r="A11218" t="s">
        <v>216</v>
      </c>
      <c r="B11218">
        <v>2022</v>
      </c>
      <c r="C11218" t="s">
        <v>126</v>
      </c>
      <c r="D11218" s="9" t="s">
        <v>147</v>
      </c>
      <c r="E11218" s="10">
        <v>11</v>
      </c>
      <c r="I11218" t="s">
        <v>18</v>
      </c>
      <c r="J11218" t="s">
        <v>19</v>
      </c>
      <c r="L11218" t="s">
        <v>188</v>
      </c>
    </row>
    <row r="11219" spans="1:12" x14ac:dyDescent="0.25">
      <c r="A11219" t="s">
        <v>216</v>
      </c>
      <c r="B11219">
        <v>2022</v>
      </c>
      <c r="C11219" t="s">
        <v>126</v>
      </c>
      <c r="D11219" s="9" t="s">
        <v>44</v>
      </c>
      <c r="E11219" s="10">
        <v>15</v>
      </c>
      <c r="I11219" t="s">
        <v>10</v>
      </c>
      <c r="J11219" t="s">
        <v>45</v>
      </c>
      <c r="L11219" t="s">
        <v>187</v>
      </c>
    </row>
    <row r="11220" spans="1:12" x14ac:dyDescent="0.25">
      <c r="A11220" t="s">
        <v>216</v>
      </c>
      <c r="B11220">
        <v>2022</v>
      </c>
      <c r="C11220" t="s">
        <v>126</v>
      </c>
      <c r="D11220" s="9" t="s">
        <v>74</v>
      </c>
      <c r="E11220" s="10">
        <v>6</v>
      </c>
      <c r="I11220" t="s">
        <v>18</v>
      </c>
      <c r="J11220" t="s">
        <v>19</v>
      </c>
      <c r="L11220" t="s">
        <v>186</v>
      </c>
    </row>
    <row r="11221" spans="1:12" x14ac:dyDescent="0.25">
      <c r="A11221" t="s">
        <v>216</v>
      </c>
      <c r="B11221">
        <v>2022</v>
      </c>
      <c r="C11221" t="s">
        <v>126</v>
      </c>
      <c r="D11221" s="9" t="s">
        <v>146</v>
      </c>
      <c r="E11221" s="10">
        <v>16</v>
      </c>
      <c r="I11221" t="s">
        <v>10</v>
      </c>
      <c r="J11221" t="s">
        <v>45</v>
      </c>
      <c r="L11221" t="s">
        <v>186</v>
      </c>
    </row>
    <row r="11222" spans="1:12" x14ac:dyDescent="0.25">
      <c r="A11222" t="s">
        <v>216</v>
      </c>
      <c r="B11222">
        <v>2022</v>
      </c>
      <c r="C11222" t="s">
        <v>126</v>
      </c>
      <c r="D11222" s="9" t="s">
        <v>14</v>
      </c>
      <c r="E11222" s="10">
        <v>4</v>
      </c>
      <c r="I11222" t="s">
        <v>15</v>
      </c>
      <c r="J11222" t="s">
        <v>16</v>
      </c>
      <c r="L11222" t="s">
        <v>187</v>
      </c>
    </row>
    <row r="11223" spans="1:12" x14ac:dyDescent="0.25">
      <c r="A11223" t="s">
        <v>216</v>
      </c>
      <c r="B11223">
        <v>2022</v>
      </c>
      <c r="C11223" t="s">
        <v>126</v>
      </c>
      <c r="D11223" s="9" t="s">
        <v>157</v>
      </c>
      <c r="E11223" s="10">
        <v>1</v>
      </c>
      <c r="I11223" t="s">
        <v>18</v>
      </c>
      <c r="J11223" t="s">
        <v>16</v>
      </c>
      <c r="L11223" t="s">
        <v>189</v>
      </c>
    </row>
    <row r="11224" spans="1:12" x14ac:dyDescent="0.25">
      <c r="A11224" t="s">
        <v>216</v>
      </c>
      <c r="B11224">
        <v>2022</v>
      </c>
      <c r="C11224" t="s">
        <v>126</v>
      </c>
      <c r="D11224" s="9" t="s">
        <v>142</v>
      </c>
      <c r="E11224" s="10">
        <v>7</v>
      </c>
      <c r="I11224" t="s">
        <v>18</v>
      </c>
      <c r="J11224" t="s">
        <v>34</v>
      </c>
      <c r="L11224" t="s">
        <v>186</v>
      </c>
    </row>
    <row r="11225" spans="1:12" x14ac:dyDescent="0.25">
      <c r="A11225" t="s">
        <v>216</v>
      </c>
      <c r="B11225">
        <v>2022</v>
      </c>
      <c r="C11225" t="s">
        <v>126</v>
      </c>
      <c r="D11225" s="9" t="s">
        <v>154</v>
      </c>
      <c r="E11225" s="10">
        <v>2</v>
      </c>
      <c r="I11225" t="s">
        <v>18</v>
      </c>
      <c r="J11225" t="s">
        <v>36</v>
      </c>
      <c r="L11225" t="s">
        <v>186</v>
      </c>
    </row>
    <row r="11226" spans="1:12" x14ac:dyDescent="0.25">
      <c r="A11226" t="s">
        <v>216</v>
      </c>
      <c r="B11226">
        <v>2022</v>
      </c>
      <c r="C11226" t="s">
        <v>126</v>
      </c>
      <c r="D11226" s="9" t="s">
        <v>87</v>
      </c>
      <c r="E11226" s="10">
        <v>3</v>
      </c>
      <c r="I11226" t="s">
        <v>18</v>
      </c>
      <c r="J11226" t="s">
        <v>19</v>
      </c>
      <c r="L11226" t="s">
        <v>188</v>
      </c>
    </row>
    <row r="11227" spans="1:12" x14ac:dyDescent="0.25">
      <c r="A11227" t="s">
        <v>216</v>
      </c>
      <c r="B11227">
        <v>2022</v>
      </c>
      <c r="C11227" t="s">
        <v>126</v>
      </c>
      <c r="D11227" s="9" t="s">
        <v>150</v>
      </c>
      <c r="E11227" s="10">
        <v>5</v>
      </c>
      <c r="I11227" t="s">
        <v>10</v>
      </c>
      <c r="J11227" t="s">
        <v>21</v>
      </c>
      <c r="L11227" t="s">
        <v>189</v>
      </c>
    </row>
    <row r="11228" spans="1:12" x14ac:dyDescent="0.25">
      <c r="A11228" t="s">
        <v>216</v>
      </c>
      <c r="B11228">
        <v>2022</v>
      </c>
      <c r="C11228" t="s">
        <v>126</v>
      </c>
      <c r="D11228" s="9" t="s">
        <v>46</v>
      </c>
      <c r="E11228" s="10">
        <v>6</v>
      </c>
      <c r="I11228" t="s">
        <v>10</v>
      </c>
      <c r="J11228" t="s">
        <v>45</v>
      </c>
      <c r="L11228" t="s">
        <v>188</v>
      </c>
    </row>
    <row r="11229" spans="1:12" x14ac:dyDescent="0.25">
      <c r="A11229" t="s">
        <v>216</v>
      </c>
      <c r="B11229">
        <v>2022</v>
      </c>
      <c r="C11229" t="s">
        <v>126</v>
      </c>
      <c r="D11229" s="9" t="s">
        <v>12</v>
      </c>
      <c r="E11229" s="10">
        <v>1</v>
      </c>
      <c r="I11229" t="s">
        <v>10</v>
      </c>
      <c r="J11229" t="s">
        <v>13</v>
      </c>
      <c r="L11229" t="s">
        <v>188</v>
      </c>
    </row>
    <row r="11230" spans="1:12" x14ac:dyDescent="0.25">
      <c r="A11230" t="s">
        <v>216</v>
      </c>
      <c r="B11230">
        <v>2022</v>
      </c>
      <c r="C11230" t="s">
        <v>126</v>
      </c>
      <c r="D11230" s="9" t="s">
        <v>41</v>
      </c>
      <c r="E11230" s="10">
        <v>6</v>
      </c>
      <c r="I11230" t="s">
        <v>15</v>
      </c>
      <c r="J11230" t="s">
        <v>42</v>
      </c>
      <c r="L11230" t="s">
        <v>187</v>
      </c>
    </row>
    <row r="11231" spans="1:12" x14ac:dyDescent="0.25">
      <c r="A11231" t="s">
        <v>216</v>
      </c>
      <c r="B11231">
        <v>2022</v>
      </c>
      <c r="C11231" t="s">
        <v>126</v>
      </c>
      <c r="D11231" s="9" t="s">
        <v>134</v>
      </c>
      <c r="E11231" s="10">
        <v>5</v>
      </c>
      <c r="I11231" t="s">
        <v>18</v>
      </c>
      <c r="J11231" t="s">
        <v>19</v>
      </c>
      <c r="L11231" t="s">
        <v>186</v>
      </c>
    </row>
    <row r="11232" spans="1:12" x14ac:dyDescent="0.25">
      <c r="A11232" t="s">
        <v>216</v>
      </c>
      <c r="B11232">
        <v>2022</v>
      </c>
      <c r="C11232" t="s">
        <v>126</v>
      </c>
      <c r="D11232" s="9" t="s">
        <v>60</v>
      </c>
      <c r="E11232" s="10">
        <v>3</v>
      </c>
      <c r="I11232" t="s">
        <v>10</v>
      </c>
      <c r="J11232" t="s">
        <v>42</v>
      </c>
      <c r="L11232" t="s">
        <v>188</v>
      </c>
    </row>
    <row r="11233" spans="1:12" x14ac:dyDescent="0.25">
      <c r="A11233" t="s">
        <v>216</v>
      </c>
      <c r="B11233">
        <v>2022</v>
      </c>
      <c r="C11233" t="s">
        <v>126</v>
      </c>
      <c r="D11233" s="9" t="s">
        <v>130</v>
      </c>
      <c r="E11233" s="10">
        <v>5</v>
      </c>
      <c r="I11233" t="s">
        <v>10</v>
      </c>
      <c r="J11233" t="s">
        <v>11</v>
      </c>
      <c r="L11233" t="s">
        <v>186</v>
      </c>
    </row>
    <row r="11234" spans="1:12" x14ac:dyDescent="0.25">
      <c r="A11234" t="s">
        <v>216</v>
      </c>
      <c r="B11234">
        <v>2022</v>
      </c>
      <c r="C11234" t="s">
        <v>126</v>
      </c>
      <c r="D11234" s="9" t="s">
        <v>50</v>
      </c>
      <c r="E11234" s="10">
        <v>1</v>
      </c>
      <c r="I11234" t="s">
        <v>15</v>
      </c>
      <c r="J11234" t="s">
        <v>42</v>
      </c>
      <c r="L11234" t="s">
        <v>188</v>
      </c>
    </row>
    <row r="11235" spans="1:12" x14ac:dyDescent="0.25">
      <c r="A11235" t="s">
        <v>216</v>
      </c>
      <c r="B11235">
        <v>2022</v>
      </c>
      <c r="C11235" t="s">
        <v>126</v>
      </c>
      <c r="D11235" s="9" t="s">
        <v>151</v>
      </c>
      <c r="E11235" s="10">
        <v>1</v>
      </c>
      <c r="I11235" t="s">
        <v>10</v>
      </c>
      <c r="J11235" t="s">
        <v>13</v>
      </c>
      <c r="L11235" t="s">
        <v>189</v>
      </c>
    </row>
    <row r="11236" spans="1:12" x14ac:dyDescent="0.25">
      <c r="A11236" t="s">
        <v>216</v>
      </c>
      <c r="B11236">
        <v>2022</v>
      </c>
      <c r="C11236" t="s">
        <v>126</v>
      </c>
      <c r="D11236" s="9" t="s">
        <v>9</v>
      </c>
      <c r="E11236" s="10">
        <v>3</v>
      </c>
      <c r="I11236" t="s">
        <v>10</v>
      </c>
      <c r="J11236" t="s">
        <v>11</v>
      </c>
      <c r="L11236" t="s">
        <v>186</v>
      </c>
    </row>
    <row r="11237" spans="1:12" x14ac:dyDescent="0.25">
      <c r="A11237" t="s">
        <v>216</v>
      </c>
      <c r="B11237">
        <v>2022</v>
      </c>
      <c r="C11237" t="s">
        <v>126</v>
      </c>
      <c r="D11237" s="9" t="s">
        <v>71</v>
      </c>
      <c r="E11237" s="10">
        <v>2</v>
      </c>
      <c r="I11237" t="s">
        <v>18</v>
      </c>
      <c r="J11237" t="s">
        <v>72</v>
      </c>
      <c r="L11237" t="s">
        <v>186</v>
      </c>
    </row>
    <row r="11238" spans="1:12" x14ac:dyDescent="0.25">
      <c r="A11238" t="s">
        <v>216</v>
      </c>
      <c r="B11238">
        <v>2022</v>
      </c>
      <c r="C11238" t="s">
        <v>126</v>
      </c>
      <c r="D11238" s="9" t="s">
        <v>39</v>
      </c>
      <c r="E11238" s="10">
        <v>2</v>
      </c>
      <c r="I11238" t="s">
        <v>10</v>
      </c>
      <c r="J11238" t="s">
        <v>21</v>
      </c>
      <c r="L11238" t="s">
        <v>188</v>
      </c>
    </row>
    <row r="11239" spans="1:12" x14ac:dyDescent="0.25">
      <c r="A11239" t="s">
        <v>216</v>
      </c>
      <c r="B11239">
        <v>2022</v>
      </c>
      <c r="C11239" t="s">
        <v>126</v>
      </c>
      <c r="D11239" s="9" t="s">
        <v>137</v>
      </c>
      <c r="E11239" s="10">
        <v>1</v>
      </c>
      <c r="I11239" t="s">
        <v>10</v>
      </c>
      <c r="J11239" t="s">
        <v>45</v>
      </c>
      <c r="L11239" t="s">
        <v>188</v>
      </c>
    </row>
    <row r="11240" spans="1:12" x14ac:dyDescent="0.25">
      <c r="A11240" t="s">
        <v>216</v>
      </c>
      <c r="B11240">
        <v>2022</v>
      </c>
      <c r="C11240" t="s">
        <v>126</v>
      </c>
      <c r="D11240" s="9" t="s">
        <v>55</v>
      </c>
      <c r="E11240" s="10">
        <v>13</v>
      </c>
      <c r="I11240" t="s">
        <v>10</v>
      </c>
      <c r="J11240" t="s">
        <v>34</v>
      </c>
      <c r="L11240" t="s">
        <v>187</v>
      </c>
    </row>
    <row r="11241" spans="1:12" x14ac:dyDescent="0.25">
      <c r="A11241" t="s">
        <v>216</v>
      </c>
      <c r="B11241">
        <v>2022</v>
      </c>
      <c r="C11241" t="s">
        <v>126</v>
      </c>
      <c r="D11241" s="9" t="s">
        <v>52</v>
      </c>
      <c r="E11241" s="10">
        <v>1</v>
      </c>
      <c r="I11241" t="s">
        <v>18</v>
      </c>
      <c r="J11241" t="s">
        <v>36</v>
      </c>
      <c r="L11241" t="s">
        <v>186</v>
      </c>
    </row>
    <row r="11242" spans="1:12" x14ac:dyDescent="0.25">
      <c r="A11242" t="s">
        <v>216</v>
      </c>
      <c r="B11242">
        <v>2022</v>
      </c>
      <c r="C11242" t="s">
        <v>126</v>
      </c>
      <c r="D11242" s="9" t="s">
        <v>23</v>
      </c>
      <c r="E11242" s="10">
        <v>2</v>
      </c>
      <c r="I11242" t="s">
        <v>18</v>
      </c>
      <c r="J11242" t="s">
        <v>19</v>
      </c>
      <c r="L11242" t="s">
        <v>188</v>
      </c>
    </row>
    <row r="11243" spans="1:12" x14ac:dyDescent="0.25">
      <c r="A11243" t="s">
        <v>216</v>
      </c>
      <c r="B11243">
        <v>2022</v>
      </c>
      <c r="C11243" t="s">
        <v>126</v>
      </c>
      <c r="D11243" s="9" t="s">
        <v>48</v>
      </c>
      <c r="E11243" s="10">
        <v>2</v>
      </c>
      <c r="I11243" t="s">
        <v>18</v>
      </c>
      <c r="J11243" t="s">
        <v>19</v>
      </c>
      <c r="L11243" t="s">
        <v>188</v>
      </c>
    </row>
    <row r="11244" spans="1:12" x14ac:dyDescent="0.25">
      <c r="A11244" t="s">
        <v>216</v>
      </c>
      <c r="B11244">
        <v>2022</v>
      </c>
      <c r="C11244" t="s">
        <v>126</v>
      </c>
      <c r="D11244" s="9" t="s">
        <v>30</v>
      </c>
      <c r="E11244" s="10">
        <v>1</v>
      </c>
      <c r="I11244" t="s">
        <v>10</v>
      </c>
      <c r="J11244" t="s">
        <v>13</v>
      </c>
      <c r="L11244" t="s">
        <v>186</v>
      </c>
    </row>
    <row r="11245" spans="1:12" x14ac:dyDescent="0.25">
      <c r="A11245" t="s">
        <v>216</v>
      </c>
      <c r="B11245">
        <v>2022</v>
      </c>
      <c r="C11245" t="s">
        <v>126</v>
      </c>
      <c r="D11245" s="9" t="s">
        <v>66</v>
      </c>
      <c r="E11245" s="10">
        <v>2</v>
      </c>
      <c r="I11245" t="s">
        <v>18</v>
      </c>
      <c r="J11245" t="s">
        <v>16</v>
      </c>
      <c r="L11245" t="s">
        <v>189</v>
      </c>
    </row>
    <row r="11246" spans="1:12" x14ac:dyDescent="0.25">
      <c r="A11246" t="s">
        <v>216</v>
      </c>
      <c r="B11246">
        <v>2022</v>
      </c>
      <c r="C11246" t="s">
        <v>126</v>
      </c>
      <c r="D11246" s="9" t="s">
        <v>149</v>
      </c>
      <c r="E11246" s="10">
        <v>3</v>
      </c>
      <c r="I11246" t="s">
        <v>18</v>
      </c>
      <c r="J11246" t="s">
        <v>16</v>
      </c>
      <c r="L11246" t="s">
        <v>189</v>
      </c>
    </row>
    <row r="11247" spans="1:12" x14ac:dyDescent="0.25">
      <c r="A11247" t="s">
        <v>216</v>
      </c>
      <c r="B11247">
        <v>2022</v>
      </c>
      <c r="C11247" t="s">
        <v>126</v>
      </c>
      <c r="D11247" s="9" t="s">
        <v>64</v>
      </c>
      <c r="E11247" s="10">
        <v>2</v>
      </c>
      <c r="I11247" t="s">
        <v>18</v>
      </c>
      <c r="J11247" t="s">
        <v>19</v>
      </c>
      <c r="L11247" t="s">
        <v>188</v>
      </c>
    </row>
    <row r="11248" spans="1:12" x14ac:dyDescent="0.25">
      <c r="A11248" t="s">
        <v>216</v>
      </c>
      <c r="B11248">
        <v>2022</v>
      </c>
      <c r="C11248" t="s">
        <v>126</v>
      </c>
      <c r="D11248" s="9" t="s">
        <v>145</v>
      </c>
      <c r="E11248" s="10">
        <v>1</v>
      </c>
      <c r="I11248" t="s">
        <v>18</v>
      </c>
      <c r="J11248" t="s">
        <v>19</v>
      </c>
      <c r="L11248" t="s">
        <v>188</v>
      </c>
    </row>
    <row r="11249" spans="1:12" x14ac:dyDescent="0.25">
      <c r="A11249" t="s">
        <v>216</v>
      </c>
      <c r="B11249">
        <v>2022</v>
      </c>
      <c r="C11249" t="s">
        <v>126</v>
      </c>
      <c r="D11249" s="9" t="s">
        <v>155</v>
      </c>
      <c r="E11249" s="10">
        <v>9</v>
      </c>
      <c r="I11249" t="s">
        <v>18</v>
      </c>
      <c r="J11249" t="s">
        <v>16</v>
      </c>
      <c r="L11249" t="s">
        <v>186</v>
      </c>
    </row>
    <row r="11250" spans="1:12" x14ac:dyDescent="0.25">
      <c r="A11250" t="s">
        <v>216</v>
      </c>
      <c r="B11250">
        <v>2022</v>
      </c>
      <c r="C11250" t="s">
        <v>126</v>
      </c>
      <c r="D11250" s="9" t="s">
        <v>133</v>
      </c>
      <c r="E11250" s="10">
        <v>1</v>
      </c>
      <c r="I11250" t="s">
        <v>10</v>
      </c>
      <c r="J11250" t="s">
        <v>21</v>
      </c>
      <c r="L11250" t="s">
        <v>186</v>
      </c>
    </row>
    <row r="11251" spans="1:12" x14ac:dyDescent="0.25">
      <c r="A11251" t="s">
        <v>216</v>
      </c>
      <c r="B11251">
        <v>2022</v>
      </c>
      <c r="C11251" t="s">
        <v>126</v>
      </c>
      <c r="D11251" s="9" t="s">
        <v>27</v>
      </c>
      <c r="E11251" s="10">
        <v>6</v>
      </c>
      <c r="I11251" t="s">
        <v>18</v>
      </c>
      <c r="J11251" t="s">
        <v>28</v>
      </c>
      <c r="L11251" t="s">
        <v>188</v>
      </c>
    </row>
    <row r="11252" spans="1:12" x14ac:dyDescent="0.25">
      <c r="A11252" t="s">
        <v>216</v>
      </c>
      <c r="B11252">
        <v>2022</v>
      </c>
      <c r="C11252" t="s">
        <v>126</v>
      </c>
      <c r="D11252" s="9" t="s">
        <v>140</v>
      </c>
      <c r="E11252" s="10">
        <v>4</v>
      </c>
      <c r="I11252" t="s">
        <v>10</v>
      </c>
      <c r="J11252" t="s">
        <v>34</v>
      </c>
      <c r="L11252" t="s">
        <v>189</v>
      </c>
    </row>
    <row r="11253" spans="1:12" x14ac:dyDescent="0.25">
      <c r="A11253" t="s">
        <v>216</v>
      </c>
      <c r="B11253">
        <v>2022</v>
      </c>
      <c r="C11253" t="s">
        <v>126</v>
      </c>
      <c r="D11253" s="9" t="s">
        <v>75</v>
      </c>
      <c r="E11253" s="10">
        <v>1</v>
      </c>
      <c r="I11253" t="s">
        <v>18</v>
      </c>
      <c r="J11253" t="s">
        <v>19</v>
      </c>
      <c r="L11253" t="s">
        <v>189</v>
      </c>
    </row>
    <row r="11254" spans="1:12" x14ac:dyDescent="0.25">
      <c r="A11254" t="s">
        <v>216</v>
      </c>
      <c r="B11254">
        <v>2022</v>
      </c>
      <c r="C11254" t="s">
        <v>126</v>
      </c>
      <c r="D11254" s="9" t="s">
        <v>136</v>
      </c>
      <c r="E11254" s="10">
        <v>2</v>
      </c>
      <c r="I11254" t="s">
        <v>18</v>
      </c>
      <c r="J11254" t="s">
        <v>16</v>
      </c>
      <c r="L11254" t="s">
        <v>189</v>
      </c>
    </row>
    <row r="11255" spans="1:12" x14ac:dyDescent="0.25">
      <c r="A11255" t="s">
        <v>216</v>
      </c>
      <c r="B11255">
        <v>2022</v>
      </c>
      <c r="C11255" t="s">
        <v>126</v>
      </c>
      <c r="D11255" s="9" t="s">
        <v>47</v>
      </c>
      <c r="E11255" s="10">
        <v>1</v>
      </c>
      <c r="I11255" t="s">
        <v>18</v>
      </c>
      <c r="J11255" t="s">
        <v>34</v>
      </c>
      <c r="L11255" t="s">
        <v>186</v>
      </c>
    </row>
    <row r="11256" spans="1:12" x14ac:dyDescent="0.25">
      <c r="A11256" t="s">
        <v>216</v>
      </c>
      <c r="B11256">
        <v>2022</v>
      </c>
      <c r="C11256" t="s">
        <v>126</v>
      </c>
      <c r="D11256" s="9" t="s">
        <v>59</v>
      </c>
      <c r="E11256" s="10">
        <v>1</v>
      </c>
      <c r="I11256" t="s">
        <v>18</v>
      </c>
      <c r="J11256" t="s">
        <v>38</v>
      </c>
      <c r="L11256" t="s">
        <v>186</v>
      </c>
    </row>
    <row r="11257" spans="1:12" x14ac:dyDescent="0.25">
      <c r="A11257" t="s">
        <v>216</v>
      </c>
      <c r="B11257">
        <v>2022</v>
      </c>
      <c r="C11257" t="s">
        <v>126</v>
      </c>
      <c r="D11257" s="9" t="s">
        <v>138</v>
      </c>
      <c r="E11257" s="10">
        <v>1</v>
      </c>
      <c r="I11257" t="s">
        <v>10</v>
      </c>
      <c r="J11257" t="s">
        <v>34</v>
      </c>
      <c r="L11257" t="s">
        <v>186</v>
      </c>
    </row>
    <row r="11258" spans="1:12" x14ac:dyDescent="0.25">
      <c r="A11258" t="s">
        <v>216</v>
      </c>
      <c r="B11258">
        <v>2022</v>
      </c>
      <c r="C11258" t="s">
        <v>126</v>
      </c>
      <c r="D11258" s="9" t="s">
        <v>67</v>
      </c>
      <c r="E11258" s="10">
        <v>1</v>
      </c>
      <c r="I11258" t="s">
        <v>10</v>
      </c>
      <c r="J11258" t="s">
        <v>68</v>
      </c>
      <c r="L11258" t="s">
        <v>186</v>
      </c>
    </row>
    <row r="11259" spans="1:12" x14ac:dyDescent="0.25">
      <c r="A11259" t="s">
        <v>216</v>
      </c>
      <c r="B11259">
        <v>2022</v>
      </c>
      <c r="C11259" t="s">
        <v>127</v>
      </c>
      <c r="D11259" s="9" t="s">
        <v>139</v>
      </c>
      <c r="E11259" s="10">
        <v>1</v>
      </c>
      <c r="I11259" t="s">
        <v>15</v>
      </c>
      <c r="J11259" t="s">
        <v>13</v>
      </c>
      <c r="L11259" t="s">
        <v>189</v>
      </c>
    </row>
    <row r="11260" spans="1:12" x14ac:dyDescent="0.25">
      <c r="A11260" t="s">
        <v>216</v>
      </c>
      <c r="B11260">
        <v>2022</v>
      </c>
      <c r="C11260" t="s">
        <v>127</v>
      </c>
      <c r="D11260" s="9" t="s">
        <v>79</v>
      </c>
      <c r="E11260" s="10">
        <v>2</v>
      </c>
      <c r="I11260" t="s">
        <v>18</v>
      </c>
      <c r="J11260" t="s">
        <v>45</v>
      </c>
      <c r="L11260" t="s">
        <v>188</v>
      </c>
    </row>
    <row r="11261" spans="1:12" x14ac:dyDescent="0.25">
      <c r="A11261" t="s">
        <v>216</v>
      </c>
      <c r="B11261">
        <v>2022</v>
      </c>
      <c r="C11261" t="s">
        <v>127</v>
      </c>
      <c r="D11261" s="9" t="s">
        <v>156</v>
      </c>
      <c r="E11261" s="10">
        <v>7</v>
      </c>
      <c r="I11261" t="s">
        <v>10</v>
      </c>
      <c r="J11261" t="s">
        <v>21</v>
      </c>
      <c r="L11261" t="s">
        <v>186</v>
      </c>
    </row>
    <row r="11262" spans="1:12" x14ac:dyDescent="0.25">
      <c r="A11262" t="s">
        <v>216</v>
      </c>
      <c r="B11262">
        <v>2022</v>
      </c>
      <c r="C11262" t="s">
        <v>127</v>
      </c>
      <c r="D11262" s="9" t="s">
        <v>41</v>
      </c>
      <c r="E11262" s="10">
        <v>11</v>
      </c>
      <c r="I11262" t="s">
        <v>15</v>
      </c>
      <c r="J11262" t="s">
        <v>42</v>
      </c>
      <c r="L11262" t="s">
        <v>187</v>
      </c>
    </row>
    <row r="11263" spans="1:12" x14ac:dyDescent="0.25">
      <c r="A11263" t="s">
        <v>216</v>
      </c>
      <c r="B11263">
        <v>2022</v>
      </c>
      <c r="C11263" t="s">
        <v>127</v>
      </c>
      <c r="D11263" s="9" t="s">
        <v>14</v>
      </c>
      <c r="E11263" s="10">
        <v>127</v>
      </c>
      <c r="I11263" t="s">
        <v>15</v>
      </c>
      <c r="J11263" t="s">
        <v>16</v>
      </c>
      <c r="L11263" t="s">
        <v>187</v>
      </c>
    </row>
    <row r="11264" spans="1:12" x14ac:dyDescent="0.25">
      <c r="A11264" t="s">
        <v>216</v>
      </c>
      <c r="B11264">
        <v>2022</v>
      </c>
      <c r="C11264" t="s">
        <v>127</v>
      </c>
      <c r="D11264" s="9" t="s">
        <v>44</v>
      </c>
      <c r="E11264" s="10">
        <v>20</v>
      </c>
      <c r="I11264" t="s">
        <v>10</v>
      </c>
      <c r="J11264" t="s">
        <v>45</v>
      </c>
      <c r="L11264" t="s">
        <v>187</v>
      </c>
    </row>
    <row r="11265" spans="1:12" x14ac:dyDescent="0.25">
      <c r="A11265" t="s">
        <v>216</v>
      </c>
      <c r="B11265">
        <v>2022</v>
      </c>
      <c r="C11265" t="s">
        <v>127</v>
      </c>
      <c r="D11265" s="9" t="s">
        <v>134</v>
      </c>
      <c r="E11265" s="10">
        <v>1</v>
      </c>
      <c r="I11265" t="s">
        <v>18</v>
      </c>
      <c r="J11265" t="s">
        <v>19</v>
      </c>
      <c r="L11265" t="s">
        <v>186</v>
      </c>
    </row>
    <row r="11266" spans="1:12" x14ac:dyDescent="0.25">
      <c r="A11266" t="s">
        <v>216</v>
      </c>
      <c r="B11266">
        <v>2022</v>
      </c>
      <c r="C11266" t="s">
        <v>127</v>
      </c>
      <c r="D11266" s="9" t="s">
        <v>55</v>
      </c>
      <c r="E11266" s="10">
        <v>28</v>
      </c>
      <c r="I11266" t="s">
        <v>10</v>
      </c>
      <c r="J11266" t="s">
        <v>34</v>
      </c>
      <c r="L11266" t="s">
        <v>187</v>
      </c>
    </row>
    <row r="11267" spans="1:12" x14ac:dyDescent="0.25">
      <c r="A11267" t="s">
        <v>216</v>
      </c>
      <c r="B11267">
        <v>2022</v>
      </c>
      <c r="C11267" t="s">
        <v>127</v>
      </c>
      <c r="D11267" s="9" t="s">
        <v>35</v>
      </c>
      <c r="E11267" s="10">
        <v>10</v>
      </c>
      <c r="I11267" t="s">
        <v>18</v>
      </c>
      <c r="J11267" t="s">
        <v>36</v>
      </c>
      <c r="L11267" t="s">
        <v>187</v>
      </c>
    </row>
    <row r="11268" spans="1:12" x14ac:dyDescent="0.25">
      <c r="A11268" t="s">
        <v>216</v>
      </c>
      <c r="B11268">
        <v>2022</v>
      </c>
      <c r="C11268" t="s">
        <v>127</v>
      </c>
      <c r="D11268" s="9" t="s">
        <v>154</v>
      </c>
      <c r="E11268" s="10">
        <v>8</v>
      </c>
      <c r="I11268" t="s">
        <v>18</v>
      </c>
      <c r="J11268" t="s">
        <v>36</v>
      </c>
      <c r="L11268" t="s">
        <v>186</v>
      </c>
    </row>
    <row r="11269" spans="1:12" x14ac:dyDescent="0.25">
      <c r="A11269" t="s">
        <v>216</v>
      </c>
      <c r="B11269">
        <v>2022</v>
      </c>
      <c r="C11269" t="s">
        <v>127</v>
      </c>
      <c r="D11269" s="9" t="s">
        <v>46</v>
      </c>
      <c r="E11269" s="10">
        <v>15</v>
      </c>
      <c r="I11269" t="s">
        <v>10</v>
      </c>
      <c r="J11269" t="s">
        <v>45</v>
      </c>
      <c r="L11269" t="s">
        <v>188</v>
      </c>
    </row>
    <row r="11270" spans="1:12" x14ac:dyDescent="0.25">
      <c r="A11270" t="s">
        <v>216</v>
      </c>
      <c r="B11270">
        <v>2022</v>
      </c>
      <c r="C11270" t="s">
        <v>127</v>
      </c>
      <c r="D11270" s="9" t="s">
        <v>146</v>
      </c>
      <c r="E11270" s="10">
        <v>23</v>
      </c>
      <c r="I11270" t="s">
        <v>10</v>
      </c>
      <c r="J11270" t="s">
        <v>45</v>
      </c>
      <c r="L11270" t="s">
        <v>186</v>
      </c>
    </row>
    <row r="11271" spans="1:12" x14ac:dyDescent="0.25">
      <c r="A11271" t="s">
        <v>216</v>
      </c>
      <c r="B11271">
        <v>2022</v>
      </c>
      <c r="C11271" t="s">
        <v>127</v>
      </c>
      <c r="D11271" s="9" t="s">
        <v>137</v>
      </c>
      <c r="E11271" s="10">
        <v>5</v>
      </c>
      <c r="I11271" t="s">
        <v>10</v>
      </c>
      <c r="J11271" t="s">
        <v>45</v>
      </c>
      <c r="L11271" t="s">
        <v>188</v>
      </c>
    </row>
    <row r="11272" spans="1:12" x14ac:dyDescent="0.25">
      <c r="A11272" t="s">
        <v>216</v>
      </c>
      <c r="B11272">
        <v>2022</v>
      </c>
      <c r="C11272" t="s">
        <v>127</v>
      </c>
      <c r="D11272" s="9" t="s">
        <v>135</v>
      </c>
      <c r="E11272" s="10">
        <v>1</v>
      </c>
      <c r="I11272" t="s">
        <v>18</v>
      </c>
      <c r="J11272" t="s">
        <v>19</v>
      </c>
      <c r="L11272" t="s">
        <v>189</v>
      </c>
    </row>
    <row r="11273" spans="1:12" x14ac:dyDescent="0.25">
      <c r="A11273" t="s">
        <v>216</v>
      </c>
      <c r="B11273">
        <v>2022</v>
      </c>
      <c r="C11273" t="s">
        <v>127</v>
      </c>
      <c r="D11273" s="9" t="s">
        <v>22</v>
      </c>
      <c r="E11273" s="10">
        <v>22</v>
      </c>
      <c r="I11273" t="s">
        <v>15</v>
      </c>
      <c r="J11273" t="s">
        <v>16</v>
      </c>
      <c r="L11273" t="s">
        <v>187</v>
      </c>
    </row>
    <row r="11274" spans="1:12" x14ac:dyDescent="0.25">
      <c r="A11274" t="s">
        <v>216</v>
      </c>
      <c r="B11274">
        <v>2022</v>
      </c>
      <c r="C11274" t="s">
        <v>127</v>
      </c>
      <c r="D11274" s="9" t="s">
        <v>160</v>
      </c>
      <c r="E11274" s="10">
        <v>2</v>
      </c>
      <c r="I11274" t="s">
        <v>18</v>
      </c>
      <c r="J11274" t="s">
        <v>16</v>
      </c>
      <c r="L11274" t="s">
        <v>189</v>
      </c>
    </row>
    <row r="11275" spans="1:12" x14ac:dyDescent="0.25">
      <c r="A11275" t="s">
        <v>216</v>
      </c>
      <c r="B11275">
        <v>2022</v>
      </c>
      <c r="C11275" t="s">
        <v>127</v>
      </c>
      <c r="D11275" s="9" t="s">
        <v>147</v>
      </c>
      <c r="E11275" s="10">
        <v>27</v>
      </c>
      <c r="I11275" t="s">
        <v>18</v>
      </c>
      <c r="J11275" t="s">
        <v>19</v>
      </c>
      <c r="L11275" t="s">
        <v>188</v>
      </c>
    </row>
    <row r="11276" spans="1:12" x14ac:dyDescent="0.25">
      <c r="A11276" t="s">
        <v>216</v>
      </c>
      <c r="B11276">
        <v>2022</v>
      </c>
      <c r="C11276" t="s">
        <v>127</v>
      </c>
      <c r="D11276" s="9" t="s">
        <v>142</v>
      </c>
      <c r="E11276" s="10">
        <v>4</v>
      </c>
      <c r="I11276" t="s">
        <v>18</v>
      </c>
      <c r="J11276" t="s">
        <v>34</v>
      </c>
      <c r="L11276" t="s">
        <v>186</v>
      </c>
    </row>
    <row r="11277" spans="1:12" x14ac:dyDescent="0.25">
      <c r="A11277" t="s">
        <v>216</v>
      </c>
      <c r="B11277">
        <v>2022</v>
      </c>
      <c r="C11277" t="s">
        <v>127</v>
      </c>
      <c r="D11277" s="9" t="s">
        <v>20</v>
      </c>
      <c r="E11277" s="10">
        <v>5</v>
      </c>
      <c r="I11277" t="s">
        <v>10</v>
      </c>
      <c r="J11277" t="s">
        <v>21</v>
      </c>
      <c r="L11277" t="s">
        <v>186</v>
      </c>
    </row>
    <row r="11278" spans="1:12" x14ac:dyDescent="0.25">
      <c r="A11278" t="s">
        <v>216</v>
      </c>
      <c r="B11278">
        <v>2022</v>
      </c>
      <c r="C11278" t="s">
        <v>127</v>
      </c>
      <c r="D11278" s="9" t="s">
        <v>140</v>
      </c>
      <c r="E11278" s="10">
        <v>4</v>
      </c>
      <c r="I11278" t="s">
        <v>10</v>
      </c>
      <c r="J11278" t="s">
        <v>34</v>
      </c>
      <c r="L11278" t="s">
        <v>189</v>
      </c>
    </row>
    <row r="11279" spans="1:12" x14ac:dyDescent="0.25">
      <c r="A11279" t="s">
        <v>216</v>
      </c>
      <c r="B11279">
        <v>2022</v>
      </c>
      <c r="C11279" t="s">
        <v>127</v>
      </c>
      <c r="D11279" s="9" t="s">
        <v>54</v>
      </c>
      <c r="E11279" s="10">
        <v>1</v>
      </c>
      <c r="I11279" t="s">
        <v>10</v>
      </c>
      <c r="J11279" t="s">
        <v>34</v>
      </c>
      <c r="L11279" t="s">
        <v>189</v>
      </c>
    </row>
    <row r="11280" spans="1:12" x14ac:dyDescent="0.25">
      <c r="A11280" t="s">
        <v>216</v>
      </c>
      <c r="B11280">
        <v>2022</v>
      </c>
      <c r="C11280" t="s">
        <v>127</v>
      </c>
      <c r="D11280" s="9" t="s">
        <v>83</v>
      </c>
      <c r="E11280" s="10">
        <v>1</v>
      </c>
      <c r="I11280" t="s">
        <v>10</v>
      </c>
      <c r="J11280" t="s">
        <v>28</v>
      </c>
      <c r="L11280" t="s">
        <v>189</v>
      </c>
    </row>
    <row r="11281" spans="1:12" x14ac:dyDescent="0.25">
      <c r="A11281" t="s">
        <v>216</v>
      </c>
      <c r="B11281">
        <v>2022</v>
      </c>
      <c r="C11281" t="s">
        <v>127</v>
      </c>
      <c r="D11281" s="9" t="s">
        <v>87</v>
      </c>
      <c r="E11281" s="10">
        <v>10</v>
      </c>
      <c r="I11281" t="s">
        <v>18</v>
      </c>
      <c r="J11281" t="s">
        <v>19</v>
      </c>
      <c r="L11281" t="s">
        <v>188</v>
      </c>
    </row>
    <row r="11282" spans="1:12" x14ac:dyDescent="0.25">
      <c r="A11282" t="s">
        <v>216</v>
      </c>
      <c r="B11282">
        <v>2022</v>
      </c>
      <c r="C11282" t="s">
        <v>127</v>
      </c>
      <c r="D11282" s="9" t="s">
        <v>23</v>
      </c>
      <c r="E11282" s="10">
        <v>4</v>
      </c>
      <c r="I11282" t="s">
        <v>18</v>
      </c>
      <c r="J11282" t="s">
        <v>19</v>
      </c>
      <c r="L11282" t="s">
        <v>188</v>
      </c>
    </row>
    <row r="11283" spans="1:12" x14ac:dyDescent="0.25">
      <c r="A11283" t="s">
        <v>216</v>
      </c>
      <c r="B11283">
        <v>2022</v>
      </c>
      <c r="C11283" t="s">
        <v>127</v>
      </c>
      <c r="D11283" s="9" t="s">
        <v>12</v>
      </c>
      <c r="E11283" s="10">
        <v>5</v>
      </c>
      <c r="I11283" t="s">
        <v>10</v>
      </c>
      <c r="J11283" t="s">
        <v>13</v>
      </c>
      <c r="L11283" t="s">
        <v>188</v>
      </c>
    </row>
    <row r="11284" spans="1:12" x14ac:dyDescent="0.25">
      <c r="A11284" t="s">
        <v>216</v>
      </c>
      <c r="B11284">
        <v>2022</v>
      </c>
      <c r="C11284" t="s">
        <v>127</v>
      </c>
      <c r="D11284" s="9" t="s">
        <v>150</v>
      </c>
      <c r="E11284" s="10">
        <v>2</v>
      </c>
      <c r="I11284" t="s">
        <v>10</v>
      </c>
      <c r="J11284" t="s">
        <v>21</v>
      </c>
      <c r="L11284" t="s">
        <v>189</v>
      </c>
    </row>
    <row r="11285" spans="1:12" x14ac:dyDescent="0.25">
      <c r="A11285" t="s">
        <v>216</v>
      </c>
      <c r="B11285">
        <v>2022</v>
      </c>
      <c r="C11285" t="s">
        <v>127</v>
      </c>
      <c r="D11285" s="9" t="s">
        <v>145</v>
      </c>
      <c r="E11285" s="10">
        <v>3</v>
      </c>
      <c r="I11285" t="s">
        <v>18</v>
      </c>
      <c r="J11285" t="s">
        <v>19</v>
      </c>
      <c r="L11285" t="s">
        <v>188</v>
      </c>
    </row>
    <row r="11286" spans="1:12" x14ac:dyDescent="0.25">
      <c r="A11286" t="s">
        <v>216</v>
      </c>
      <c r="B11286">
        <v>2022</v>
      </c>
      <c r="C11286" t="s">
        <v>127</v>
      </c>
      <c r="D11286" s="9" t="s">
        <v>64</v>
      </c>
      <c r="E11286" s="10">
        <v>2</v>
      </c>
      <c r="I11286" t="s">
        <v>18</v>
      </c>
      <c r="J11286" t="s">
        <v>19</v>
      </c>
      <c r="L11286" t="s">
        <v>188</v>
      </c>
    </row>
    <row r="11287" spans="1:12" x14ac:dyDescent="0.25">
      <c r="A11287" t="s">
        <v>216</v>
      </c>
      <c r="B11287">
        <v>2022</v>
      </c>
      <c r="C11287" t="s">
        <v>127</v>
      </c>
      <c r="D11287" s="9" t="s">
        <v>76</v>
      </c>
      <c r="E11287" s="10">
        <v>1</v>
      </c>
      <c r="I11287" t="s">
        <v>18</v>
      </c>
      <c r="J11287" t="s">
        <v>72</v>
      </c>
      <c r="L11287" t="s">
        <v>189</v>
      </c>
    </row>
    <row r="11288" spans="1:12" x14ac:dyDescent="0.25">
      <c r="A11288" t="s">
        <v>216</v>
      </c>
      <c r="B11288">
        <v>2022</v>
      </c>
      <c r="C11288" t="s">
        <v>127</v>
      </c>
      <c r="D11288" s="9" t="s">
        <v>37</v>
      </c>
      <c r="E11288" s="10">
        <v>19</v>
      </c>
      <c r="I11288" t="s">
        <v>10</v>
      </c>
      <c r="J11288" t="s">
        <v>38</v>
      </c>
      <c r="L11288" t="s">
        <v>187</v>
      </c>
    </row>
    <row r="11289" spans="1:12" x14ac:dyDescent="0.25">
      <c r="A11289" t="s">
        <v>216</v>
      </c>
      <c r="B11289">
        <v>2022</v>
      </c>
      <c r="C11289" t="s">
        <v>127</v>
      </c>
      <c r="D11289" s="9" t="s">
        <v>48</v>
      </c>
      <c r="E11289" s="10">
        <v>5</v>
      </c>
      <c r="I11289" t="s">
        <v>18</v>
      </c>
      <c r="J11289" t="s">
        <v>19</v>
      </c>
      <c r="L11289" t="s">
        <v>188</v>
      </c>
    </row>
    <row r="11290" spans="1:12" x14ac:dyDescent="0.25">
      <c r="A11290" t="s">
        <v>216</v>
      </c>
      <c r="B11290">
        <v>2022</v>
      </c>
      <c r="C11290" t="s">
        <v>127</v>
      </c>
      <c r="D11290" s="9" t="s">
        <v>69</v>
      </c>
      <c r="E11290" s="10">
        <v>1</v>
      </c>
      <c r="I11290" t="s">
        <v>18</v>
      </c>
      <c r="J11290" t="s">
        <v>19</v>
      </c>
      <c r="L11290" t="s">
        <v>186</v>
      </c>
    </row>
    <row r="11291" spans="1:12" x14ac:dyDescent="0.25">
      <c r="A11291" t="s">
        <v>216</v>
      </c>
      <c r="B11291">
        <v>2022</v>
      </c>
      <c r="C11291" t="s">
        <v>127</v>
      </c>
      <c r="D11291" s="9" t="s">
        <v>84</v>
      </c>
      <c r="E11291" s="10">
        <v>1</v>
      </c>
      <c r="I11291" t="s">
        <v>18</v>
      </c>
      <c r="J11291" t="s">
        <v>19</v>
      </c>
      <c r="L11291" t="s">
        <v>189</v>
      </c>
    </row>
    <row r="11292" spans="1:12" x14ac:dyDescent="0.25">
      <c r="A11292" t="s">
        <v>216</v>
      </c>
      <c r="B11292">
        <v>2022</v>
      </c>
      <c r="C11292" t="s">
        <v>127</v>
      </c>
      <c r="D11292" s="9" t="s">
        <v>60</v>
      </c>
      <c r="E11292" s="10">
        <v>6</v>
      </c>
      <c r="I11292" t="s">
        <v>10</v>
      </c>
      <c r="J11292" t="s">
        <v>42</v>
      </c>
      <c r="L11292" t="s">
        <v>188</v>
      </c>
    </row>
    <row r="11293" spans="1:12" x14ac:dyDescent="0.25">
      <c r="A11293" t="s">
        <v>216</v>
      </c>
      <c r="B11293">
        <v>2022</v>
      </c>
      <c r="C11293" t="s">
        <v>127</v>
      </c>
      <c r="D11293" s="9" t="s">
        <v>47</v>
      </c>
      <c r="E11293" s="10">
        <v>4</v>
      </c>
      <c r="I11293" t="s">
        <v>18</v>
      </c>
      <c r="J11293" t="s">
        <v>34</v>
      </c>
      <c r="L11293" t="s">
        <v>186</v>
      </c>
    </row>
    <row r="11294" spans="1:12" x14ac:dyDescent="0.25">
      <c r="A11294" t="s">
        <v>216</v>
      </c>
      <c r="B11294">
        <v>2022</v>
      </c>
      <c r="C11294" t="s">
        <v>127</v>
      </c>
      <c r="D11294" s="9" t="s">
        <v>29</v>
      </c>
      <c r="E11294" s="10">
        <v>2</v>
      </c>
      <c r="I11294" t="s">
        <v>10</v>
      </c>
      <c r="J11294" t="s">
        <v>21</v>
      </c>
      <c r="L11294" t="s">
        <v>188</v>
      </c>
    </row>
    <row r="11295" spans="1:12" x14ac:dyDescent="0.25">
      <c r="A11295" t="s">
        <v>216</v>
      </c>
      <c r="B11295">
        <v>2022</v>
      </c>
      <c r="C11295" t="s">
        <v>127</v>
      </c>
      <c r="D11295" s="9" t="s">
        <v>39</v>
      </c>
      <c r="E11295" s="10">
        <v>3</v>
      </c>
      <c r="I11295" t="s">
        <v>10</v>
      </c>
      <c r="J11295" t="s">
        <v>21</v>
      </c>
      <c r="L11295" t="s">
        <v>188</v>
      </c>
    </row>
    <row r="11296" spans="1:12" x14ac:dyDescent="0.25">
      <c r="A11296" t="s">
        <v>216</v>
      </c>
      <c r="B11296">
        <v>2022</v>
      </c>
      <c r="C11296" t="s">
        <v>127</v>
      </c>
      <c r="D11296" s="9" t="s">
        <v>27</v>
      </c>
      <c r="E11296" s="10">
        <v>4</v>
      </c>
      <c r="I11296" t="s">
        <v>18</v>
      </c>
      <c r="J11296" t="s">
        <v>28</v>
      </c>
      <c r="L11296" t="s">
        <v>188</v>
      </c>
    </row>
    <row r="11297" spans="1:12" x14ac:dyDescent="0.25">
      <c r="A11297" t="s">
        <v>216</v>
      </c>
      <c r="B11297">
        <v>2022</v>
      </c>
      <c r="C11297" t="s">
        <v>127</v>
      </c>
      <c r="D11297" s="9" t="s">
        <v>148</v>
      </c>
      <c r="E11297" s="10">
        <v>0</v>
      </c>
      <c r="I11297" t="s">
        <v>18</v>
      </c>
      <c r="J11297" t="s">
        <v>38</v>
      </c>
      <c r="L11297" t="s">
        <v>186</v>
      </c>
    </row>
    <row r="11298" spans="1:12" x14ac:dyDescent="0.25">
      <c r="A11298" t="s">
        <v>216</v>
      </c>
      <c r="B11298">
        <v>2022</v>
      </c>
      <c r="C11298" t="s">
        <v>127</v>
      </c>
      <c r="D11298" s="9" t="s">
        <v>70</v>
      </c>
      <c r="E11298" s="10">
        <v>1</v>
      </c>
      <c r="I11298" t="s">
        <v>10</v>
      </c>
      <c r="J11298" t="s">
        <v>11</v>
      </c>
      <c r="L11298" t="s">
        <v>189</v>
      </c>
    </row>
    <row r="11299" spans="1:12" x14ac:dyDescent="0.25">
      <c r="A11299" t="s">
        <v>216</v>
      </c>
      <c r="B11299">
        <v>2022</v>
      </c>
      <c r="C11299" t="s">
        <v>127</v>
      </c>
      <c r="D11299" s="9" t="s">
        <v>157</v>
      </c>
      <c r="E11299" s="10">
        <v>4</v>
      </c>
      <c r="I11299" t="s">
        <v>18</v>
      </c>
      <c r="J11299" t="s">
        <v>16</v>
      </c>
      <c r="L11299" t="s">
        <v>189</v>
      </c>
    </row>
    <row r="11300" spans="1:12" x14ac:dyDescent="0.25">
      <c r="A11300" t="s">
        <v>216</v>
      </c>
      <c r="B11300">
        <v>2022</v>
      </c>
      <c r="C11300" t="s">
        <v>127</v>
      </c>
      <c r="D11300" s="9" t="s">
        <v>25</v>
      </c>
      <c r="E11300" s="10">
        <v>4</v>
      </c>
      <c r="I11300" t="s">
        <v>10</v>
      </c>
      <c r="J11300" t="s">
        <v>26</v>
      </c>
      <c r="L11300" t="s">
        <v>186</v>
      </c>
    </row>
    <row r="11301" spans="1:12" x14ac:dyDescent="0.25">
      <c r="A11301" t="s">
        <v>216</v>
      </c>
      <c r="B11301">
        <v>2022</v>
      </c>
      <c r="C11301" t="s">
        <v>127</v>
      </c>
      <c r="D11301" s="9" t="s">
        <v>133</v>
      </c>
      <c r="E11301" s="10">
        <v>5</v>
      </c>
      <c r="I11301" t="s">
        <v>10</v>
      </c>
      <c r="J11301" t="s">
        <v>21</v>
      </c>
      <c r="L11301" t="s">
        <v>186</v>
      </c>
    </row>
    <row r="11302" spans="1:12" x14ac:dyDescent="0.25">
      <c r="A11302" t="s">
        <v>216</v>
      </c>
      <c r="B11302">
        <v>2022</v>
      </c>
      <c r="C11302" t="s">
        <v>127</v>
      </c>
      <c r="D11302" s="9" t="s">
        <v>74</v>
      </c>
      <c r="E11302" s="10">
        <v>5</v>
      </c>
      <c r="I11302" t="s">
        <v>18</v>
      </c>
      <c r="J11302" t="s">
        <v>19</v>
      </c>
      <c r="L11302" t="s">
        <v>186</v>
      </c>
    </row>
    <row r="11303" spans="1:12" x14ac:dyDescent="0.25">
      <c r="A11303" t="s">
        <v>216</v>
      </c>
      <c r="B11303">
        <v>2022</v>
      </c>
      <c r="C11303" t="s">
        <v>127</v>
      </c>
      <c r="D11303" s="9" t="s">
        <v>63</v>
      </c>
      <c r="E11303" s="10">
        <v>1</v>
      </c>
      <c r="I11303" t="s">
        <v>18</v>
      </c>
      <c r="J11303" t="s">
        <v>19</v>
      </c>
      <c r="L11303" t="s">
        <v>186</v>
      </c>
    </row>
    <row r="11304" spans="1:12" x14ac:dyDescent="0.25">
      <c r="A11304" t="s">
        <v>216</v>
      </c>
      <c r="B11304">
        <v>2022</v>
      </c>
      <c r="C11304" t="s">
        <v>127</v>
      </c>
      <c r="D11304" s="9" t="s">
        <v>50</v>
      </c>
      <c r="E11304" s="10">
        <v>4</v>
      </c>
      <c r="I11304" t="s">
        <v>15</v>
      </c>
      <c r="J11304" t="s">
        <v>42</v>
      </c>
      <c r="L11304" t="s">
        <v>188</v>
      </c>
    </row>
    <row r="11305" spans="1:12" x14ac:dyDescent="0.25">
      <c r="A11305" t="s">
        <v>216</v>
      </c>
      <c r="B11305">
        <v>2022</v>
      </c>
      <c r="C11305" t="s">
        <v>127</v>
      </c>
      <c r="D11305" s="9" t="s">
        <v>138</v>
      </c>
      <c r="E11305" s="10">
        <v>2</v>
      </c>
      <c r="I11305" t="s">
        <v>10</v>
      </c>
      <c r="J11305" t="s">
        <v>34</v>
      </c>
      <c r="L11305" t="s">
        <v>186</v>
      </c>
    </row>
    <row r="11306" spans="1:12" x14ac:dyDescent="0.25">
      <c r="A11306" t="s">
        <v>216</v>
      </c>
      <c r="B11306">
        <v>2022</v>
      </c>
      <c r="C11306" t="s">
        <v>127</v>
      </c>
      <c r="D11306" s="9" t="s">
        <v>81</v>
      </c>
      <c r="E11306" s="10">
        <v>5</v>
      </c>
      <c r="I11306" t="s">
        <v>10</v>
      </c>
      <c r="J11306" t="s">
        <v>68</v>
      </c>
      <c r="L11306" t="s">
        <v>186</v>
      </c>
    </row>
    <row r="11307" spans="1:12" x14ac:dyDescent="0.25">
      <c r="A11307" t="s">
        <v>216</v>
      </c>
      <c r="B11307">
        <v>2022</v>
      </c>
      <c r="C11307" t="s">
        <v>127</v>
      </c>
      <c r="D11307" s="9" t="s">
        <v>67</v>
      </c>
      <c r="E11307" s="10">
        <v>3</v>
      </c>
      <c r="I11307" t="s">
        <v>10</v>
      </c>
      <c r="J11307" t="s">
        <v>68</v>
      </c>
      <c r="L11307" t="s">
        <v>186</v>
      </c>
    </row>
    <row r="11308" spans="1:12" x14ac:dyDescent="0.25">
      <c r="A11308" t="s">
        <v>216</v>
      </c>
      <c r="B11308">
        <v>2022</v>
      </c>
      <c r="C11308" t="s">
        <v>127</v>
      </c>
      <c r="D11308" s="9" t="s">
        <v>151</v>
      </c>
      <c r="E11308" s="10">
        <v>1</v>
      </c>
      <c r="I11308" t="s">
        <v>10</v>
      </c>
      <c r="J11308" t="s">
        <v>13</v>
      </c>
      <c r="L11308" t="s">
        <v>189</v>
      </c>
    </row>
    <row r="11309" spans="1:12" x14ac:dyDescent="0.25">
      <c r="A11309" t="s">
        <v>216</v>
      </c>
      <c r="B11309">
        <v>2022</v>
      </c>
      <c r="C11309" t="s">
        <v>127</v>
      </c>
      <c r="D11309" s="9" t="s">
        <v>152</v>
      </c>
      <c r="E11309" s="10">
        <v>2</v>
      </c>
      <c r="I11309" t="s">
        <v>10</v>
      </c>
      <c r="J11309" t="s">
        <v>13</v>
      </c>
      <c r="L11309" t="s">
        <v>189</v>
      </c>
    </row>
    <row r="11310" spans="1:12" x14ac:dyDescent="0.25">
      <c r="A11310" t="s">
        <v>216</v>
      </c>
      <c r="B11310">
        <v>2022</v>
      </c>
      <c r="C11310" t="s">
        <v>127</v>
      </c>
      <c r="D11310" s="9" t="s">
        <v>9</v>
      </c>
      <c r="E11310" s="10">
        <v>1</v>
      </c>
      <c r="I11310" t="s">
        <v>10</v>
      </c>
      <c r="J11310" t="s">
        <v>11</v>
      </c>
      <c r="L11310" t="s">
        <v>186</v>
      </c>
    </row>
    <row r="11311" spans="1:12" x14ac:dyDescent="0.25">
      <c r="A11311" t="s">
        <v>216</v>
      </c>
      <c r="B11311">
        <v>2022</v>
      </c>
      <c r="C11311" t="s">
        <v>127</v>
      </c>
      <c r="D11311" s="9" t="s">
        <v>80</v>
      </c>
      <c r="E11311" s="10">
        <v>1</v>
      </c>
      <c r="I11311" t="s">
        <v>10</v>
      </c>
      <c r="J11311" t="s">
        <v>26</v>
      </c>
      <c r="L11311" t="s">
        <v>189</v>
      </c>
    </row>
    <row r="11312" spans="1:12" x14ac:dyDescent="0.25">
      <c r="A11312" t="s">
        <v>216</v>
      </c>
      <c r="B11312">
        <v>2022</v>
      </c>
      <c r="C11312" t="s">
        <v>127</v>
      </c>
      <c r="D11312" s="9" t="s">
        <v>130</v>
      </c>
      <c r="E11312" s="10">
        <v>3</v>
      </c>
      <c r="I11312" t="s">
        <v>10</v>
      </c>
      <c r="J11312" t="s">
        <v>11</v>
      </c>
      <c r="L11312" t="s">
        <v>186</v>
      </c>
    </row>
    <row r="11313" spans="1:12" x14ac:dyDescent="0.25">
      <c r="A11313" t="s">
        <v>216</v>
      </c>
      <c r="B11313">
        <v>2022</v>
      </c>
      <c r="C11313" t="s">
        <v>127</v>
      </c>
      <c r="D11313" s="9" t="s">
        <v>131</v>
      </c>
      <c r="E11313" s="10">
        <v>4</v>
      </c>
      <c r="I11313" t="s">
        <v>10</v>
      </c>
      <c r="J11313" t="s">
        <v>45</v>
      </c>
      <c r="L11313" t="s">
        <v>186</v>
      </c>
    </row>
    <row r="11314" spans="1:12" x14ac:dyDescent="0.25">
      <c r="A11314" t="s">
        <v>216</v>
      </c>
      <c r="B11314">
        <v>2022</v>
      </c>
      <c r="C11314" t="s">
        <v>127</v>
      </c>
      <c r="D11314" s="9" t="s">
        <v>71</v>
      </c>
      <c r="E11314" s="10">
        <v>2</v>
      </c>
      <c r="I11314" t="s">
        <v>18</v>
      </c>
      <c r="J11314" t="s">
        <v>72</v>
      </c>
      <c r="L11314" t="s">
        <v>186</v>
      </c>
    </row>
    <row r="11315" spans="1:12" x14ac:dyDescent="0.25">
      <c r="A11315" t="s">
        <v>216</v>
      </c>
      <c r="B11315">
        <v>2022</v>
      </c>
      <c r="C11315" t="s">
        <v>127</v>
      </c>
      <c r="D11315" s="9" t="s">
        <v>136</v>
      </c>
      <c r="E11315" s="10">
        <v>1</v>
      </c>
      <c r="I11315" t="s">
        <v>18</v>
      </c>
      <c r="J11315" t="s">
        <v>16</v>
      </c>
      <c r="L11315" t="s">
        <v>189</v>
      </c>
    </row>
    <row r="11316" spans="1:12" x14ac:dyDescent="0.25">
      <c r="A11316" t="s">
        <v>216</v>
      </c>
      <c r="B11316">
        <v>2022</v>
      </c>
      <c r="C11316" t="s">
        <v>127</v>
      </c>
      <c r="D11316" s="9" t="s">
        <v>149</v>
      </c>
      <c r="E11316" s="10">
        <v>1</v>
      </c>
      <c r="I11316" t="s">
        <v>18</v>
      </c>
      <c r="J11316" t="s">
        <v>16</v>
      </c>
      <c r="L11316" t="s">
        <v>189</v>
      </c>
    </row>
    <row r="11317" spans="1:12" x14ac:dyDescent="0.25">
      <c r="A11317" t="s">
        <v>216</v>
      </c>
      <c r="B11317">
        <v>2022</v>
      </c>
      <c r="C11317" t="s">
        <v>127</v>
      </c>
      <c r="D11317" s="9" t="s">
        <v>52</v>
      </c>
      <c r="E11317" s="10">
        <v>1</v>
      </c>
      <c r="I11317" t="s">
        <v>18</v>
      </c>
      <c r="J11317" t="s">
        <v>36</v>
      </c>
      <c r="L11317" t="s">
        <v>186</v>
      </c>
    </row>
    <row r="11318" spans="1:12" x14ac:dyDescent="0.25">
      <c r="A11318" t="s">
        <v>216</v>
      </c>
      <c r="B11318">
        <v>2022</v>
      </c>
      <c r="C11318" t="s">
        <v>128</v>
      </c>
      <c r="D11318" s="9" t="s">
        <v>111</v>
      </c>
      <c r="E11318" s="10">
        <v>1</v>
      </c>
      <c r="I11318" t="s">
        <v>18</v>
      </c>
      <c r="J11318" t="s">
        <v>16</v>
      </c>
      <c r="L11318" t="s">
        <v>189</v>
      </c>
    </row>
    <row r="11319" spans="1:12" x14ac:dyDescent="0.25">
      <c r="A11319" t="s">
        <v>216</v>
      </c>
      <c r="B11319">
        <v>2022</v>
      </c>
      <c r="C11319" t="s">
        <v>128</v>
      </c>
      <c r="D11319" s="9" t="s">
        <v>22</v>
      </c>
      <c r="E11319" s="10">
        <v>25</v>
      </c>
      <c r="I11319" t="s">
        <v>15</v>
      </c>
      <c r="J11319" t="s">
        <v>16</v>
      </c>
      <c r="L11319" t="s">
        <v>187</v>
      </c>
    </row>
    <row r="11320" spans="1:12" x14ac:dyDescent="0.25">
      <c r="A11320" t="s">
        <v>216</v>
      </c>
      <c r="B11320">
        <v>2022</v>
      </c>
      <c r="C11320" t="s">
        <v>128</v>
      </c>
      <c r="D11320" s="9" t="s">
        <v>134</v>
      </c>
      <c r="E11320" s="10">
        <v>6</v>
      </c>
      <c r="I11320" t="s">
        <v>18</v>
      </c>
      <c r="J11320" t="s">
        <v>19</v>
      </c>
      <c r="L11320" t="s">
        <v>186</v>
      </c>
    </row>
    <row r="11321" spans="1:12" x14ac:dyDescent="0.25">
      <c r="A11321" t="s">
        <v>216</v>
      </c>
      <c r="B11321">
        <v>2022</v>
      </c>
      <c r="C11321" t="s">
        <v>128</v>
      </c>
      <c r="D11321" s="9" t="s">
        <v>135</v>
      </c>
      <c r="E11321" s="10">
        <v>6</v>
      </c>
      <c r="I11321" t="s">
        <v>18</v>
      </c>
      <c r="J11321" t="s">
        <v>19</v>
      </c>
      <c r="L11321" t="s">
        <v>189</v>
      </c>
    </row>
    <row r="11322" spans="1:12" x14ac:dyDescent="0.25">
      <c r="A11322" t="s">
        <v>216</v>
      </c>
      <c r="B11322">
        <v>2022</v>
      </c>
      <c r="C11322" t="s">
        <v>128</v>
      </c>
      <c r="D11322" s="9" t="s">
        <v>145</v>
      </c>
      <c r="E11322" s="10">
        <v>10</v>
      </c>
      <c r="I11322" t="s">
        <v>18</v>
      </c>
      <c r="J11322" t="s">
        <v>19</v>
      </c>
      <c r="L11322" t="s">
        <v>188</v>
      </c>
    </row>
    <row r="11323" spans="1:12" x14ac:dyDescent="0.25">
      <c r="A11323" t="s">
        <v>216</v>
      </c>
      <c r="B11323">
        <v>2022</v>
      </c>
      <c r="C11323" t="s">
        <v>128</v>
      </c>
      <c r="D11323" s="9" t="s">
        <v>44</v>
      </c>
      <c r="E11323" s="10">
        <v>40</v>
      </c>
      <c r="I11323" t="s">
        <v>10</v>
      </c>
      <c r="J11323" t="s">
        <v>45</v>
      </c>
      <c r="L11323" t="s">
        <v>187</v>
      </c>
    </row>
    <row r="11324" spans="1:12" x14ac:dyDescent="0.25">
      <c r="A11324" t="s">
        <v>216</v>
      </c>
      <c r="B11324">
        <v>2022</v>
      </c>
      <c r="C11324" t="s">
        <v>128</v>
      </c>
      <c r="D11324" s="9" t="s">
        <v>23</v>
      </c>
      <c r="E11324" s="10">
        <v>1</v>
      </c>
      <c r="I11324" t="s">
        <v>18</v>
      </c>
      <c r="J11324" t="s">
        <v>19</v>
      </c>
      <c r="L11324" t="s">
        <v>188</v>
      </c>
    </row>
    <row r="11325" spans="1:12" x14ac:dyDescent="0.25">
      <c r="A11325" t="s">
        <v>216</v>
      </c>
      <c r="B11325">
        <v>2022</v>
      </c>
      <c r="C11325" t="s">
        <v>128</v>
      </c>
      <c r="D11325" s="9" t="s">
        <v>155</v>
      </c>
      <c r="E11325" s="10">
        <v>2</v>
      </c>
      <c r="I11325" t="s">
        <v>18</v>
      </c>
      <c r="J11325" t="s">
        <v>16</v>
      </c>
      <c r="L11325" t="s">
        <v>186</v>
      </c>
    </row>
    <row r="11326" spans="1:12" x14ac:dyDescent="0.25">
      <c r="A11326" t="s">
        <v>216</v>
      </c>
      <c r="B11326">
        <v>2022</v>
      </c>
      <c r="C11326" t="s">
        <v>128</v>
      </c>
      <c r="D11326" s="9" t="s">
        <v>62</v>
      </c>
      <c r="E11326" s="10">
        <v>27</v>
      </c>
      <c r="I11326" t="s">
        <v>18</v>
      </c>
      <c r="J11326" t="s">
        <v>16</v>
      </c>
      <c r="L11326" t="s">
        <v>186</v>
      </c>
    </row>
    <row r="11327" spans="1:12" x14ac:dyDescent="0.25">
      <c r="A11327" t="s">
        <v>216</v>
      </c>
      <c r="B11327">
        <v>2022</v>
      </c>
      <c r="C11327" t="s">
        <v>128</v>
      </c>
      <c r="D11327" s="9" t="s">
        <v>14</v>
      </c>
      <c r="E11327" s="10">
        <v>143</v>
      </c>
      <c r="I11327" t="s">
        <v>15</v>
      </c>
      <c r="J11327" t="s">
        <v>16</v>
      </c>
      <c r="L11327" t="s">
        <v>187</v>
      </c>
    </row>
    <row r="11328" spans="1:12" x14ac:dyDescent="0.25">
      <c r="A11328" t="s">
        <v>216</v>
      </c>
      <c r="B11328">
        <v>2022</v>
      </c>
      <c r="C11328" t="s">
        <v>128</v>
      </c>
      <c r="D11328" s="9" t="s">
        <v>48</v>
      </c>
      <c r="E11328" s="10">
        <v>11</v>
      </c>
      <c r="I11328" t="s">
        <v>18</v>
      </c>
      <c r="J11328" t="s">
        <v>19</v>
      </c>
      <c r="L11328" t="s">
        <v>188</v>
      </c>
    </row>
    <row r="11329" spans="1:12" x14ac:dyDescent="0.25">
      <c r="A11329" t="s">
        <v>216</v>
      </c>
      <c r="B11329">
        <v>2022</v>
      </c>
      <c r="C11329" t="s">
        <v>128</v>
      </c>
      <c r="D11329" s="9" t="s">
        <v>55</v>
      </c>
      <c r="E11329" s="10">
        <v>74</v>
      </c>
      <c r="I11329" t="s">
        <v>10</v>
      </c>
      <c r="J11329" t="s">
        <v>34</v>
      </c>
      <c r="L11329" t="s">
        <v>187</v>
      </c>
    </row>
    <row r="11330" spans="1:12" x14ac:dyDescent="0.25">
      <c r="A11330" t="s">
        <v>216</v>
      </c>
      <c r="B11330">
        <v>2022</v>
      </c>
      <c r="C11330" t="s">
        <v>128</v>
      </c>
      <c r="D11330" s="9" t="s">
        <v>156</v>
      </c>
      <c r="E11330" s="10">
        <v>4</v>
      </c>
      <c r="I11330" t="s">
        <v>10</v>
      </c>
      <c r="J11330" t="s">
        <v>21</v>
      </c>
      <c r="L11330" t="s">
        <v>186</v>
      </c>
    </row>
    <row r="11331" spans="1:12" x14ac:dyDescent="0.25">
      <c r="A11331" t="s">
        <v>216</v>
      </c>
      <c r="B11331">
        <v>2022</v>
      </c>
      <c r="C11331" t="s">
        <v>128</v>
      </c>
      <c r="D11331" s="9" t="s">
        <v>143</v>
      </c>
      <c r="E11331" s="10">
        <v>3</v>
      </c>
      <c r="I11331" t="s">
        <v>10</v>
      </c>
      <c r="J11331" t="s">
        <v>45</v>
      </c>
      <c r="L11331" t="s">
        <v>186</v>
      </c>
    </row>
    <row r="11332" spans="1:12" x14ac:dyDescent="0.25">
      <c r="A11332" t="s">
        <v>216</v>
      </c>
      <c r="B11332">
        <v>2022</v>
      </c>
      <c r="C11332" t="s">
        <v>128</v>
      </c>
      <c r="D11332" s="9" t="s">
        <v>9</v>
      </c>
      <c r="E11332" s="10">
        <v>2</v>
      </c>
      <c r="I11332" t="s">
        <v>10</v>
      </c>
      <c r="J11332" t="s">
        <v>11</v>
      </c>
      <c r="L11332" t="s">
        <v>186</v>
      </c>
    </row>
    <row r="11333" spans="1:12" x14ac:dyDescent="0.25">
      <c r="A11333" t="s">
        <v>216</v>
      </c>
      <c r="B11333">
        <v>2022</v>
      </c>
      <c r="C11333" t="s">
        <v>128</v>
      </c>
      <c r="D11333" s="9" t="s">
        <v>41</v>
      </c>
      <c r="E11333" s="10">
        <v>14</v>
      </c>
      <c r="I11333" t="s">
        <v>15</v>
      </c>
      <c r="J11333" t="s">
        <v>42</v>
      </c>
      <c r="L11333" t="s">
        <v>187</v>
      </c>
    </row>
    <row r="11334" spans="1:12" x14ac:dyDescent="0.25">
      <c r="A11334" t="s">
        <v>216</v>
      </c>
      <c r="B11334">
        <v>2022</v>
      </c>
      <c r="C11334" t="s">
        <v>128</v>
      </c>
      <c r="D11334" s="9" t="s">
        <v>130</v>
      </c>
      <c r="E11334" s="10">
        <v>3</v>
      </c>
      <c r="I11334" t="s">
        <v>10</v>
      </c>
      <c r="J11334" t="s">
        <v>11</v>
      </c>
      <c r="L11334" t="s">
        <v>186</v>
      </c>
    </row>
    <row r="11335" spans="1:12" x14ac:dyDescent="0.25">
      <c r="A11335" t="s">
        <v>216</v>
      </c>
      <c r="B11335">
        <v>2022</v>
      </c>
      <c r="C11335" t="s">
        <v>128</v>
      </c>
      <c r="D11335" s="9" t="s">
        <v>131</v>
      </c>
      <c r="E11335" s="10">
        <v>2</v>
      </c>
      <c r="I11335" t="s">
        <v>10</v>
      </c>
      <c r="J11335" t="s">
        <v>45</v>
      </c>
      <c r="L11335" t="s">
        <v>186</v>
      </c>
    </row>
    <row r="11336" spans="1:12" x14ac:dyDescent="0.25">
      <c r="A11336" t="s">
        <v>216</v>
      </c>
      <c r="B11336">
        <v>2022</v>
      </c>
      <c r="C11336" t="s">
        <v>128</v>
      </c>
      <c r="D11336" s="9" t="s">
        <v>37</v>
      </c>
      <c r="E11336" s="10">
        <v>21</v>
      </c>
      <c r="I11336" t="s">
        <v>10</v>
      </c>
      <c r="J11336" t="s">
        <v>38</v>
      </c>
      <c r="L11336" t="s">
        <v>187</v>
      </c>
    </row>
    <row r="11337" spans="1:12" x14ac:dyDescent="0.25">
      <c r="A11337" t="s">
        <v>216</v>
      </c>
      <c r="B11337">
        <v>2022</v>
      </c>
      <c r="C11337" t="s">
        <v>128</v>
      </c>
      <c r="D11337" s="9" t="s">
        <v>139</v>
      </c>
      <c r="E11337" s="10">
        <v>1</v>
      </c>
      <c r="I11337" t="s">
        <v>15</v>
      </c>
      <c r="J11337" t="s">
        <v>13</v>
      </c>
      <c r="L11337" t="s">
        <v>189</v>
      </c>
    </row>
    <row r="11338" spans="1:12" x14ac:dyDescent="0.25">
      <c r="A11338" t="s">
        <v>216</v>
      </c>
      <c r="B11338">
        <v>2022</v>
      </c>
      <c r="C11338" t="s">
        <v>128</v>
      </c>
      <c r="D11338" s="9" t="s">
        <v>47</v>
      </c>
      <c r="E11338" s="10">
        <v>4</v>
      </c>
      <c r="I11338" t="s">
        <v>18</v>
      </c>
      <c r="J11338" t="s">
        <v>34</v>
      </c>
      <c r="L11338" t="s">
        <v>186</v>
      </c>
    </row>
    <row r="11339" spans="1:12" x14ac:dyDescent="0.25">
      <c r="A11339" t="s">
        <v>216</v>
      </c>
      <c r="B11339">
        <v>2022</v>
      </c>
      <c r="C11339" t="s">
        <v>128</v>
      </c>
      <c r="D11339" s="9" t="s">
        <v>60</v>
      </c>
      <c r="E11339" s="10">
        <v>8</v>
      </c>
      <c r="I11339" t="s">
        <v>10</v>
      </c>
      <c r="J11339" t="s">
        <v>42</v>
      </c>
      <c r="L11339" t="s">
        <v>188</v>
      </c>
    </row>
    <row r="11340" spans="1:12" x14ac:dyDescent="0.25">
      <c r="A11340" t="s">
        <v>216</v>
      </c>
      <c r="B11340">
        <v>2022</v>
      </c>
      <c r="C11340" t="s">
        <v>128</v>
      </c>
      <c r="D11340" s="9" t="s">
        <v>147</v>
      </c>
      <c r="E11340" s="10">
        <v>22</v>
      </c>
      <c r="I11340" t="s">
        <v>18</v>
      </c>
      <c r="J11340" t="s">
        <v>19</v>
      </c>
      <c r="L11340" t="s">
        <v>188</v>
      </c>
    </row>
    <row r="11341" spans="1:12" x14ac:dyDescent="0.25">
      <c r="A11341" t="s">
        <v>216</v>
      </c>
      <c r="B11341">
        <v>2022</v>
      </c>
      <c r="C11341" t="s">
        <v>128</v>
      </c>
      <c r="D11341" s="9" t="s">
        <v>146</v>
      </c>
      <c r="E11341" s="10">
        <v>17</v>
      </c>
      <c r="I11341" t="s">
        <v>10</v>
      </c>
      <c r="J11341" t="s">
        <v>45</v>
      </c>
      <c r="L11341" t="s">
        <v>186</v>
      </c>
    </row>
    <row r="11342" spans="1:12" x14ac:dyDescent="0.25">
      <c r="A11342" t="s">
        <v>216</v>
      </c>
      <c r="B11342">
        <v>2022</v>
      </c>
      <c r="C11342" t="s">
        <v>128</v>
      </c>
      <c r="D11342" s="9" t="s">
        <v>29</v>
      </c>
      <c r="E11342" s="10">
        <v>10</v>
      </c>
      <c r="I11342" t="s">
        <v>10</v>
      </c>
      <c r="J11342" t="s">
        <v>21</v>
      </c>
      <c r="L11342" t="s">
        <v>188</v>
      </c>
    </row>
    <row r="11343" spans="1:12" x14ac:dyDescent="0.25">
      <c r="A11343" t="s">
        <v>216</v>
      </c>
      <c r="B11343">
        <v>2022</v>
      </c>
      <c r="C11343" t="s">
        <v>128</v>
      </c>
      <c r="D11343" s="9" t="s">
        <v>12</v>
      </c>
      <c r="E11343" s="10">
        <v>1</v>
      </c>
      <c r="I11343" t="s">
        <v>10</v>
      </c>
      <c r="J11343" t="s">
        <v>13</v>
      </c>
      <c r="L11343" t="s">
        <v>188</v>
      </c>
    </row>
    <row r="11344" spans="1:12" x14ac:dyDescent="0.25">
      <c r="A11344" t="s">
        <v>216</v>
      </c>
      <c r="B11344">
        <v>2022</v>
      </c>
      <c r="C11344" t="s">
        <v>128</v>
      </c>
      <c r="D11344" s="9" t="s">
        <v>46</v>
      </c>
      <c r="E11344" s="10">
        <v>22</v>
      </c>
      <c r="I11344" t="s">
        <v>10</v>
      </c>
      <c r="J11344" t="s">
        <v>45</v>
      </c>
      <c r="L11344" t="s">
        <v>188</v>
      </c>
    </row>
    <row r="11345" spans="1:12" x14ac:dyDescent="0.25">
      <c r="A11345" t="s">
        <v>216</v>
      </c>
      <c r="B11345">
        <v>2022</v>
      </c>
      <c r="C11345" t="s">
        <v>128</v>
      </c>
      <c r="D11345" s="9" t="s">
        <v>96</v>
      </c>
      <c r="E11345" s="10">
        <v>2</v>
      </c>
      <c r="I11345" t="s">
        <v>18</v>
      </c>
      <c r="J11345" t="s">
        <v>19</v>
      </c>
      <c r="L11345" t="s">
        <v>189</v>
      </c>
    </row>
    <row r="11346" spans="1:12" x14ac:dyDescent="0.25">
      <c r="A11346" t="s">
        <v>216</v>
      </c>
      <c r="B11346">
        <v>2022</v>
      </c>
      <c r="C11346" t="s">
        <v>128</v>
      </c>
      <c r="D11346" s="9" t="s">
        <v>25</v>
      </c>
      <c r="E11346" s="10">
        <v>8</v>
      </c>
      <c r="I11346" t="s">
        <v>10</v>
      </c>
      <c r="J11346" t="s">
        <v>26</v>
      </c>
      <c r="L11346" t="s">
        <v>186</v>
      </c>
    </row>
    <row r="11347" spans="1:12" x14ac:dyDescent="0.25">
      <c r="A11347" t="s">
        <v>216</v>
      </c>
      <c r="B11347">
        <v>2022</v>
      </c>
      <c r="C11347" t="s">
        <v>128</v>
      </c>
      <c r="D11347" s="9" t="s">
        <v>71</v>
      </c>
      <c r="E11347" s="10">
        <v>1</v>
      </c>
      <c r="I11347" t="s">
        <v>18</v>
      </c>
      <c r="J11347" t="s">
        <v>72</v>
      </c>
      <c r="L11347" t="s">
        <v>186</v>
      </c>
    </row>
    <row r="11348" spans="1:12" x14ac:dyDescent="0.25">
      <c r="A11348" t="s">
        <v>216</v>
      </c>
      <c r="B11348">
        <v>2022</v>
      </c>
      <c r="C11348" t="s">
        <v>128</v>
      </c>
      <c r="D11348" s="9" t="s">
        <v>53</v>
      </c>
      <c r="E11348" s="10">
        <v>1</v>
      </c>
      <c r="I11348" t="s">
        <v>18</v>
      </c>
      <c r="J11348" t="s">
        <v>16</v>
      </c>
      <c r="L11348" t="s">
        <v>186</v>
      </c>
    </row>
    <row r="11349" spans="1:12" x14ac:dyDescent="0.25">
      <c r="A11349" t="s">
        <v>216</v>
      </c>
      <c r="B11349">
        <v>2022</v>
      </c>
      <c r="C11349" t="s">
        <v>128</v>
      </c>
      <c r="D11349" s="9" t="s">
        <v>142</v>
      </c>
      <c r="E11349" s="10">
        <v>7</v>
      </c>
      <c r="I11349" t="s">
        <v>18</v>
      </c>
      <c r="J11349" t="s">
        <v>34</v>
      </c>
      <c r="L11349" t="s">
        <v>186</v>
      </c>
    </row>
    <row r="11350" spans="1:12" x14ac:dyDescent="0.25">
      <c r="A11350" t="s">
        <v>216</v>
      </c>
      <c r="B11350">
        <v>2022</v>
      </c>
      <c r="C11350" t="s">
        <v>128</v>
      </c>
      <c r="D11350" s="9" t="s">
        <v>87</v>
      </c>
      <c r="E11350" s="10">
        <v>17</v>
      </c>
      <c r="I11350" t="s">
        <v>18</v>
      </c>
      <c r="J11350" t="s">
        <v>19</v>
      </c>
      <c r="L11350" t="s">
        <v>188</v>
      </c>
    </row>
    <row r="11351" spans="1:12" x14ac:dyDescent="0.25">
      <c r="A11351" t="s">
        <v>216</v>
      </c>
      <c r="B11351">
        <v>2022</v>
      </c>
      <c r="C11351" t="s">
        <v>128</v>
      </c>
      <c r="D11351" s="9" t="s">
        <v>54</v>
      </c>
      <c r="E11351" s="10">
        <v>1</v>
      </c>
      <c r="I11351" t="s">
        <v>10</v>
      </c>
      <c r="J11351" t="s">
        <v>34</v>
      </c>
      <c r="L11351" t="s">
        <v>189</v>
      </c>
    </row>
    <row r="11352" spans="1:12" x14ac:dyDescent="0.25">
      <c r="A11352" t="s">
        <v>216</v>
      </c>
      <c r="B11352">
        <v>2022</v>
      </c>
      <c r="C11352" t="s">
        <v>128</v>
      </c>
      <c r="D11352" s="9" t="s">
        <v>151</v>
      </c>
      <c r="E11352" s="10">
        <v>2</v>
      </c>
      <c r="I11352" t="s">
        <v>10</v>
      </c>
      <c r="J11352" t="s">
        <v>13</v>
      </c>
      <c r="L11352" t="s">
        <v>189</v>
      </c>
    </row>
    <row r="11353" spans="1:12" x14ac:dyDescent="0.25">
      <c r="A11353" t="s">
        <v>216</v>
      </c>
      <c r="B11353">
        <v>2022</v>
      </c>
      <c r="C11353" t="s">
        <v>128</v>
      </c>
      <c r="D11353" s="9" t="s">
        <v>150</v>
      </c>
      <c r="E11353" s="10">
        <v>7</v>
      </c>
      <c r="I11353" t="s">
        <v>10</v>
      </c>
      <c r="J11353" t="s">
        <v>21</v>
      </c>
      <c r="L11353" t="s">
        <v>189</v>
      </c>
    </row>
    <row r="11354" spans="1:12" x14ac:dyDescent="0.25">
      <c r="A11354" t="s">
        <v>216</v>
      </c>
      <c r="B11354">
        <v>2022</v>
      </c>
      <c r="C11354" t="s">
        <v>128</v>
      </c>
      <c r="D11354" s="9" t="s">
        <v>39</v>
      </c>
      <c r="E11354" s="10">
        <v>4</v>
      </c>
      <c r="I11354" t="s">
        <v>10</v>
      </c>
      <c r="J11354" t="s">
        <v>21</v>
      </c>
      <c r="L11354" t="s">
        <v>188</v>
      </c>
    </row>
    <row r="11355" spans="1:12" x14ac:dyDescent="0.25">
      <c r="A11355" t="s">
        <v>216</v>
      </c>
      <c r="B11355">
        <v>2022</v>
      </c>
      <c r="C11355" t="s">
        <v>128</v>
      </c>
      <c r="D11355" s="9" t="s">
        <v>27</v>
      </c>
      <c r="E11355" s="10">
        <v>2</v>
      </c>
      <c r="I11355" t="s">
        <v>18</v>
      </c>
      <c r="J11355" t="s">
        <v>28</v>
      </c>
      <c r="L11355" t="s">
        <v>188</v>
      </c>
    </row>
    <row r="11356" spans="1:12" x14ac:dyDescent="0.25">
      <c r="A11356" t="s">
        <v>216</v>
      </c>
      <c r="B11356">
        <v>2022</v>
      </c>
      <c r="C11356" t="s">
        <v>128</v>
      </c>
      <c r="D11356" s="9" t="s">
        <v>52</v>
      </c>
      <c r="E11356" s="10">
        <v>3</v>
      </c>
      <c r="I11356" t="s">
        <v>18</v>
      </c>
      <c r="J11356" t="s">
        <v>36</v>
      </c>
      <c r="L11356" t="s">
        <v>186</v>
      </c>
    </row>
    <row r="11357" spans="1:12" x14ac:dyDescent="0.25">
      <c r="A11357" t="s">
        <v>216</v>
      </c>
      <c r="B11357">
        <v>2022</v>
      </c>
      <c r="C11357" t="s">
        <v>128</v>
      </c>
      <c r="D11357" s="9" t="s">
        <v>20</v>
      </c>
      <c r="E11357" s="10">
        <v>1</v>
      </c>
      <c r="I11357" t="s">
        <v>10</v>
      </c>
      <c r="J11357" t="s">
        <v>21</v>
      </c>
      <c r="L11357" t="s">
        <v>186</v>
      </c>
    </row>
    <row r="11358" spans="1:12" x14ac:dyDescent="0.25">
      <c r="A11358" t="s">
        <v>216</v>
      </c>
      <c r="B11358">
        <v>2022</v>
      </c>
      <c r="C11358" t="s">
        <v>128</v>
      </c>
      <c r="D11358" s="9" t="s">
        <v>35</v>
      </c>
      <c r="E11358" s="10">
        <v>12</v>
      </c>
      <c r="I11358" t="s">
        <v>18</v>
      </c>
      <c r="J11358" t="s">
        <v>36</v>
      </c>
      <c r="L11358" t="s">
        <v>187</v>
      </c>
    </row>
    <row r="11359" spans="1:12" x14ac:dyDescent="0.25">
      <c r="A11359" t="s">
        <v>216</v>
      </c>
      <c r="B11359">
        <v>2022</v>
      </c>
      <c r="C11359" t="s">
        <v>128</v>
      </c>
      <c r="D11359" s="9" t="s">
        <v>159</v>
      </c>
      <c r="E11359" s="10">
        <v>1</v>
      </c>
      <c r="I11359" t="s">
        <v>10</v>
      </c>
      <c r="J11359" t="s">
        <v>13</v>
      </c>
      <c r="L11359" t="s">
        <v>189</v>
      </c>
    </row>
    <row r="11360" spans="1:12" x14ac:dyDescent="0.25">
      <c r="A11360" t="s">
        <v>216</v>
      </c>
      <c r="B11360">
        <v>2022</v>
      </c>
      <c r="C11360" t="s">
        <v>128</v>
      </c>
      <c r="D11360" s="9" t="s">
        <v>173</v>
      </c>
      <c r="E11360" s="10">
        <v>4</v>
      </c>
      <c r="I11360" t="s">
        <v>18</v>
      </c>
      <c r="J11360" t="s">
        <v>38</v>
      </c>
      <c r="L11360" t="s">
        <v>189</v>
      </c>
    </row>
    <row r="11361" spans="1:12" x14ac:dyDescent="0.25">
      <c r="A11361" t="s">
        <v>216</v>
      </c>
      <c r="B11361">
        <v>2022</v>
      </c>
      <c r="C11361" t="s">
        <v>128</v>
      </c>
      <c r="D11361" s="9" t="s">
        <v>74</v>
      </c>
      <c r="E11361" s="10">
        <v>4</v>
      </c>
      <c r="I11361" t="s">
        <v>18</v>
      </c>
      <c r="J11361" t="s">
        <v>19</v>
      </c>
      <c r="L11361" t="s">
        <v>186</v>
      </c>
    </row>
    <row r="11362" spans="1:12" x14ac:dyDescent="0.25">
      <c r="A11362" t="s">
        <v>216</v>
      </c>
      <c r="B11362">
        <v>2022</v>
      </c>
      <c r="C11362" t="s">
        <v>128</v>
      </c>
      <c r="D11362" s="9" t="s">
        <v>140</v>
      </c>
      <c r="E11362" s="10">
        <v>2</v>
      </c>
      <c r="I11362" t="s">
        <v>10</v>
      </c>
      <c r="J11362" t="s">
        <v>34</v>
      </c>
      <c r="L11362" t="s">
        <v>189</v>
      </c>
    </row>
    <row r="11363" spans="1:12" x14ac:dyDescent="0.25">
      <c r="A11363" t="s">
        <v>216</v>
      </c>
      <c r="B11363">
        <v>2022</v>
      </c>
      <c r="C11363" t="s">
        <v>128</v>
      </c>
      <c r="D11363" s="9" t="s">
        <v>116</v>
      </c>
      <c r="E11363" s="10">
        <v>4</v>
      </c>
      <c r="I11363" t="s">
        <v>18</v>
      </c>
      <c r="J11363" t="s">
        <v>16</v>
      </c>
      <c r="L11363" t="s">
        <v>189</v>
      </c>
    </row>
    <row r="11364" spans="1:12" x14ac:dyDescent="0.25">
      <c r="A11364" t="s">
        <v>216</v>
      </c>
      <c r="B11364">
        <v>2022</v>
      </c>
      <c r="C11364" t="s">
        <v>128</v>
      </c>
      <c r="D11364" s="9" t="s">
        <v>152</v>
      </c>
      <c r="E11364" s="10">
        <v>1</v>
      </c>
      <c r="I11364" t="s">
        <v>10</v>
      </c>
      <c r="J11364" t="s">
        <v>13</v>
      </c>
      <c r="L11364" t="s">
        <v>189</v>
      </c>
    </row>
    <row r="11365" spans="1:12" x14ac:dyDescent="0.25">
      <c r="A11365" t="s">
        <v>216</v>
      </c>
      <c r="B11365">
        <v>2022</v>
      </c>
      <c r="C11365" t="s">
        <v>128</v>
      </c>
      <c r="D11365" s="9" t="s">
        <v>50</v>
      </c>
      <c r="E11365" s="10">
        <v>1</v>
      </c>
      <c r="I11365" t="s">
        <v>15</v>
      </c>
      <c r="J11365" t="s">
        <v>42</v>
      </c>
      <c r="L11365" t="s">
        <v>188</v>
      </c>
    </row>
    <row r="11366" spans="1:12" x14ac:dyDescent="0.25">
      <c r="A11366" t="s">
        <v>216</v>
      </c>
      <c r="B11366">
        <v>2022</v>
      </c>
      <c r="C11366" t="s">
        <v>128</v>
      </c>
      <c r="D11366" s="9" t="s">
        <v>154</v>
      </c>
      <c r="E11366" s="10">
        <v>1</v>
      </c>
      <c r="I11366" t="s">
        <v>18</v>
      </c>
      <c r="J11366" t="s">
        <v>36</v>
      </c>
      <c r="L11366" t="s">
        <v>186</v>
      </c>
    </row>
    <row r="11367" spans="1:12" x14ac:dyDescent="0.25">
      <c r="A11367" t="s">
        <v>216</v>
      </c>
      <c r="B11367">
        <v>2022</v>
      </c>
      <c r="C11367" t="s">
        <v>128</v>
      </c>
      <c r="D11367" s="9" t="s">
        <v>148</v>
      </c>
      <c r="E11367" s="10">
        <v>4</v>
      </c>
      <c r="I11367" t="s">
        <v>18</v>
      </c>
      <c r="J11367" t="s">
        <v>38</v>
      </c>
      <c r="L11367" t="s">
        <v>186</v>
      </c>
    </row>
    <row r="11368" spans="1:12" x14ac:dyDescent="0.25">
      <c r="A11368" t="s">
        <v>216</v>
      </c>
      <c r="B11368">
        <v>2022</v>
      </c>
      <c r="C11368" t="s">
        <v>128</v>
      </c>
      <c r="D11368" s="9" t="s">
        <v>137</v>
      </c>
      <c r="E11368" s="10">
        <v>1</v>
      </c>
      <c r="I11368" t="s">
        <v>10</v>
      </c>
      <c r="J11368" t="s">
        <v>45</v>
      </c>
      <c r="L11368" t="s">
        <v>188</v>
      </c>
    </row>
    <row r="11369" spans="1:12" x14ac:dyDescent="0.25">
      <c r="A11369" t="s">
        <v>216</v>
      </c>
      <c r="B11369">
        <v>2022</v>
      </c>
      <c r="C11369" t="s">
        <v>128</v>
      </c>
      <c r="D11369" s="9" t="s">
        <v>105</v>
      </c>
      <c r="E11369" s="10">
        <v>1</v>
      </c>
      <c r="I11369" t="s">
        <v>18</v>
      </c>
      <c r="J11369" t="s">
        <v>16</v>
      </c>
      <c r="L11369" t="s">
        <v>189</v>
      </c>
    </row>
    <row r="11370" spans="1:12" x14ac:dyDescent="0.25">
      <c r="A11370" t="s">
        <v>216</v>
      </c>
      <c r="B11370">
        <v>2022</v>
      </c>
      <c r="C11370" t="s">
        <v>128</v>
      </c>
      <c r="D11370" s="9" t="s">
        <v>117</v>
      </c>
      <c r="E11370" s="10">
        <v>1</v>
      </c>
      <c r="I11370" t="s">
        <v>18</v>
      </c>
      <c r="J11370" t="s">
        <v>16</v>
      </c>
      <c r="L11370" t="s">
        <v>189</v>
      </c>
    </row>
    <row r="11371" spans="1:12" x14ac:dyDescent="0.25">
      <c r="A11371" t="s">
        <v>216</v>
      </c>
      <c r="B11371">
        <v>2022</v>
      </c>
      <c r="C11371" t="s">
        <v>128</v>
      </c>
      <c r="D11371" s="9" t="s">
        <v>59</v>
      </c>
      <c r="E11371" s="10">
        <v>1</v>
      </c>
      <c r="I11371" t="s">
        <v>18</v>
      </c>
      <c r="J11371" t="s">
        <v>38</v>
      </c>
      <c r="L11371" t="s">
        <v>186</v>
      </c>
    </row>
    <row r="11372" spans="1:12" x14ac:dyDescent="0.25">
      <c r="A11372" t="s">
        <v>216</v>
      </c>
      <c r="B11372">
        <v>2022</v>
      </c>
      <c r="C11372" t="s">
        <v>128</v>
      </c>
      <c r="D11372" s="9" t="s">
        <v>138</v>
      </c>
      <c r="E11372" s="10">
        <v>2</v>
      </c>
      <c r="I11372" t="s">
        <v>10</v>
      </c>
      <c r="J11372" t="s">
        <v>34</v>
      </c>
      <c r="L11372" t="s">
        <v>186</v>
      </c>
    </row>
    <row r="11373" spans="1:12" x14ac:dyDescent="0.25">
      <c r="A11373" t="s">
        <v>216</v>
      </c>
      <c r="B11373">
        <v>2022</v>
      </c>
      <c r="C11373" t="s">
        <v>128</v>
      </c>
      <c r="D11373" s="9" t="s">
        <v>64</v>
      </c>
      <c r="E11373" s="10">
        <v>1</v>
      </c>
      <c r="I11373" t="s">
        <v>18</v>
      </c>
      <c r="J11373" t="s">
        <v>19</v>
      </c>
      <c r="L11373" t="s">
        <v>188</v>
      </c>
    </row>
    <row r="11374" spans="1:12" x14ac:dyDescent="0.25">
      <c r="A11374" t="s">
        <v>216</v>
      </c>
      <c r="B11374">
        <v>2022</v>
      </c>
      <c r="C11374" t="s">
        <v>128</v>
      </c>
      <c r="D11374" s="9" t="s">
        <v>81</v>
      </c>
      <c r="E11374" s="10">
        <v>2</v>
      </c>
      <c r="I11374" t="s">
        <v>10</v>
      </c>
      <c r="J11374" t="s">
        <v>68</v>
      </c>
      <c r="L11374" t="s">
        <v>186</v>
      </c>
    </row>
    <row r="11375" spans="1:12" x14ac:dyDescent="0.25">
      <c r="A11375" t="s">
        <v>216</v>
      </c>
      <c r="B11375">
        <v>2022</v>
      </c>
      <c r="C11375" t="s">
        <v>128</v>
      </c>
      <c r="D11375" s="9" t="s">
        <v>31</v>
      </c>
      <c r="E11375" s="10">
        <v>2</v>
      </c>
      <c r="I11375" t="s">
        <v>10</v>
      </c>
      <c r="J11375" t="s">
        <v>32</v>
      </c>
      <c r="L11375" t="s">
        <v>186</v>
      </c>
    </row>
    <row r="11376" spans="1:12" x14ac:dyDescent="0.25">
      <c r="A11376" t="s">
        <v>216</v>
      </c>
      <c r="B11376">
        <v>2022</v>
      </c>
      <c r="C11376" t="s">
        <v>128</v>
      </c>
      <c r="D11376" s="9" t="s">
        <v>51</v>
      </c>
      <c r="E11376" s="10">
        <v>1</v>
      </c>
      <c r="I11376" t="s">
        <v>15</v>
      </c>
      <c r="J11376" t="s">
        <v>42</v>
      </c>
      <c r="L11376" t="s">
        <v>186</v>
      </c>
    </row>
    <row r="11377" spans="1:12" x14ac:dyDescent="0.25">
      <c r="A11377" t="s">
        <v>216</v>
      </c>
      <c r="B11377">
        <v>2022</v>
      </c>
      <c r="C11377" t="s">
        <v>128</v>
      </c>
      <c r="D11377" s="9" t="s">
        <v>133</v>
      </c>
      <c r="E11377" s="10">
        <v>1</v>
      </c>
      <c r="I11377" t="s">
        <v>10</v>
      </c>
      <c r="J11377" t="s">
        <v>21</v>
      </c>
      <c r="L11377" t="s">
        <v>186</v>
      </c>
    </row>
    <row r="11378" spans="1:12" x14ac:dyDescent="0.25">
      <c r="A11378" t="s">
        <v>216</v>
      </c>
      <c r="B11378">
        <v>2022</v>
      </c>
      <c r="C11378" t="s">
        <v>129</v>
      </c>
      <c r="D11378" s="9" t="s">
        <v>14</v>
      </c>
      <c r="E11378" s="10">
        <v>57</v>
      </c>
      <c r="I11378" t="s">
        <v>15</v>
      </c>
      <c r="J11378" t="s">
        <v>16</v>
      </c>
      <c r="L11378" t="s">
        <v>187</v>
      </c>
    </row>
    <row r="11379" spans="1:12" x14ac:dyDescent="0.25">
      <c r="A11379" t="s">
        <v>216</v>
      </c>
      <c r="B11379">
        <v>2022</v>
      </c>
      <c r="C11379" t="s">
        <v>129</v>
      </c>
      <c r="D11379" s="9" t="s">
        <v>50</v>
      </c>
      <c r="E11379" s="10">
        <v>1</v>
      </c>
      <c r="I11379" t="s">
        <v>15</v>
      </c>
      <c r="J11379" t="s">
        <v>42</v>
      </c>
      <c r="L11379" t="s">
        <v>188</v>
      </c>
    </row>
    <row r="11380" spans="1:12" x14ac:dyDescent="0.25">
      <c r="A11380" t="s">
        <v>216</v>
      </c>
      <c r="B11380">
        <v>2022</v>
      </c>
      <c r="C11380" t="s">
        <v>129</v>
      </c>
      <c r="D11380" s="9" t="s">
        <v>147</v>
      </c>
      <c r="E11380" s="10">
        <v>9</v>
      </c>
      <c r="I11380" t="s">
        <v>18</v>
      </c>
      <c r="J11380" t="s">
        <v>19</v>
      </c>
      <c r="L11380" t="s">
        <v>188</v>
      </c>
    </row>
    <row r="11381" spans="1:12" x14ac:dyDescent="0.25">
      <c r="A11381" t="s">
        <v>216</v>
      </c>
      <c r="B11381">
        <v>2022</v>
      </c>
      <c r="C11381" t="s">
        <v>129</v>
      </c>
      <c r="D11381" s="9" t="s">
        <v>27</v>
      </c>
      <c r="E11381" s="10">
        <v>4</v>
      </c>
      <c r="I11381" t="s">
        <v>18</v>
      </c>
      <c r="J11381" t="s">
        <v>28</v>
      </c>
      <c r="L11381" t="s">
        <v>188</v>
      </c>
    </row>
    <row r="11382" spans="1:12" x14ac:dyDescent="0.25">
      <c r="A11382" t="s">
        <v>216</v>
      </c>
      <c r="B11382">
        <v>2022</v>
      </c>
      <c r="C11382" t="s">
        <v>129</v>
      </c>
      <c r="D11382" s="9" t="s">
        <v>44</v>
      </c>
      <c r="E11382" s="10">
        <v>34</v>
      </c>
      <c r="I11382" t="s">
        <v>10</v>
      </c>
      <c r="J11382" t="s">
        <v>45</v>
      </c>
      <c r="L11382" t="s">
        <v>187</v>
      </c>
    </row>
    <row r="11383" spans="1:12" x14ac:dyDescent="0.25">
      <c r="A11383" t="s">
        <v>216</v>
      </c>
      <c r="B11383">
        <v>2022</v>
      </c>
      <c r="C11383" t="s">
        <v>129</v>
      </c>
      <c r="D11383" s="9" t="s">
        <v>55</v>
      </c>
      <c r="E11383" s="10">
        <v>32</v>
      </c>
      <c r="I11383" t="s">
        <v>10</v>
      </c>
      <c r="J11383" t="s">
        <v>34</v>
      </c>
      <c r="L11383" t="s">
        <v>187</v>
      </c>
    </row>
    <row r="11384" spans="1:12" x14ac:dyDescent="0.25">
      <c r="A11384" t="s">
        <v>216</v>
      </c>
      <c r="B11384">
        <v>2022</v>
      </c>
      <c r="C11384" t="s">
        <v>129</v>
      </c>
      <c r="D11384" s="9" t="s">
        <v>155</v>
      </c>
      <c r="E11384" s="10">
        <v>4</v>
      </c>
      <c r="I11384" t="s">
        <v>18</v>
      </c>
      <c r="J11384" t="s">
        <v>16</v>
      </c>
      <c r="L11384" t="s">
        <v>186</v>
      </c>
    </row>
    <row r="11385" spans="1:12" x14ac:dyDescent="0.25">
      <c r="A11385" t="s">
        <v>216</v>
      </c>
      <c r="B11385">
        <v>2022</v>
      </c>
      <c r="C11385" t="s">
        <v>129</v>
      </c>
      <c r="D11385" s="9" t="s">
        <v>145</v>
      </c>
      <c r="E11385" s="10">
        <v>4</v>
      </c>
      <c r="I11385" t="s">
        <v>18</v>
      </c>
      <c r="J11385" t="s">
        <v>19</v>
      </c>
      <c r="L11385" t="s">
        <v>188</v>
      </c>
    </row>
    <row r="11386" spans="1:12" x14ac:dyDescent="0.25">
      <c r="A11386" t="s">
        <v>216</v>
      </c>
      <c r="B11386">
        <v>2022</v>
      </c>
      <c r="C11386" t="s">
        <v>129</v>
      </c>
      <c r="D11386" s="9" t="s">
        <v>22</v>
      </c>
      <c r="E11386" s="10">
        <v>21</v>
      </c>
      <c r="I11386" t="s">
        <v>15</v>
      </c>
      <c r="J11386" t="s">
        <v>16</v>
      </c>
      <c r="L11386" t="s">
        <v>187</v>
      </c>
    </row>
    <row r="11387" spans="1:12" x14ac:dyDescent="0.25">
      <c r="A11387" t="s">
        <v>216</v>
      </c>
      <c r="B11387">
        <v>2022</v>
      </c>
      <c r="C11387" t="s">
        <v>129</v>
      </c>
      <c r="D11387" s="9" t="s">
        <v>138</v>
      </c>
      <c r="E11387" s="10">
        <v>3</v>
      </c>
      <c r="I11387" t="s">
        <v>10</v>
      </c>
      <c r="J11387" t="s">
        <v>34</v>
      </c>
      <c r="L11387" t="s">
        <v>186</v>
      </c>
    </row>
    <row r="11388" spans="1:12" x14ac:dyDescent="0.25">
      <c r="A11388" t="s">
        <v>216</v>
      </c>
      <c r="B11388">
        <v>2022</v>
      </c>
      <c r="C11388" t="s">
        <v>129</v>
      </c>
      <c r="D11388" s="9" t="s">
        <v>137</v>
      </c>
      <c r="E11388" s="10">
        <v>7</v>
      </c>
      <c r="I11388" t="s">
        <v>10</v>
      </c>
      <c r="J11388" t="s">
        <v>45</v>
      </c>
      <c r="L11388" t="s">
        <v>188</v>
      </c>
    </row>
    <row r="11389" spans="1:12" x14ac:dyDescent="0.25">
      <c r="A11389" t="s">
        <v>216</v>
      </c>
      <c r="B11389">
        <v>2022</v>
      </c>
      <c r="C11389" t="s">
        <v>129</v>
      </c>
      <c r="D11389" s="9" t="s">
        <v>176</v>
      </c>
      <c r="E11389" s="10">
        <v>6</v>
      </c>
      <c r="I11389" t="s">
        <v>102</v>
      </c>
      <c r="J11389" t="s">
        <v>102</v>
      </c>
      <c r="L11389" t="s">
        <v>189</v>
      </c>
    </row>
    <row r="11390" spans="1:12" x14ac:dyDescent="0.25">
      <c r="A11390" t="s">
        <v>216</v>
      </c>
      <c r="B11390">
        <v>2022</v>
      </c>
      <c r="C11390" t="s">
        <v>129</v>
      </c>
      <c r="D11390" s="9" t="s">
        <v>131</v>
      </c>
      <c r="E11390" s="10">
        <v>9</v>
      </c>
      <c r="I11390" t="s">
        <v>10</v>
      </c>
      <c r="J11390" t="s">
        <v>45</v>
      </c>
      <c r="L11390" t="s">
        <v>186</v>
      </c>
    </row>
    <row r="11391" spans="1:12" x14ac:dyDescent="0.25">
      <c r="A11391" t="s">
        <v>216</v>
      </c>
      <c r="B11391">
        <v>2022</v>
      </c>
      <c r="C11391" t="s">
        <v>129</v>
      </c>
      <c r="D11391" s="9" t="s">
        <v>46</v>
      </c>
      <c r="E11391" s="10">
        <v>9</v>
      </c>
      <c r="I11391" t="s">
        <v>10</v>
      </c>
      <c r="J11391" t="s">
        <v>45</v>
      </c>
      <c r="L11391" t="s">
        <v>188</v>
      </c>
    </row>
    <row r="11392" spans="1:12" x14ac:dyDescent="0.25">
      <c r="A11392" t="s">
        <v>216</v>
      </c>
      <c r="B11392">
        <v>2022</v>
      </c>
      <c r="C11392" t="s">
        <v>129</v>
      </c>
      <c r="D11392" s="9" t="s">
        <v>60</v>
      </c>
      <c r="E11392" s="10">
        <v>2</v>
      </c>
      <c r="I11392" t="s">
        <v>10</v>
      </c>
      <c r="J11392" t="s">
        <v>42</v>
      </c>
      <c r="L11392" t="s">
        <v>188</v>
      </c>
    </row>
    <row r="11393" spans="1:12" x14ac:dyDescent="0.25">
      <c r="A11393" t="s">
        <v>216</v>
      </c>
      <c r="B11393">
        <v>2022</v>
      </c>
      <c r="C11393" t="s">
        <v>129</v>
      </c>
      <c r="D11393" s="9" t="s">
        <v>99</v>
      </c>
      <c r="E11393" s="10">
        <v>1</v>
      </c>
      <c r="I11393" t="s">
        <v>10</v>
      </c>
      <c r="J11393" t="s">
        <v>26</v>
      </c>
      <c r="L11393" t="s">
        <v>189</v>
      </c>
    </row>
    <row r="11394" spans="1:12" x14ac:dyDescent="0.25">
      <c r="A11394" t="s">
        <v>216</v>
      </c>
      <c r="B11394">
        <v>2022</v>
      </c>
      <c r="C11394" t="s">
        <v>129</v>
      </c>
      <c r="D11394" s="9" t="s">
        <v>9</v>
      </c>
      <c r="E11394" s="10">
        <v>7</v>
      </c>
      <c r="I11394" t="s">
        <v>10</v>
      </c>
      <c r="J11394" t="s">
        <v>11</v>
      </c>
      <c r="L11394" t="s">
        <v>186</v>
      </c>
    </row>
    <row r="11395" spans="1:12" x14ac:dyDescent="0.25">
      <c r="A11395" t="s">
        <v>216</v>
      </c>
      <c r="B11395">
        <v>2022</v>
      </c>
      <c r="C11395" t="s">
        <v>129</v>
      </c>
      <c r="D11395" s="9" t="s">
        <v>81</v>
      </c>
      <c r="E11395" s="10">
        <v>2</v>
      </c>
      <c r="I11395" t="s">
        <v>10</v>
      </c>
      <c r="J11395" t="s">
        <v>68</v>
      </c>
      <c r="L11395" t="s">
        <v>186</v>
      </c>
    </row>
    <row r="11396" spans="1:12" x14ac:dyDescent="0.25">
      <c r="A11396" t="s">
        <v>216</v>
      </c>
      <c r="B11396">
        <v>2022</v>
      </c>
      <c r="C11396" t="s">
        <v>129</v>
      </c>
      <c r="D11396" s="9" t="s">
        <v>87</v>
      </c>
      <c r="E11396" s="10">
        <v>14</v>
      </c>
      <c r="I11396" t="s">
        <v>18</v>
      </c>
      <c r="J11396" t="s">
        <v>19</v>
      </c>
      <c r="L11396" t="s">
        <v>188</v>
      </c>
    </row>
    <row r="11397" spans="1:12" x14ac:dyDescent="0.25">
      <c r="A11397" t="s">
        <v>216</v>
      </c>
      <c r="B11397">
        <v>2022</v>
      </c>
      <c r="C11397" t="s">
        <v>129</v>
      </c>
      <c r="D11397" s="9" t="s">
        <v>62</v>
      </c>
      <c r="E11397" s="10">
        <v>10</v>
      </c>
      <c r="I11397" t="s">
        <v>18</v>
      </c>
      <c r="J11397" t="s">
        <v>16</v>
      </c>
      <c r="L11397" t="s">
        <v>186</v>
      </c>
    </row>
    <row r="11398" spans="1:12" x14ac:dyDescent="0.25">
      <c r="A11398" t="s">
        <v>216</v>
      </c>
      <c r="B11398">
        <v>2022</v>
      </c>
      <c r="C11398" t="s">
        <v>129</v>
      </c>
      <c r="D11398" s="9" t="s">
        <v>35</v>
      </c>
      <c r="E11398" s="10">
        <v>10</v>
      </c>
      <c r="I11398" t="s">
        <v>18</v>
      </c>
      <c r="J11398" t="s">
        <v>36</v>
      </c>
      <c r="L11398" t="s">
        <v>187</v>
      </c>
    </row>
    <row r="11399" spans="1:12" x14ac:dyDescent="0.25">
      <c r="A11399" t="s">
        <v>216</v>
      </c>
      <c r="B11399">
        <v>2022</v>
      </c>
      <c r="C11399" t="s">
        <v>129</v>
      </c>
      <c r="D11399" s="9" t="s">
        <v>41</v>
      </c>
      <c r="E11399" s="10">
        <v>12</v>
      </c>
      <c r="I11399" t="s">
        <v>15</v>
      </c>
      <c r="J11399" t="s">
        <v>42</v>
      </c>
      <c r="L11399" t="s">
        <v>187</v>
      </c>
    </row>
    <row r="11400" spans="1:12" x14ac:dyDescent="0.25">
      <c r="A11400" t="s">
        <v>216</v>
      </c>
      <c r="B11400">
        <v>2022</v>
      </c>
      <c r="C11400" t="s">
        <v>129</v>
      </c>
      <c r="D11400" s="9" t="s">
        <v>71</v>
      </c>
      <c r="E11400" s="10">
        <v>2</v>
      </c>
      <c r="I11400" t="s">
        <v>18</v>
      </c>
      <c r="J11400" t="s">
        <v>72</v>
      </c>
      <c r="L11400" t="s">
        <v>186</v>
      </c>
    </row>
    <row r="11401" spans="1:12" x14ac:dyDescent="0.25">
      <c r="A11401" t="s">
        <v>216</v>
      </c>
      <c r="B11401">
        <v>2022</v>
      </c>
      <c r="C11401" t="s">
        <v>129</v>
      </c>
      <c r="D11401" s="9" t="s">
        <v>63</v>
      </c>
      <c r="E11401" s="10">
        <v>4</v>
      </c>
      <c r="I11401" t="s">
        <v>18</v>
      </c>
      <c r="J11401" t="s">
        <v>19</v>
      </c>
      <c r="L11401" t="s">
        <v>186</v>
      </c>
    </row>
    <row r="11402" spans="1:12" x14ac:dyDescent="0.25">
      <c r="A11402" t="s">
        <v>216</v>
      </c>
      <c r="B11402">
        <v>2022</v>
      </c>
      <c r="C11402" t="s">
        <v>129</v>
      </c>
      <c r="D11402" s="9" t="s">
        <v>143</v>
      </c>
      <c r="E11402" s="10">
        <v>4</v>
      </c>
      <c r="I11402" t="s">
        <v>10</v>
      </c>
      <c r="J11402" t="s">
        <v>45</v>
      </c>
      <c r="L11402" t="s">
        <v>186</v>
      </c>
    </row>
    <row r="11403" spans="1:12" x14ac:dyDescent="0.25">
      <c r="A11403" t="s">
        <v>216</v>
      </c>
      <c r="B11403">
        <v>2022</v>
      </c>
      <c r="C11403" t="s">
        <v>129</v>
      </c>
      <c r="D11403" s="9" t="s">
        <v>59</v>
      </c>
      <c r="E11403" s="10">
        <v>6</v>
      </c>
      <c r="I11403" t="s">
        <v>18</v>
      </c>
      <c r="J11403" t="s">
        <v>38</v>
      </c>
      <c r="L11403" t="s">
        <v>186</v>
      </c>
    </row>
    <row r="11404" spans="1:12" x14ac:dyDescent="0.25">
      <c r="A11404" t="s">
        <v>216</v>
      </c>
      <c r="B11404">
        <v>2022</v>
      </c>
      <c r="C11404" t="s">
        <v>129</v>
      </c>
      <c r="D11404" s="9" t="s">
        <v>64</v>
      </c>
      <c r="E11404" s="10">
        <v>2</v>
      </c>
      <c r="I11404" t="s">
        <v>18</v>
      </c>
      <c r="J11404" t="s">
        <v>19</v>
      </c>
      <c r="L11404" t="s">
        <v>188</v>
      </c>
    </row>
    <row r="11405" spans="1:12" x14ac:dyDescent="0.25">
      <c r="A11405" t="s">
        <v>216</v>
      </c>
      <c r="B11405">
        <v>2022</v>
      </c>
      <c r="C11405" t="s">
        <v>129</v>
      </c>
      <c r="D11405" s="9" t="s">
        <v>39</v>
      </c>
      <c r="E11405" s="10">
        <v>2</v>
      </c>
      <c r="I11405" t="s">
        <v>10</v>
      </c>
      <c r="J11405" t="s">
        <v>21</v>
      </c>
      <c r="L11405" t="s">
        <v>188</v>
      </c>
    </row>
    <row r="11406" spans="1:12" x14ac:dyDescent="0.25">
      <c r="A11406" t="s">
        <v>216</v>
      </c>
      <c r="B11406">
        <v>2022</v>
      </c>
      <c r="C11406" t="s">
        <v>129</v>
      </c>
      <c r="D11406" s="9" t="s">
        <v>133</v>
      </c>
      <c r="E11406" s="10">
        <v>2</v>
      </c>
      <c r="I11406" t="s">
        <v>10</v>
      </c>
      <c r="J11406" t="s">
        <v>21</v>
      </c>
      <c r="L11406" t="s">
        <v>186</v>
      </c>
    </row>
    <row r="11407" spans="1:12" x14ac:dyDescent="0.25">
      <c r="A11407" t="s">
        <v>216</v>
      </c>
      <c r="B11407">
        <v>2022</v>
      </c>
      <c r="C11407" t="s">
        <v>129</v>
      </c>
      <c r="D11407" s="9" t="s">
        <v>130</v>
      </c>
      <c r="E11407" s="10">
        <v>2</v>
      </c>
      <c r="I11407" t="s">
        <v>10</v>
      </c>
      <c r="J11407" t="s">
        <v>11</v>
      </c>
      <c r="L11407" t="s">
        <v>186</v>
      </c>
    </row>
    <row r="11408" spans="1:12" x14ac:dyDescent="0.25">
      <c r="A11408" t="s">
        <v>216</v>
      </c>
      <c r="B11408">
        <v>2022</v>
      </c>
      <c r="C11408" t="s">
        <v>129</v>
      </c>
      <c r="D11408" s="9" t="s">
        <v>142</v>
      </c>
      <c r="E11408" s="10">
        <v>4</v>
      </c>
      <c r="I11408" t="s">
        <v>18</v>
      </c>
      <c r="J11408" t="s">
        <v>34</v>
      </c>
      <c r="L11408" t="s">
        <v>186</v>
      </c>
    </row>
    <row r="11409" spans="1:12" x14ac:dyDescent="0.25">
      <c r="A11409" t="s">
        <v>216</v>
      </c>
      <c r="B11409">
        <v>2022</v>
      </c>
      <c r="C11409" t="s">
        <v>129</v>
      </c>
      <c r="D11409" s="9" t="s">
        <v>37</v>
      </c>
      <c r="E11409" s="10">
        <v>4</v>
      </c>
      <c r="I11409" t="s">
        <v>10</v>
      </c>
      <c r="J11409" t="s">
        <v>38</v>
      </c>
      <c r="L11409" t="s">
        <v>187</v>
      </c>
    </row>
    <row r="11410" spans="1:12" x14ac:dyDescent="0.25">
      <c r="A11410" t="s">
        <v>216</v>
      </c>
      <c r="B11410">
        <v>2022</v>
      </c>
      <c r="C11410" t="s">
        <v>129</v>
      </c>
      <c r="D11410" s="9" t="s">
        <v>47</v>
      </c>
      <c r="E11410" s="10">
        <v>4</v>
      </c>
      <c r="I11410" t="s">
        <v>18</v>
      </c>
      <c r="J11410" t="s">
        <v>34</v>
      </c>
      <c r="L11410" t="s">
        <v>186</v>
      </c>
    </row>
    <row r="11411" spans="1:12" x14ac:dyDescent="0.25">
      <c r="A11411" t="s">
        <v>216</v>
      </c>
      <c r="B11411">
        <v>2022</v>
      </c>
      <c r="C11411" t="s">
        <v>129</v>
      </c>
      <c r="D11411" s="9" t="s">
        <v>29</v>
      </c>
      <c r="E11411" s="10">
        <v>2</v>
      </c>
      <c r="I11411" t="s">
        <v>10</v>
      </c>
      <c r="J11411" t="s">
        <v>21</v>
      </c>
      <c r="L11411" t="s">
        <v>188</v>
      </c>
    </row>
    <row r="11412" spans="1:12" x14ac:dyDescent="0.25">
      <c r="A11412" t="s">
        <v>216</v>
      </c>
      <c r="B11412">
        <v>2022</v>
      </c>
      <c r="C11412" t="s">
        <v>129</v>
      </c>
      <c r="D11412" s="9" t="s">
        <v>116</v>
      </c>
      <c r="E11412" s="10">
        <v>2</v>
      </c>
      <c r="I11412" t="s">
        <v>18</v>
      </c>
      <c r="J11412" t="s">
        <v>16</v>
      </c>
      <c r="L11412" t="s">
        <v>189</v>
      </c>
    </row>
    <row r="11413" spans="1:12" x14ac:dyDescent="0.25">
      <c r="A11413" t="s">
        <v>216</v>
      </c>
      <c r="B11413">
        <v>2022</v>
      </c>
      <c r="C11413" t="s">
        <v>129</v>
      </c>
      <c r="D11413" s="9" t="s">
        <v>52</v>
      </c>
      <c r="E11413" s="10">
        <v>3</v>
      </c>
      <c r="I11413" t="s">
        <v>18</v>
      </c>
      <c r="J11413" t="s">
        <v>36</v>
      </c>
      <c r="L11413" t="s">
        <v>186</v>
      </c>
    </row>
    <row r="11414" spans="1:12" x14ac:dyDescent="0.25">
      <c r="A11414" t="s">
        <v>216</v>
      </c>
      <c r="B11414">
        <v>2022</v>
      </c>
      <c r="C11414" t="s">
        <v>129</v>
      </c>
      <c r="D11414" s="9" t="s">
        <v>150</v>
      </c>
      <c r="E11414" s="10">
        <v>6</v>
      </c>
      <c r="I11414" t="s">
        <v>10</v>
      </c>
      <c r="J11414" t="s">
        <v>21</v>
      </c>
      <c r="L11414" t="s">
        <v>189</v>
      </c>
    </row>
    <row r="11415" spans="1:12" x14ac:dyDescent="0.25">
      <c r="A11415" t="s">
        <v>216</v>
      </c>
      <c r="B11415">
        <v>2022</v>
      </c>
      <c r="C11415" t="s">
        <v>129</v>
      </c>
      <c r="D11415" s="9" t="s">
        <v>134</v>
      </c>
      <c r="E11415" s="10">
        <v>6</v>
      </c>
      <c r="I11415" t="s">
        <v>18</v>
      </c>
      <c r="J11415" t="s">
        <v>19</v>
      </c>
      <c r="L11415" t="s">
        <v>186</v>
      </c>
    </row>
    <row r="11416" spans="1:12" x14ac:dyDescent="0.25">
      <c r="A11416" t="s">
        <v>216</v>
      </c>
      <c r="B11416">
        <v>2022</v>
      </c>
      <c r="C11416" t="s">
        <v>129</v>
      </c>
      <c r="D11416" s="9" t="s">
        <v>53</v>
      </c>
      <c r="E11416" s="10">
        <v>1</v>
      </c>
      <c r="I11416" t="s">
        <v>18</v>
      </c>
      <c r="J11416" t="s">
        <v>16</v>
      </c>
      <c r="L11416" t="s">
        <v>186</v>
      </c>
    </row>
    <row r="11417" spans="1:12" x14ac:dyDescent="0.25">
      <c r="A11417" t="s">
        <v>216</v>
      </c>
      <c r="B11417">
        <v>2022</v>
      </c>
      <c r="C11417" t="s">
        <v>129</v>
      </c>
      <c r="D11417" s="9" t="s">
        <v>40</v>
      </c>
      <c r="E11417" s="10">
        <v>1</v>
      </c>
      <c r="I11417" t="s">
        <v>18</v>
      </c>
      <c r="J11417" t="s">
        <v>16</v>
      </c>
      <c r="L11417" t="s">
        <v>186</v>
      </c>
    </row>
    <row r="11418" spans="1:12" x14ac:dyDescent="0.25">
      <c r="A11418" t="s">
        <v>216</v>
      </c>
      <c r="B11418">
        <v>2022</v>
      </c>
      <c r="C11418" t="s">
        <v>129</v>
      </c>
      <c r="D11418" s="9" t="s">
        <v>43</v>
      </c>
      <c r="E11418" s="10">
        <v>1</v>
      </c>
      <c r="I11418" t="s">
        <v>18</v>
      </c>
      <c r="J11418" t="s">
        <v>34</v>
      </c>
      <c r="L11418" t="s">
        <v>186</v>
      </c>
    </row>
    <row r="11419" spans="1:12" x14ac:dyDescent="0.25">
      <c r="A11419" t="s">
        <v>216</v>
      </c>
      <c r="B11419">
        <v>2022</v>
      </c>
      <c r="C11419" t="s">
        <v>129</v>
      </c>
      <c r="D11419" s="9" t="s">
        <v>148</v>
      </c>
      <c r="E11419" s="10">
        <v>2</v>
      </c>
      <c r="I11419" t="s">
        <v>18</v>
      </c>
      <c r="J11419" t="s">
        <v>38</v>
      </c>
      <c r="L11419" t="s">
        <v>186</v>
      </c>
    </row>
    <row r="11420" spans="1:12" x14ac:dyDescent="0.25">
      <c r="A11420" t="s">
        <v>216</v>
      </c>
      <c r="B11420">
        <v>2022</v>
      </c>
      <c r="C11420" t="s">
        <v>129</v>
      </c>
      <c r="D11420" s="9" t="s">
        <v>48</v>
      </c>
      <c r="E11420" s="10">
        <v>1</v>
      </c>
      <c r="I11420" t="s">
        <v>18</v>
      </c>
      <c r="J11420" t="s">
        <v>19</v>
      </c>
      <c r="L11420" t="s">
        <v>188</v>
      </c>
    </row>
    <row r="11421" spans="1:12" x14ac:dyDescent="0.25">
      <c r="A11421" t="s">
        <v>216</v>
      </c>
      <c r="B11421">
        <v>2022</v>
      </c>
      <c r="C11421" t="s">
        <v>129</v>
      </c>
      <c r="D11421" s="9" t="s">
        <v>146</v>
      </c>
      <c r="E11421" s="10">
        <v>2</v>
      </c>
      <c r="I11421" t="s">
        <v>10</v>
      </c>
      <c r="J11421" t="s">
        <v>45</v>
      </c>
      <c r="L11421" t="s">
        <v>186</v>
      </c>
    </row>
    <row r="11422" spans="1:12" x14ac:dyDescent="0.25">
      <c r="A11422" t="s">
        <v>216</v>
      </c>
      <c r="B11422">
        <v>2022</v>
      </c>
      <c r="C11422" t="s">
        <v>129</v>
      </c>
      <c r="D11422" s="9" t="s">
        <v>156</v>
      </c>
      <c r="E11422" s="10">
        <v>2</v>
      </c>
      <c r="I11422" t="s">
        <v>10</v>
      </c>
      <c r="J11422" t="s">
        <v>21</v>
      </c>
      <c r="L11422" t="s">
        <v>186</v>
      </c>
    </row>
    <row r="11423" spans="1:12" x14ac:dyDescent="0.25">
      <c r="A11423" t="s">
        <v>216</v>
      </c>
      <c r="B11423">
        <v>2022</v>
      </c>
      <c r="C11423" t="s">
        <v>129</v>
      </c>
      <c r="D11423" s="9" t="s">
        <v>25</v>
      </c>
      <c r="E11423" s="10">
        <v>1</v>
      </c>
      <c r="I11423" t="s">
        <v>10</v>
      </c>
      <c r="J11423" t="s">
        <v>26</v>
      </c>
      <c r="L11423" t="s">
        <v>186</v>
      </c>
    </row>
    <row r="11424" spans="1:12" x14ac:dyDescent="0.25">
      <c r="A11424" t="s">
        <v>216</v>
      </c>
      <c r="B11424">
        <v>2023</v>
      </c>
      <c r="D11424" s="3" t="s">
        <v>87</v>
      </c>
      <c r="F11424" s="23">
        <v>3897493.91</v>
      </c>
      <c r="G11424" s="4">
        <v>27</v>
      </c>
      <c r="H11424" s="11">
        <v>0.38040000000000002</v>
      </c>
      <c r="I11424" t="s">
        <v>18</v>
      </c>
      <c r="J11424" t="s">
        <v>19</v>
      </c>
      <c r="K11424" s="8">
        <v>81</v>
      </c>
      <c r="L11424" t="s">
        <v>188</v>
      </c>
    </row>
    <row r="11425" spans="1:12" x14ac:dyDescent="0.25">
      <c r="A11425" t="s">
        <v>216</v>
      </c>
      <c r="B11425">
        <v>2023</v>
      </c>
      <c r="D11425" s="3" t="s">
        <v>37</v>
      </c>
      <c r="F11425" s="23">
        <v>2136778.3800000004</v>
      </c>
      <c r="G11425" s="4">
        <v>37</v>
      </c>
      <c r="H11425" s="11">
        <v>0.441</v>
      </c>
      <c r="I11425" t="s">
        <v>10</v>
      </c>
      <c r="J11425" t="s">
        <v>38</v>
      </c>
      <c r="K11425" s="8">
        <v>97</v>
      </c>
      <c r="L11425" t="s">
        <v>187</v>
      </c>
    </row>
    <row r="11426" spans="1:12" x14ac:dyDescent="0.25">
      <c r="A11426" t="s">
        <v>216</v>
      </c>
      <c r="B11426">
        <v>2023</v>
      </c>
      <c r="D11426" s="3" t="s">
        <v>30</v>
      </c>
      <c r="F11426" s="23">
        <v>198584.90999999997</v>
      </c>
      <c r="G11426" s="4">
        <v>2</v>
      </c>
      <c r="H11426" s="11">
        <v>0.17280000000000001</v>
      </c>
      <c r="I11426" t="s">
        <v>10</v>
      </c>
      <c r="J11426" t="s">
        <v>13</v>
      </c>
      <c r="K11426" s="8">
        <v>8</v>
      </c>
      <c r="L11426" t="s">
        <v>186</v>
      </c>
    </row>
    <row r="11427" spans="1:12" x14ac:dyDescent="0.25">
      <c r="A11427" t="s">
        <v>216</v>
      </c>
      <c r="B11427">
        <v>2023</v>
      </c>
      <c r="D11427" s="3" t="s">
        <v>133</v>
      </c>
      <c r="F11427" s="23">
        <v>1038395.5499999999</v>
      </c>
      <c r="G11427" s="4">
        <v>7</v>
      </c>
      <c r="H11427" s="11">
        <v>0.2276</v>
      </c>
      <c r="I11427" t="s">
        <v>10</v>
      </c>
      <c r="J11427" t="s">
        <v>21</v>
      </c>
      <c r="K11427" s="8">
        <v>47</v>
      </c>
      <c r="L11427" t="s">
        <v>186</v>
      </c>
    </row>
    <row r="11428" spans="1:12" x14ac:dyDescent="0.25">
      <c r="A11428" t="s">
        <v>216</v>
      </c>
      <c r="B11428">
        <v>2023</v>
      </c>
      <c r="D11428" s="3" t="s">
        <v>75</v>
      </c>
      <c r="F11428" s="23">
        <v>67500.3</v>
      </c>
      <c r="G11428" s="4">
        <v>1</v>
      </c>
      <c r="H11428" s="11">
        <v>0.45469999999999999</v>
      </c>
      <c r="I11428" t="s">
        <v>18</v>
      </c>
      <c r="J11428" t="s">
        <v>19</v>
      </c>
      <c r="K11428" s="8">
        <v>3</v>
      </c>
      <c r="L11428" t="s">
        <v>189</v>
      </c>
    </row>
    <row r="11429" spans="1:12" x14ac:dyDescent="0.25">
      <c r="A11429" t="s">
        <v>216</v>
      </c>
      <c r="B11429">
        <v>2023</v>
      </c>
      <c r="D11429" s="3" t="s">
        <v>147</v>
      </c>
      <c r="F11429" s="23">
        <v>5438563.6699999999</v>
      </c>
      <c r="G11429" s="4">
        <v>31</v>
      </c>
      <c r="H11429" s="11">
        <v>0.28120000000000001</v>
      </c>
      <c r="I11429" t="s">
        <v>18</v>
      </c>
      <c r="J11429" t="s">
        <v>19</v>
      </c>
      <c r="K11429" s="8">
        <v>131</v>
      </c>
      <c r="L11429" t="s">
        <v>188</v>
      </c>
    </row>
    <row r="11430" spans="1:12" x14ac:dyDescent="0.25">
      <c r="A11430" t="s">
        <v>216</v>
      </c>
      <c r="B11430">
        <v>2023</v>
      </c>
      <c r="D11430" s="3" t="s">
        <v>148</v>
      </c>
      <c r="F11430" s="23">
        <v>627276.80999999994</v>
      </c>
      <c r="G11430" s="4">
        <v>9</v>
      </c>
      <c r="H11430" s="11">
        <v>0.47420000000000001</v>
      </c>
      <c r="I11430" t="s">
        <v>18</v>
      </c>
      <c r="J11430" t="s">
        <v>38</v>
      </c>
      <c r="K11430" s="8">
        <v>25</v>
      </c>
      <c r="L11430" t="s">
        <v>186</v>
      </c>
    </row>
    <row r="11431" spans="1:12" x14ac:dyDescent="0.25">
      <c r="A11431" t="s">
        <v>216</v>
      </c>
      <c r="B11431">
        <v>2023</v>
      </c>
      <c r="D11431" s="3" t="s">
        <v>14</v>
      </c>
      <c r="F11431" s="23">
        <v>16395554.24</v>
      </c>
      <c r="G11431" s="4">
        <v>266</v>
      </c>
      <c r="H11431" s="11">
        <v>0.5786</v>
      </c>
      <c r="I11431" t="s">
        <v>15</v>
      </c>
      <c r="J11431" t="s">
        <v>16</v>
      </c>
      <c r="K11431" s="8">
        <v>672</v>
      </c>
      <c r="L11431" t="s">
        <v>187</v>
      </c>
    </row>
    <row r="11432" spans="1:12" x14ac:dyDescent="0.25">
      <c r="A11432" t="s">
        <v>216</v>
      </c>
      <c r="B11432">
        <v>2023</v>
      </c>
      <c r="D11432" s="3" t="s">
        <v>154</v>
      </c>
      <c r="F11432" s="23">
        <v>867139.9</v>
      </c>
      <c r="G11432" s="4">
        <v>21</v>
      </c>
      <c r="H11432" s="11">
        <v>0.65480000000000005</v>
      </c>
      <c r="I11432" t="s">
        <v>18</v>
      </c>
      <c r="J11432" t="s">
        <v>36</v>
      </c>
      <c r="K11432" s="8">
        <v>37</v>
      </c>
      <c r="L11432" t="s">
        <v>186</v>
      </c>
    </row>
    <row r="11433" spans="1:12" x14ac:dyDescent="0.25">
      <c r="A11433" t="s">
        <v>216</v>
      </c>
      <c r="B11433">
        <v>2023</v>
      </c>
      <c r="D11433" s="3" t="s">
        <v>23</v>
      </c>
      <c r="F11433" s="23">
        <v>422101.1</v>
      </c>
      <c r="G11433" s="4">
        <v>4</v>
      </c>
      <c r="H11433" s="11">
        <v>0.24660000000000001</v>
      </c>
      <c r="I11433" t="s">
        <v>18</v>
      </c>
      <c r="J11433" t="s">
        <v>19</v>
      </c>
      <c r="K11433" s="8">
        <v>14</v>
      </c>
      <c r="L11433" t="s">
        <v>188</v>
      </c>
    </row>
    <row r="11434" spans="1:12" x14ac:dyDescent="0.25">
      <c r="A11434" t="s">
        <v>216</v>
      </c>
      <c r="B11434">
        <v>2023</v>
      </c>
      <c r="D11434" s="3" t="s">
        <v>151</v>
      </c>
      <c r="F11434" s="23">
        <v>101738.44</v>
      </c>
      <c r="G11434" s="4">
        <v>2</v>
      </c>
      <c r="H11434" s="11">
        <v>0.36</v>
      </c>
      <c r="I11434" t="s">
        <v>10</v>
      </c>
      <c r="J11434" t="s">
        <v>13</v>
      </c>
      <c r="K11434" s="8">
        <v>5</v>
      </c>
      <c r="L11434" t="s">
        <v>189</v>
      </c>
    </row>
    <row r="11435" spans="1:12" x14ac:dyDescent="0.25">
      <c r="A11435" t="s">
        <v>216</v>
      </c>
      <c r="B11435">
        <v>2023</v>
      </c>
      <c r="D11435" s="3" t="s">
        <v>40</v>
      </c>
      <c r="F11435" s="23">
        <v>54373.509999999995</v>
      </c>
      <c r="G11435" s="4">
        <v>1</v>
      </c>
      <c r="H11435" s="11">
        <v>0.41749999999999998</v>
      </c>
      <c r="I11435" t="s">
        <v>18</v>
      </c>
      <c r="J11435" t="s">
        <v>16</v>
      </c>
      <c r="K11435" s="8">
        <v>4</v>
      </c>
      <c r="L11435" t="s">
        <v>186</v>
      </c>
    </row>
    <row r="11436" spans="1:12" x14ac:dyDescent="0.25">
      <c r="A11436" t="s">
        <v>216</v>
      </c>
      <c r="B11436">
        <v>2023</v>
      </c>
      <c r="D11436" s="3" t="s">
        <v>158</v>
      </c>
      <c r="F11436" s="23">
        <v>212690.88</v>
      </c>
      <c r="G11436" s="4">
        <v>8</v>
      </c>
      <c r="H11436" s="11">
        <v>0.66959999999999997</v>
      </c>
      <c r="I11436" t="s">
        <v>10</v>
      </c>
      <c r="J11436" t="s">
        <v>45</v>
      </c>
      <c r="K11436" s="8">
        <v>14</v>
      </c>
      <c r="L11436" t="s">
        <v>189</v>
      </c>
    </row>
    <row r="11437" spans="1:12" x14ac:dyDescent="0.25">
      <c r="A11437" t="s">
        <v>216</v>
      </c>
      <c r="B11437">
        <v>2023</v>
      </c>
      <c r="D11437" s="3" t="s">
        <v>27</v>
      </c>
      <c r="F11437" s="23">
        <v>248333.22999999998</v>
      </c>
      <c r="G11437" s="4">
        <v>9</v>
      </c>
      <c r="H11437" s="11">
        <v>0.5706</v>
      </c>
      <c r="I11437" t="s">
        <v>18</v>
      </c>
      <c r="J11437" t="s">
        <v>28</v>
      </c>
      <c r="K11437" s="8">
        <v>28</v>
      </c>
      <c r="L11437" t="s">
        <v>188</v>
      </c>
    </row>
    <row r="11438" spans="1:12" x14ac:dyDescent="0.25">
      <c r="A11438" t="s">
        <v>216</v>
      </c>
      <c r="B11438">
        <v>2023</v>
      </c>
      <c r="D11438" s="3" t="s">
        <v>71</v>
      </c>
      <c r="F11438" s="23">
        <v>170563.87</v>
      </c>
      <c r="G11438" s="4">
        <v>4</v>
      </c>
      <c r="H11438" s="11">
        <v>0.29370000000000002</v>
      </c>
      <c r="I11438" t="s">
        <v>18</v>
      </c>
      <c r="J11438" t="s">
        <v>72</v>
      </c>
      <c r="K11438" s="8">
        <v>16</v>
      </c>
      <c r="L11438" t="s">
        <v>186</v>
      </c>
    </row>
    <row r="11439" spans="1:12" x14ac:dyDescent="0.25">
      <c r="A11439" t="s">
        <v>216</v>
      </c>
      <c r="B11439">
        <v>2023</v>
      </c>
      <c r="D11439" s="3" t="s">
        <v>137</v>
      </c>
      <c r="F11439" s="23">
        <v>2024644.42</v>
      </c>
      <c r="G11439" s="4">
        <v>28</v>
      </c>
      <c r="H11439" s="11">
        <v>0.38919999999999999</v>
      </c>
      <c r="I11439" t="s">
        <v>10</v>
      </c>
      <c r="J11439" t="s">
        <v>45</v>
      </c>
      <c r="K11439" s="8">
        <v>76</v>
      </c>
      <c r="L11439" t="s">
        <v>188</v>
      </c>
    </row>
    <row r="11440" spans="1:12" x14ac:dyDescent="0.25">
      <c r="A11440" t="s">
        <v>216</v>
      </c>
      <c r="B11440">
        <v>2023</v>
      </c>
      <c r="D11440" s="3" t="s">
        <v>159</v>
      </c>
      <c r="F11440" s="23">
        <v>180370.84</v>
      </c>
      <c r="G11440" s="4">
        <v>6</v>
      </c>
      <c r="H11440" s="11">
        <v>0.59179999999999999</v>
      </c>
      <c r="I11440" t="s">
        <v>10</v>
      </c>
      <c r="J11440" t="s">
        <v>13</v>
      </c>
      <c r="K11440" s="8">
        <v>10</v>
      </c>
      <c r="L11440" t="s">
        <v>189</v>
      </c>
    </row>
    <row r="11441" spans="1:12" x14ac:dyDescent="0.25">
      <c r="A11441" t="s">
        <v>216</v>
      </c>
      <c r="B11441">
        <v>2023</v>
      </c>
      <c r="D11441" s="3" t="s">
        <v>56</v>
      </c>
      <c r="F11441" s="23">
        <v>118144.53</v>
      </c>
      <c r="G11441" s="4">
        <v>1</v>
      </c>
      <c r="H11441" s="11">
        <v>0.09</v>
      </c>
      <c r="I11441" t="s">
        <v>10</v>
      </c>
      <c r="J11441" t="s">
        <v>11</v>
      </c>
      <c r="K11441" s="8">
        <v>11</v>
      </c>
      <c r="L11441" t="s">
        <v>189</v>
      </c>
    </row>
    <row r="11442" spans="1:12" x14ac:dyDescent="0.25">
      <c r="A11442" t="s">
        <v>216</v>
      </c>
      <c r="B11442">
        <v>2023</v>
      </c>
      <c r="D11442" s="3" t="s">
        <v>144</v>
      </c>
      <c r="F11442" s="23">
        <v>43560.56</v>
      </c>
      <c r="G11442" s="4">
        <v>1</v>
      </c>
      <c r="H11442" s="11">
        <v>0.66669999999999996</v>
      </c>
      <c r="I11442" t="s">
        <v>10</v>
      </c>
      <c r="J11442" t="s">
        <v>13</v>
      </c>
      <c r="K11442" s="8">
        <v>3</v>
      </c>
      <c r="L11442" t="s">
        <v>189</v>
      </c>
    </row>
    <row r="11443" spans="1:12" x14ac:dyDescent="0.25">
      <c r="A11443" t="s">
        <v>216</v>
      </c>
      <c r="B11443">
        <v>2023</v>
      </c>
      <c r="D11443" s="3" t="s">
        <v>48</v>
      </c>
      <c r="F11443" s="23">
        <v>1611402.7899999998</v>
      </c>
      <c r="G11443" s="4">
        <v>15</v>
      </c>
      <c r="H11443" s="11">
        <v>0.41399999999999998</v>
      </c>
      <c r="I11443" t="s">
        <v>18</v>
      </c>
      <c r="J11443" t="s">
        <v>19</v>
      </c>
      <c r="K11443" s="8">
        <v>41</v>
      </c>
      <c r="L11443" t="s">
        <v>188</v>
      </c>
    </row>
    <row r="11444" spans="1:12" x14ac:dyDescent="0.25">
      <c r="A11444" t="s">
        <v>216</v>
      </c>
      <c r="B11444">
        <v>2023</v>
      </c>
      <c r="D11444" s="3" t="s">
        <v>96</v>
      </c>
      <c r="F11444" s="23">
        <v>99388.01</v>
      </c>
      <c r="G11444" s="4">
        <v>3</v>
      </c>
      <c r="H11444" s="11">
        <v>0.62960000000000005</v>
      </c>
      <c r="I11444" t="s">
        <v>18</v>
      </c>
      <c r="J11444" t="s">
        <v>19</v>
      </c>
      <c r="K11444" s="8">
        <v>5</v>
      </c>
      <c r="L11444" t="s">
        <v>189</v>
      </c>
    </row>
    <row r="11445" spans="1:12" x14ac:dyDescent="0.25">
      <c r="A11445" t="s">
        <v>216</v>
      </c>
      <c r="B11445">
        <v>2023</v>
      </c>
      <c r="D11445" s="3" t="s">
        <v>63</v>
      </c>
      <c r="F11445" s="23">
        <v>968218.4</v>
      </c>
      <c r="G11445" s="4">
        <v>5</v>
      </c>
      <c r="H11445" s="11">
        <v>0.24829999999999999</v>
      </c>
      <c r="I11445" t="s">
        <v>18</v>
      </c>
      <c r="J11445" t="s">
        <v>19</v>
      </c>
      <c r="K11445" s="8">
        <v>19</v>
      </c>
      <c r="L11445" t="s">
        <v>186</v>
      </c>
    </row>
    <row r="11446" spans="1:12" x14ac:dyDescent="0.25">
      <c r="A11446" t="s">
        <v>216</v>
      </c>
      <c r="B11446">
        <v>2023</v>
      </c>
      <c r="D11446" s="3" t="s">
        <v>9</v>
      </c>
      <c r="F11446" s="23">
        <v>398399.67</v>
      </c>
      <c r="G11446" s="4">
        <v>8</v>
      </c>
      <c r="H11446" s="11">
        <v>0.36149999999999999</v>
      </c>
      <c r="I11446" t="s">
        <v>10</v>
      </c>
      <c r="J11446" t="s">
        <v>11</v>
      </c>
      <c r="K11446" s="8">
        <v>23</v>
      </c>
      <c r="L11446" t="s">
        <v>186</v>
      </c>
    </row>
    <row r="11447" spans="1:12" x14ac:dyDescent="0.25">
      <c r="A11447" t="s">
        <v>216</v>
      </c>
      <c r="B11447">
        <v>2023</v>
      </c>
      <c r="D11447" s="3" t="s">
        <v>39</v>
      </c>
      <c r="F11447" s="23">
        <v>618670.25</v>
      </c>
      <c r="G11447" s="4">
        <v>15</v>
      </c>
      <c r="H11447" s="11">
        <v>0.46329999999999999</v>
      </c>
      <c r="I11447" t="s">
        <v>10</v>
      </c>
      <c r="J11447" t="s">
        <v>21</v>
      </c>
      <c r="K11447" s="8">
        <v>33</v>
      </c>
      <c r="L11447" t="s">
        <v>188</v>
      </c>
    </row>
    <row r="11448" spans="1:12" x14ac:dyDescent="0.25">
      <c r="A11448" t="s">
        <v>216</v>
      </c>
      <c r="B11448">
        <v>2023</v>
      </c>
      <c r="D11448" s="3" t="s">
        <v>143</v>
      </c>
      <c r="F11448" s="23">
        <v>818897.27</v>
      </c>
      <c r="G11448" s="4">
        <v>10</v>
      </c>
      <c r="H11448" s="11">
        <v>0.34620000000000001</v>
      </c>
      <c r="I11448" t="s">
        <v>10</v>
      </c>
      <c r="J11448" t="s">
        <v>45</v>
      </c>
      <c r="K11448" s="8">
        <v>34</v>
      </c>
      <c r="L11448" t="s">
        <v>186</v>
      </c>
    </row>
    <row r="11449" spans="1:12" x14ac:dyDescent="0.25">
      <c r="A11449" t="s">
        <v>216</v>
      </c>
      <c r="B11449">
        <v>2023</v>
      </c>
      <c r="D11449" s="3" t="s">
        <v>139</v>
      </c>
      <c r="F11449" s="23">
        <v>229273.28</v>
      </c>
      <c r="G11449" s="4">
        <v>4</v>
      </c>
      <c r="H11449" s="11">
        <v>0.45950000000000002</v>
      </c>
      <c r="I11449" t="s">
        <v>15</v>
      </c>
      <c r="J11449" t="s">
        <v>13</v>
      </c>
      <c r="K11449" s="8">
        <v>14</v>
      </c>
      <c r="L11449" t="s">
        <v>189</v>
      </c>
    </row>
    <row r="11450" spans="1:12" x14ac:dyDescent="0.25">
      <c r="A11450" t="s">
        <v>216</v>
      </c>
      <c r="B11450">
        <v>2023</v>
      </c>
      <c r="D11450" s="3" t="s">
        <v>176</v>
      </c>
      <c r="F11450" s="23">
        <v>0</v>
      </c>
      <c r="G11450" s="4">
        <v>57</v>
      </c>
      <c r="H11450" s="11">
        <v>0</v>
      </c>
      <c r="I11450" t="s">
        <v>102</v>
      </c>
      <c r="J11450" t="s">
        <v>102</v>
      </c>
      <c r="K11450" s="8">
        <v>55</v>
      </c>
      <c r="L11450" t="s">
        <v>189</v>
      </c>
    </row>
    <row r="11451" spans="1:12" x14ac:dyDescent="0.25">
      <c r="A11451" t="s">
        <v>216</v>
      </c>
      <c r="B11451">
        <v>2023</v>
      </c>
      <c r="D11451" s="3" t="s">
        <v>130</v>
      </c>
      <c r="F11451" s="23">
        <v>300053.25</v>
      </c>
      <c r="G11451" s="4">
        <v>7</v>
      </c>
      <c r="H11451" s="11">
        <v>0.46989999999999998</v>
      </c>
      <c r="I11451" t="s">
        <v>10</v>
      </c>
      <c r="J11451" t="s">
        <v>11</v>
      </c>
      <c r="K11451" s="8">
        <v>15</v>
      </c>
      <c r="L11451" t="s">
        <v>186</v>
      </c>
    </row>
    <row r="11452" spans="1:12" x14ac:dyDescent="0.25">
      <c r="A11452" t="s">
        <v>216</v>
      </c>
      <c r="B11452">
        <v>2023</v>
      </c>
      <c r="D11452" s="3" t="s">
        <v>51</v>
      </c>
      <c r="F11452" s="23">
        <v>165598.12</v>
      </c>
      <c r="G11452" s="4">
        <v>6</v>
      </c>
      <c r="H11452" s="11">
        <v>0.63639999999999997</v>
      </c>
      <c r="I11452" t="s">
        <v>15</v>
      </c>
      <c r="J11452" t="s">
        <v>42</v>
      </c>
      <c r="K11452" s="8">
        <v>11</v>
      </c>
      <c r="L11452" t="s">
        <v>186</v>
      </c>
    </row>
    <row r="11453" spans="1:12" x14ac:dyDescent="0.25">
      <c r="A11453" t="s">
        <v>216</v>
      </c>
      <c r="B11453">
        <v>2023</v>
      </c>
      <c r="D11453" s="3" t="s">
        <v>46</v>
      </c>
      <c r="F11453" s="23">
        <v>4296501.3</v>
      </c>
      <c r="G11453" s="4">
        <v>58</v>
      </c>
      <c r="H11453" s="11">
        <v>0.64559999999999995</v>
      </c>
      <c r="I11453" t="s">
        <v>10</v>
      </c>
      <c r="J11453" t="s">
        <v>45</v>
      </c>
      <c r="K11453" s="8">
        <v>106</v>
      </c>
      <c r="L11453" t="s">
        <v>188</v>
      </c>
    </row>
    <row r="11454" spans="1:12" x14ac:dyDescent="0.25">
      <c r="A11454" t="s">
        <v>216</v>
      </c>
      <c r="B11454">
        <v>2023</v>
      </c>
      <c r="D11454" s="3" t="s">
        <v>134</v>
      </c>
      <c r="F11454" s="23">
        <v>1539237.89</v>
      </c>
      <c r="G11454" s="4">
        <v>10</v>
      </c>
      <c r="H11454" s="11">
        <v>0.26490000000000002</v>
      </c>
      <c r="I11454" t="s">
        <v>18</v>
      </c>
      <c r="J11454" t="s">
        <v>19</v>
      </c>
      <c r="K11454" s="8">
        <v>40</v>
      </c>
      <c r="L11454" t="s">
        <v>186</v>
      </c>
    </row>
    <row r="11455" spans="1:12" x14ac:dyDescent="0.25">
      <c r="A11455" t="s">
        <v>216</v>
      </c>
      <c r="B11455">
        <v>2023</v>
      </c>
      <c r="D11455" s="3" t="s">
        <v>150</v>
      </c>
      <c r="F11455" s="23">
        <v>387728.65</v>
      </c>
      <c r="G11455" s="4">
        <v>5</v>
      </c>
      <c r="H11455" s="11">
        <v>0.84830000000000005</v>
      </c>
      <c r="I11455" t="s">
        <v>10</v>
      </c>
      <c r="J11455" t="s">
        <v>21</v>
      </c>
      <c r="K11455" s="8">
        <v>13</v>
      </c>
      <c r="L11455" t="s">
        <v>189</v>
      </c>
    </row>
    <row r="11456" spans="1:12" x14ac:dyDescent="0.25">
      <c r="A11456" t="s">
        <v>216</v>
      </c>
      <c r="B11456">
        <v>2023</v>
      </c>
      <c r="D11456" s="3" t="s">
        <v>29</v>
      </c>
      <c r="F11456" s="23">
        <v>279574.3</v>
      </c>
      <c r="G11456" s="4">
        <v>5</v>
      </c>
      <c r="H11456" s="11">
        <v>0.27810000000000001</v>
      </c>
      <c r="I11456" t="s">
        <v>10</v>
      </c>
      <c r="J11456" t="s">
        <v>21</v>
      </c>
      <c r="K11456" s="8">
        <v>16</v>
      </c>
      <c r="L11456" t="s">
        <v>188</v>
      </c>
    </row>
    <row r="11457" spans="1:12" x14ac:dyDescent="0.25">
      <c r="A11457" t="s">
        <v>216</v>
      </c>
      <c r="B11457">
        <v>2023</v>
      </c>
      <c r="D11457" s="3" t="s">
        <v>145</v>
      </c>
      <c r="F11457" s="23">
        <v>2491146.94</v>
      </c>
      <c r="G11457" s="4">
        <v>17</v>
      </c>
      <c r="H11457" s="11">
        <v>0.40560000000000002</v>
      </c>
      <c r="I11457" t="s">
        <v>18</v>
      </c>
      <c r="J11457" t="s">
        <v>19</v>
      </c>
      <c r="K11457" s="8">
        <v>51</v>
      </c>
      <c r="L11457" t="s">
        <v>188</v>
      </c>
    </row>
    <row r="11458" spans="1:12" x14ac:dyDescent="0.25">
      <c r="A11458" t="s">
        <v>216</v>
      </c>
      <c r="B11458">
        <v>2023</v>
      </c>
      <c r="D11458" s="3" t="s">
        <v>61</v>
      </c>
      <c r="F11458" s="23">
        <v>64573</v>
      </c>
      <c r="G11458" s="4">
        <v>2</v>
      </c>
      <c r="H11458" s="11">
        <v>0.40439999999999998</v>
      </c>
      <c r="I11458" t="s">
        <v>18</v>
      </c>
      <c r="J11458" t="s">
        <v>38</v>
      </c>
      <c r="K11458" s="8">
        <v>4</v>
      </c>
      <c r="L11458" t="s">
        <v>186</v>
      </c>
    </row>
    <row r="11459" spans="1:12" x14ac:dyDescent="0.25">
      <c r="A11459" t="s">
        <v>216</v>
      </c>
      <c r="B11459">
        <v>2023</v>
      </c>
      <c r="D11459" s="3" t="s">
        <v>43</v>
      </c>
      <c r="F11459" s="23">
        <v>38072.31</v>
      </c>
      <c r="G11459" s="4">
        <v>1</v>
      </c>
      <c r="H11459" s="11">
        <v>0.89129999999999998</v>
      </c>
      <c r="I11459" t="s">
        <v>18</v>
      </c>
      <c r="J11459" t="s">
        <v>34</v>
      </c>
      <c r="K11459" s="8">
        <v>2</v>
      </c>
      <c r="L11459" t="s">
        <v>186</v>
      </c>
    </row>
    <row r="11460" spans="1:12" x14ac:dyDescent="0.25">
      <c r="A11460" t="s">
        <v>216</v>
      </c>
      <c r="B11460">
        <v>2023</v>
      </c>
      <c r="D11460" s="3" t="s">
        <v>90</v>
      </c>
      <c r="F11460" s="23">
        <v>228906.38999999998</v>
      </c>
      <c r="G11460" s="4">
        <v>4</v>
      </c>
      <c r="H11460" s="11">
        <v>0.52280000000000004</v>
      </c>
      <c r="I11460" t="s">
        <v>10</v>
      </c>
      <c r="J11460" t="s">
        <v>68</v>
      </c>
      <c r="K11460" s="8">
        <v>12</v>
      </c>
      <c r="L11460" t="s">
        <v>186</v>
      </c>
    </row>
    <row r="11461" spans="1:12" x14ac:dyDescent="0.25">
      <c r="A11461" t="s">
        <v>216</v>
      </c>
      <c r="B11461">
        <v>2023</v>
      </c>
      <c r="D11461" s="3" t="s">
        <v>111</v>
      </c>
      <c r="F11461" s="23">
        <v>43463.44</v>
      </c>
      <c r="G11461" s="4">
        <v>1</v>
      </c>
      <c r="H11461" s="11">
        <v>0.4</v>
      </c>
      <c r="I11461" t="s">
        <v>18</v>
      </c>
      <c r="J11461" t="s">
        <v>16</v>
      </c>
      <c r="K11461" s="8">
        <v>5</v>
      </c>
      <c r="L11461" t="s">
        <v>189</v>
      </c>
    </row>
    <row r="11462" spans="1:12" x14ac:dyDescent="0.25">
      <c r="A11462" t="s">
        <v>216</v>
      </c>
      <c r="B11462">
        <v>2023</v>
      </c>
      <c r="D11462" s="3" t="s">
        <v>99</v>
      </c>
      <c r="F11462" s="23">
        <v>44747.75</v>
      </c>
      <c r="G11462" s="4">
        <v>2</v>
      </c>
      <c r="H11462" s="11">
        <v>0.48259999999999997</v>
      </c>
      <c r="I11462" t="s">
        <v>10</v>
      </c>
      <c r="J11462" t="s">
        <v>26</v>
      </c>
      <c r="K11462" s="8">
        <v>4</v>
      </c>
      <c r="L11462" t="s">
        <v>189</v>
      </c>
    </row>
    <row r="11463" spans="1:12" x14ac:dyDescent="0.25">
      <c r="A11463" t="s">
        <v>216</v>
      </c>
      <c r="B11463">
        <v>2023</v>
      </c>
      <c r="D11463" s="3" t="s">
        <v>117</v>
      </c>
      <c r="F11463" s="23">
        <v>156468.37</v>
      </c>
      <c r="G11463" s="4">
        <v>4</v>
      </c>
      <c r="H11463" s="11">
        <v>0.44440000000000002</v>
      </c>
      <c r="I11463" t="s">
        <v>18</v>
      </c>
      <c r="J11463" t="s">
        <v>16</v>
      </c>
      <c r="K11463" s="8">
        <v>18</v>
      </c>
      <c r="L11463" t="s">
        <v>189</v>
      </c>
    </row>
    <row r="11464" spans="1:12" x14ac:dyDescent="0.25">
      <c r="A11464" t="s">
        <v>216</v>
      </c>
      <c r="B11464">
        <v>2023</v>
      </c>
      <c r="D11464" s="3" t="s">
        <v>67</v>
      </c>
      <c r="F11464" s="23">
        <v>449032.13</v>
      </c>
      <c r="G11464" s="4">
        <v>4</v>
      </c>
      <c r="H11464" s="11">
        <v>0.26190000000000002</v>
      </c>
      <c r="I11464" t="s">
        <v>10</v>
      </c>
      <c r="J11464" t="s">
        <v>68</v>
      </c>
      <c r="K11464" s="8">
        <v>15</v>
      </c>
      <c r="L11464" t="s">
        <v>186</v>
      </c>
    </row>
    <row r="11465" spans="1:12" x14ac:dyDescent="0.25">
      <c r="A11465" t="s">
        <v>216</v>
      </c>
      <c r="B11465">
        <v>2023</v>
      </c>
      <c r="D11465" s="3" t="s">
        <v>55</v>
      </c>
      <c r="F11465" s="23">
        <v>24606385.689999998</v>
      </c>
      <c r="G11465" s="4">
        <v>289</v>
      </c>
      <c r="H11465" s="11">
        <v>0.63959999999999995</v>
      </c>
      <c r="I11465" t="s">
        <v>10</v>
      </c>
      <c r="J11465" t="s">
        <v>34</v>
      </c>
      <c r="K11465" s="8">
        <v>626</v>
      </c>
      <c r="L11465" t="s">
        <v>187</v>
      </c>
    </row>
    <row r="11466" spans="1:12" x14ac:dyDescent="0.25">
      <c r="A11466" t="s">
        <v>216</v>
      </c>
      <c r="B11466">
        <v>2023</v>
      </c>
      <c r="D11466" s="3" t="s">
        <v>41</v>
      </c>
      <c r="F11466" s="23">
        <v>1426299.89</v>
      </c>
      <c r="G11466" s="4">
        <v>34</v>
      </c>
      <c r="H11466" s="11">
        <v>0.41170000000000001</v>
      </c>
      <c r="I11466" t="s">
        <v>15</v>
      </c>
      <c r="J11466" t="s">
        <v>42</v>
      </c>
      <c r="K11466" s="8">
        <v>84</v>
      </c>
      <c r="L11466" t="s">
        <v>187</v>
      </c>
    </row>
    <row r="11467" spans="1:12" x14ac:dyDescent="0.25">
      <c r="A11467" t="s">
        <v>216</v>
      </c>
      <c r="B11467">
        <v>2023</v>
      </c>
      <c r="D11467" s="3" t="s">
        <v>44</v>
      </c>
      <c r="F11467" s="23">
        <v>8159466.54</v>
      </c>
      <c r="G11467" s="4">
        <v>162</v>
      </c>
      <c r="H11467" s="11">
        <v>0.59789999999999999</v>
      </c>
      <c r="I11467" t="s">
        <v>10</v>
      </c>
      <c r="J11467" t="s">
        <v>45</v>
      </c>
      <c r="K11467" s="8">
        <v>353</v>
      </c>
      <c r="L11467" t="s">
        <v>187</v>
      </c>
    </row>
    <row r="11468" spans="1:12" x14ac:dyDescent="0.25">
      <c r="A11468" t="s">
        <v>216</v>
      </c>
      <c r="B11468">
        <v>2023</v>
      </c>
      <c r="D11468" s="3" t="s">
        <v>62</v>
      </c>
      <c r="F11468" s="23">
        <v>123889.97</v>
      </c>
      <c r="G11468" s="4">
        <v>3</v>
      </c>
      <c r="H11468" s="11">
        <v>0.378</v>
      </c>
      <c r="I11468" t="s">
        <v>18</v>
      </c>
      <c r="J11468" t="s">
        <v>16</v>
      </c>
      <c r="K11468" s="8">
        <v>12</v>
      </c>
      <c r="L11468" t="s">
        <v>186</v>
      </c>
    </row>
    <row r="11469" spans="1:12" x14ac:dyDescent="0.25">
      <c r="A11469" t="s">
        <v>216</v>
      </c>
      <c r="B11469">
        <v>2023</v>
      </c>
      <c r="D11469" s="3" t="s">
        <v>47</v>
      </c>
      <c r="F11469" s="23">
        <v>1180632.55</v>
      </c>
      <c r="G11469" s="4">
        <v>16</v>
      </c>
      <c r="H11469" s="11">
        <v>0.57820000000000005</v>
      </c>
      <c r="I11469" t="s">
        <v>18</v>
      </c>
      <c r="J11469" t="s">
        <v>34</v>
      </c>
      <c r="K11469" s="8">
        <v>31</v>
      </c>
      <c r="L11469" t="s">
        <v>186</v>
      </c>
    </row>
    <row r="11470" spans="1:12" x14ac:dyDescent="0.25">
      <c r="A11470" t="s">
        <v>216</v>
      </c>
      <c r="B11470">
        <v>2023</v>
      </c>
      <c r="D11470" s="3" t="s">
        <v>54</v>
      </c>
      <c r="F11470" s="23">
        <v>244774.37</v>
      </c>
      <c r="G11470" s="4">
        <v>6</v>
      </c>
      <c r="H11470" s="11">
        <v>0.7177</v>
      </c>
      <c r="I11470" t="s">
        <v>10</v>
      </c>
      <c r="J11470" t="s">
        <v>34</v>
      </c>
      <c r="K11470" s="8">
        <v>8</v>
      </c>
      <c r="L11470" t="s">
        <v>189</v>
      </c>
    </row>
    <row r="11471" spans="1:12" x14ac:dyDescent="0.25">
      <c r="A11471" t="s">
        <v>216</v>
      </c>
      <c r="B11471">
        <v>2023</v>
      </c>
      <c r="D11471" s="3" t="s">
        <v>59</v>
      </c>
      <c r="F11471" s="23">
        <v>193696.07</v>
      </c>
      <c r="G11471" s="4">
        <v>6</v>
      </c>
      <c r="H11471" s="11">
        <v>0.64370000000000005</v>
      </c>
      <c r="I11471" t="s">
        <v>18</v>
      </c>
      <c r="J11471" t="s">
        <v>38</v>
      </c>
      <c r="K11471" s="8">
        <v>10</v>
      </c>
      <c r="L11471" t="s">
        <v>186</v>
      </c>
    </row>
    <row r="11472" spans="1:12" x14ac:dyDescent="0.25">
      <c r="A11472" t="s">
        <v>216</v>
      </c>
      <c r="B11472">
        <v>2023</v>
      </c>
      <c r="D11472" s="3" t="s">
        <v>35</v>
      </c>
      <c r="F11472" s="23">
        <v>2627139.8899999997</v>
      </c>
      <c r="G11472" s="4">
        <v>45</v>
      </c>
      <c r="H11472" s="11">
        <v>0.4269</v>
      </c>
      <c r="I11472" t="s">
        <v>18</v>
      </c>
      <c r="J11472" t="s">
        <v>36</v>
      </c>
      <c r="K11472" s="8">
        <v>129</v>
      </c>
      <c r="L11472" t="s">
        <v>187</v>
      </c>
    </row>
    <row r="11473" spans="1:12" x14ac:dyDescent="0.25">
      <c r="A11473" t="s">
        <v>216</v>
      </c>
      <c r="B11473">
        <v>2023</v>
      </c>
      <c r="D11473" s="3" t="s">
        <v>20</v>
      </c>
      <c r="F11473" s="23">
        <v>269381.58</v>
      </c>
      <c r="G11473" s="4">
        <v>6</v>
      </c>
      <c r="H11473" s="11">
        <v>0.41560000000000002</v>
      </c>
      <c r="I11473" t="s">
        <v>10</v>
      </c>
      <c r="J11473" t="s">
        <v>21</v>
      </c>
      <c r="K11473" s="8">
        <v>16</v>
      </c>
      <c r="L11473" t="s">
        <v>186</v>
      </c>
    </row>
    <row r="11474" spans="1:12" x14ac:dyDescent="0.25">
      <c r="A11474" t="s">
        <v>216</v>
      </c>
      <c r="B11474">
        <v>2023</v>
      </c>
      <c r="D11474" s="3" t="s">
        <v>60</v>
      </c>
      <c r="F11474" s="23">
        <v>885586.78999999992</v>
      </c>
      <c r="G11474" s="4">
        <v>15</v>
      </c>
      <c r="H11474" s="11">
        <v>0.40450000000000003</v>
      </c>
      <c r="I11474" t="s">
        <v>10</v>
      </c>
      <c r="J11474" t="s">
        <v>42</v>
      </c>
      <c r="K11474" s="8">
        <v>48</v>
      </c>
      <c r="L11474" t="s">
        <v>188</v>
      </c>
    </row>
    <row r="11475" spans="1:12" x14ac:dyDescent="0.25">
      <c r="A11475" t="s">
        <v>216</v>
      </c>
      <c r="B11475">
        <v>2023</v>
      </c>
      <c r="D11475" s="3" t="s">
        <v>138</v>
      </c>
      <c r="F11475" s="23">
        <v>419042.46</v>
      </c>
      <c r="G11475" s="4">
        <v>6</v>
      </c>
      <c r="H11475" s="11">
        <v>0.46689999999999998</v>
      </c>
      <c r="I11475" t="s">
        <v>10</v>
      </c>
      <c r="J11475" t="s">
        <v>34</v>
      </c>
      <c r="K11475" s="8">
        <v>13</v>
      </c>
      <c r="L11475" t="s">
        <v>186</v>
      </c>
    </row>
    <row r="11476" spans="1:12" x14ac:dyDescent="0.25">
      <c r="A11476" t="s">
        <v>216</v>
      </c>
      <c r="B11476">
        <v>2023</v>
      </c>
      <c r="D11476" s="3" t="s">
        <v>58</v>
      </c>
      <c r="F11476" s="23">
        <v>96683.13</v>
      </c>
      <c r="G11476" s="4">
        <v>2</v>
      </c>
      <c r="H11476" s="11">
        <v>0.37480000000000002</v>
      </c>
      <c r="I11476" t="s">
        <v>18</v>
      </c>
      <c r="J11476" t="s">
        <v>38</v>
      </c>
      <c r="K11476" s="8">
        <v>5</v>
      </c>
      <c r="L11476" t="s">
        <v>189</v>
      </c>
    </row>
    <row r="11477" spans="1:12" x14ac:dyDescent="0.25">
      <c r="A11477" t="s">
        <v>216</v>
      </c>
      <c r="B11477">
        <v>2023</v>
      </c>
      <c r="D11477" s="3" t="s">
        <v>156</v>
      </c>
      <c r="F11477" s="23">
        <v>475771.67</v>
      </c>
      <c r="G11477" s="4">
        <v>8</v>
      </c>
      <c r="H11477" s="11">
        <v>0.3322</v>
      </c>
      <c r="I11477" t="s">
        <v>10</v>
      </c>
      <c r="J11477" t="s">
        <v>21</v>
      </c>
      <c r="K11477" s="8">
        <v>30</v>
      </c>
      <c r="L11477" t="s">
        <v>186</v>
      </c>
    </row>
    <row r="11478" spans="1:12" x14ac:dyDescent="0.25">
      <c r="A11478" t="s">
        <v>216</v>
      </c>
      <c r="B11478">
        <v>2023</v>
      </c>
      <c r="D11478" s="3" t="s">
        <v>22</v>
      </c>
      <c r="F11478" s="23">
        <v>1540578.9100000001</v>
      </c>
      <c r="G11478" s="4">
        <v>27</v>
      </c>
      <c r="H11478" s="11">
        <v>0.51239999999999997</v>
      </c>
      <c r="I11478" t="s">
        <v>15</v>
      </c>
      <c r="J11478" t="s">
        <v>16</v>
      </c>
      <c r="K11478" s="8">
        <v>86</v>
      </c>
      <c r="L11478" t="s">
        <v>187</v>
      </c>
    </row>
    <row r="11479" spans="1:12" x14ac:dyDescent="0.25">
      <c r="A11479" t="s">
        <v>216</v>
      </c>
      <c r="B11479">
        <v>2023</v>
      </c>
      <c r="D11479" s="3" t="s">
        <v>81</v>
      </c>
      <c r="F11479" s="23">
        <v>300295.02</v>
      </c>
      <c r="G11479" s="4">
        <v>5</v>
      </c>
      <c r="H11479" s="11">
        <v>0.46550000000000002</v>
      </c>
      <c r="I11479" t="s">
        <v>10</v>
      </c>
      <c r="J11479" t="s">
        <v>68</v>
      </c>
      <c r="K11479" s="8">
        <v>17</v>
      </c>
      <c r="L11479" t="s">
        <v>186</v>
      </c>
    </row>
    <row r="11480" spans="1:12" x14ac:dyDescent="0.25">
      <c r="A11480" t="s">
        <v>216</v>
      </c>
      <c r="B11480">
        <v>2023</v>
      </c>
      <c r="D11480" s="3" t="s">
        <v>173</v>
      </c>
      <c r="F11480" s="23">
        <v>1067647.19</v>
      </c>
      <c r="G11480" s="4">
        <v>1</v>
      </c>
      <c r="H11480" s="11">
        <v>2.7300000000000001E-2</v>
      </c>
      <c r="I11480" t="s">
        <v>18</v>
      </c>
      <c r="J11480" t="s">
        <v>38</v>
      </c>
      <c r="K11480" s="8">
        <v>18</v>
      </c>
      <c r="L11480" t="s">
        <v>189</v>
      </c>
    </row>
    <row r="11481" spans="1:12" x14ac:dyDescent="0.25">
      <c r="A11481" t="s">
        <v>216</v>
      </c>
      <c r="B11481">
        <v>2023</v>
      </c>
      <c r="D11481" s="3" t="s">
        <v>135</v>
      </c>
      <c r="F11481" s="23">
        <v>467880.26</v>
      </c>
      <c r="G11481" s="4">
        <v>3</v>
      </c>
      <c r="H11481" s="11">
        <v>0.22389999999999999</v>
      </c>
      <c r="I11481" t="s">
        <v>18</v>
      </c>
      <c r="J11481" t="s">
        <v>19</v>
      </c>
      <c r="K11481" s="8">
        <v>13</v>
      </c>
      <c r="L11481" t="s">
        <v>189</v>
      </c>
    </row>
    <row r="11482" spans="1:12" x14ac:dyDescent="0.25">
      <c r="A11482" t="s">
        <v>216</v>
      </c>
      <c r="B11482">
        <v>2023</v>
      </c>
      <c r="D11482" s="3" t="s">
        <v>155</v>
      </c>
      <c r="F11482" s="23">
        <v>772394.84</v>
      </c>
      <c r="G11482" s="4">
        <v>8</v>
      </c>
      <c r="H11482" s="11">
        <v>0.42320000000000002</v>
      </c>
      <c r="I11482" t="s">
        <v>18</v>
      </c>
      <c r="J11482" t="s">
        <v>16</v>
      </c>
      <c r="K11482" s="8">
        <v>34</v>
      </c>
      <c r="L11482" t="s">
        <v>186</v>
      </c>
    </row>
    <row r="11483" spans="1:12" x14ac:dyDescent="0.25">
      <c r="A11483" t="s">
        <v>216</v>
      </c>
      <c r="B11483">
        <v>2023</v>
      </c>
      <c r="D11483" s="3" t="s">
        <v>73</v>
      </c>
      <c r="F11483" s="23">
        <v>75340.209999999992</v>
      </c>
      <c r="G11483" s="4">
        <v>0</v>
      </c>
      <c r="H11483" s="11">
        <v>0</v>
      </c>
      <c r="I11483" t="s">
        <v>18</v>
      </c>
      <c r="J11483" t="s">
        <v>19</v>
      </c>
      <c r="K11483" s="8">
        <v>4</v>
      </c>
      <c r="L11483" t="s">
        <v>186</v>
      </c>
    </row>
    <row r="11484" spans="1:12" x14ac:dyDescent="0.25">
      <c r="A11484" t="s">
        <v>216</v>
      </c>
      <c r="B11484">
        <v>2023</v>
      </c>
      <c r="D11484" s="3" t="s">
        <v>142</v>
      </c>
      <c r="F11484" s="23">
        <v>713380.95000000007</v>
      </c>
      <c r="G11484" s="4">
        <v>8</v>
      </c>
      <c r="H11484" s="11">
        <v>0.2923</v>
      </c>
      <c r="I11484" t="s">
        <v>18</v>
      </c>
      <c r="J11484" t="s">
        <v>34</v>
      </c>
      <c r="K11484" s="8">
        <v>34</v>
      </c>
      <c r="L11484" t="s">
        <v>186</v>
      </c>
    </row>
    <row r="11485" spans="1:12" x14ac:dyDescent="0.25">
      <c r="A11485" t="s">
        <v>216</v>
      </c>
      <c r="B11485">
        <v>2023</v>
      </c>
      <c r="D11485" s="3" t="s">
        <v>109</v>
      </c>
      <c r="F11485" s="23">
        <v>69541.5</v>
      </c>
      <c r="G11485" s="4">
        <v>1</v>
      </c>
      <c r="H11485" s="11">
        <v>0.5</v>
      </c>
      <c r="I11485" t="s">
        <v>18</v>
      </c>
      <c r="J11485" t="s">
        <v>16</v>
      </c>
      <c r="K11485" s="8">
        <v>8</v>
      </c>
      <c r="L11485" t="s">
        <v>189</v>
      </c>
    </row>
    <row r="11486" spans="1:12" x14ac:dyDescent="0.25">
      <c r="A11486" t="s">
        <v>216</v>
      </c>
      <c r="B11486">
        <v>2023</v>
      </c>
      <c r="D11486" s="3" t="s">
        <v>131</v>
      </c>
      <c r="F11486" s="23">
        <v>1538365.2999999998</v>
      </c>
      <c r="G11486" s="4">
        <v>20</v>
      </c>
      <c r="H11486" s="11">
        <v>0.64139999999999997</v>
      </c>
      <c r="I11486" t="s">
        <v>10</v>
      </c>
      <c r="J11486" t="s">
        <v>45</v>
      </c>
      <c r="K11486" s="8">
        <v>34</v>
      </c>
      <c r="L11486" t="s">
        <v>186</v>
      </c>
    </row>
    <row r="11487" spans="1:12" x14ac:dyDescent="0.25">
      <c r="A11487" t="s">
        <v>216</v>
      </c>
      <c r="B11487">
        <v>2023</v>
      </c>
      <c r="D11487" s="3" t="s">
        <v>80</v>
      </c>
      <c r="F11487" s="23">
        <v>65094.98</v>
      </c>
      <c r="G11487" s="4">
        <v>3</v>
      </c>
      <c r="H11487" s="11">
        <v>0.60299999999999998</v>
      </c>
      <c r="I11487" t="s">
        <v>10</v>
      </c>
      <c r="J11487" t="s">
        <v>26</v>
      </c>
      <c r="K11487" s="8">
        <v>6</v>
      </c>
      <c r="L11487" t="s">
        <v>189</v>
      </c>
    </row>
    <row r="11488" spans="1:12" x14ac:dyDescent="0.25">
      <c r="A11488" t="s">
        <v>216</v>
      </c>
      <c r="B11488">
        <v>2023</v>
      </c>
      <c r="D11488" s="3" t="s">
        <v>153</v>
      </c>
      <c r="F11488" s="23">
        <v>377097.52</v>
      </c>
      <c r="G11488" s="4">
        <v>5</v>
      </c>
      <c r="H11488" s="11">
        <v>0.46300000000000002</v>
      </c>
      <c r="I11488" t="s">
        <v>18</v>
      </c>
      <c r="J11488" t="s">
        <v>19</v>
      </c>
      <c r="K11488" s="8">
        <v>11</v>
      </c>
      <c r="L11488" t="s">
        <v>189</v>
      </c>
    </row>
    <row r="11489" spans="1:12" x14ac:dyDescent="0.25">
      <c r="A11489" t="s">
        <v>216</v>
      </c>
      <c r="B11489">
        <v>2023</v>
      </c>
      <c r="D11489" s="3" t="s">
        <v>12</v>
      </c>
      <c r="F11489" s="23">
        <v>253174.12000000002</v>
      </c>
      <c r="G11489" s="4">
        <v>4</v>
      </c>
      <c r="H11489" s="11">
        <v>0.25850000000000001</v>
      </c>
      <c r="I11489" t="s">
        <v>10</v>
      </c>
      <c r="J11489" t="s">
        <v>13</v>
      </c>
      <c r="K11489" s="8">
        <v>14</v>
      </c>
      <c r="L11489" t="s">
        <v>188</v>
      </c>
    </row>
    <row r="11490" spans="1:12" x14ac:dyDescent="0.25">
      <c r="A11490" t="s">
        <v>216</v>
      </c>
      <c r="B11490">
        <v>2023</v>
      </c>
      <c r="D11490" s="3" t="s">
        <v>50</v>
      </c>
      <c r="F11490" s="23">
        <v>62625.25</v>
      </c>
      <c r="G11490" s="4">
        <v>3</v>
      </c>
      <c r="H11490" s="11">
        <v>0.8014</v>
      </c>
      <c r="I11490" t="s">
        <v>15</v>
      </c>
      <c r="J11490" t="s">
        <v>42</v>
      </c>
      <c r="K11490" s="8">
        <v>4</v>
      </c>
      <c r="L11490" t="s">
        <v>188</v>
      </c>
    </row>
    <row r="11491" spans="1:12" x14ac:dyDescent="0.25">
      <c r="A11491" t="s">
        <v>216</v>
      </c>
      <c r="B11491">
        <v>2023</v>
      </c>
      <c r="D11491" s="3" t="s">
        <v>105</v>
      </c>
      <c r="F11491" s="23">
        <v>34770.75</v>
      </c>
      <c r="G11491" s="4">
        <v>2</v>
      </c>
      <c r="H11491" s="11">
        <v>0.75</v>
      </c>
      <c r="I11491" t="s">
        <v>18</v>
      </c>
      <c r="J11491" t="s">
        <v>16</v>
      </c>
      <c r="K11491" s="8">
        <v>4</v>
      </c>
      <c r="L11491" t="s">
        <v>189</v>
      </c>
    </row>
    <row r="11492" spans="1:12" x14ac:dyDescent="0.25">
      <c r="A11492" t="s">
        <v>216</v>
      </c>
      <c r="B11492">
        <v>2023</v>
      </c>
      <c r="D11492" s="3" t="s">
        <v>162</v>
      </c>
      <c r="F11492" s="23">
        <v>131479.82</v>
      </c>
      <c r="G11492" s="4">
        <v>2</v>
      </c>
      <c r="H11492" s="11">
        <v>0.19600000000000001</v>
      </c>
      <c r="I11492" t="s">
        <v>15</v>
      </c>
      <c r="J11492" t="s">
        <v>16</v>
      </c>
      <c r="K11492" s="8">
        <v>8</v>
      </c>
      <c r="L11492" t="s">
        <v>189</v>
      </c>
    </row>
    <row r="11493" spans="1:12" x14ac:dyDescent="0.25">
      <c r="A11493" t="s">
        <v>216</v>
      </c>
      <c r="B11493">
        <v>2023</v>
      </c>
      <c r="D11493" s="3" t="s">
        <v>94</v>
      </c>
      <c r="F11493" s="23">
        <v>19785.75</v>
      </c>
      <c r="G11493" s="4">
        <v>0</v>
      </c>
      <c r="H11493" s="11">
        <v>0</v>
      </c>
      <c r="I11493" t="s">
        <v>18</v>
      </c>
      <c r="J11493" t="s">
        <v>19</v>
      </c>
      <c r="K11493" s="8">
        <v>1</v>
      </c>
      <c r="L11493" t="s">
        <v>189</v>
      </c>
    </row>
    <row r="11494" spans="1:12" x14ac:dyDescent="0.25">
      <c r="A11494" t="s">
        <v>216</v>
      </c>
      <c r="B11494">
        <v>2023</v>
      </c>
      <c r="D11494" s="3" t="s">
        <v>24</v>
      </c>
      <c r="F11494" s="23">
        <v>111868.58</v>
      </c>
      <c r="G11494" s="4">
        <v>5</v>
      </c>
      <c r="H11494" s="11">
        <v>0.88260000000000005</v>
      </c>
      <c r="I11494" t="s">
        <v>15</v>
      </c>
      <c r="J11494" t="s">
        <v>16</v>
      </c>
      <c r="K11494" s="8">
        <v>8</v>
      </c>
      <c r="L11494" t="s">
        <v>186</v>
      </c>
    </row>
    <row r="11495" spans="1:12" x14ac:dyDescent="0.25">
      <c r="A11495" t="s">
        <v>216</v>
      </c>
      <c r="B11495">
        <v>2023</v>
      </c>
      <c r="D11495" s="3" t="s">
        <v>164</v>
      </c>
      <c r="F11495" s="23">
        <v>21866.880000000001</v>
      </c>
      <c r="G11495" s="4">
        <v>0</v>
      </c>
      <c r="H11495" s="11">
        <v>0</v>
      </c>
      <c r="I11495" t="s">
        <v>18</v>
      </c>
      <c r="J11495" t="s">
        <v>38</v>
      </c>
      <c r="K11495" s="8">
        <v>1</v>
      </c>
      <c r="L11495" t="s">
        <v>189</v>
      </c>
    </row>
    <row r="11496" spans="1:12" x14ac:dyDescent="0.25">
      <c r="A11496" t="s">
        <v>216</v>
      </c>
      <c r="B11496">
        <v>2023</v>
      </c>
      <c r="D11496" s="3" t="s">
        <v>161</v>
      </c>
      <c r="F11496" s="23">
        <v>161338.92000000001</v>
      </c>
      <c r="G11496" s="4">
        <v>3</v>
      </c>
      <c r="H11496" s="11">
        <v>0.66669999999999996</v>
      </c>
      <c r="I11496" t="s">
        <v>18</v>
      </c>
      <c r="J11496" t="s">
        <v>16</v>
      </c>
      <c r="K11496" s="8">
        <v>6</v>
      </c>
      <c r="L11496" t="s">
        <v>189</v>
      </c>
    </row>
    <row r="11497" spans="1:12" x14ac:dyDescent="0.25">
      <c r="A11497" t="s">
        <v>216</v>
      </c>
      <c r="B11497">
        <v>2023</v>
      </c>
      <c r="D11497" s="3" t="s">
        <v>57</v>
      </c>
      <c r="F11497" s="23">
        <v>10635.19</v>
      </c>
      <c r="G11497" s="4">
        <v>1</v>
      </c>
      <c r="H11497" s="11">
        <v>1</v>
      </c>
      <c r="I11497" t="s">
        <v>10</v>
      </c>
      <c r="J11497" t="s">
        <v>11</v>
      </c>
      <c r="K11497" s="8">
        <v>1</v>
      </c>
      <c r="L11497" t="s">
        <v>189</v>
      </c>
    </row>
    <row r="11498" spans="1:12" x14ac:dyDescent="0.25">
      <c r="A11498" t="s">
        <v>216</v>
      </c>
      <c r="B11498">
        <v>2023</v>
      </c>
      <c r="D11498" s="3" t="s">
        <v>84</v>
      </c>
      <c r="F11498" s="23">
        <v>18405.189999999999</v>
      </c>
      <c r="G11498" s="4">
        <v>0</v>
      </c>
      <c r="H11498" s="11">
        <v>0</v>
      </c>
      <c r="I11498" t="s">
        <v>18</v>
      </c>
      <c r="J11498" t="s">
        <v>19</v>
      </c>
      <c r="K11498" s="8">
        <v>1</v>
      </c>
      <c r="L11498" t="s">
        <v>189</v>
      </c>
    </row>
    <row r="11499" spans="1:12" x14ac:dyDescent="0.25">
      <c r="A11499" t="s">
        <v>216</v>
      </c>
      <c r="B11499">
        <v>2023</v>
      </c>
      <c r="D11499" s="3" t="s">
        <v>53</v>
      </c>
      <c r="F11499" s="23">
        <v>86421.890000000014</v>
      </c>
      <c r="G11499" s="4">
        <v>2</v>
      </c>
      <c r="H11499" s="11">
        <v>0.33600000000000002</v>
      </c>
      <c r="I11499" t="s">
        <v>18</v>
      </c>
      <c r="J11499" t="s">
        <v>16</v>
      </c>
      <c r="K11499" s="8">
        <v>6</v>
      </c>
      <c r="L11499" t="s">
        <v>186</v>
      </c>
    </row>
    <row r="11500" spans="1:12" x14ac:dyDescent="0.25">
      <c r="A11500" t="s">
        <v>216</v>
      </c>
      <c r="B11500">
        <v>2023</v>
      </c>
      <c r="D11500" s="3" t="s">
        <v>132</v>
      </c>
      <c r="F11500" s="23">
        <v>78234.19</v>
      </c>
      <c r="G11500" s="4">
        <v>3</v>
      </c>
      <c r="H11500" s="11">
        <v>0.77780000000000005</v>
      </c>
      <c r="I11500" t="s">
        <v>18</v>
      </c>
      <c r="J11500" t="s">
        <v>16</v>
      </c>
      <c r="K11500" s="8">
        <v>9</v>
      </c>
      <c r="L11500" t="s">
        <v>189</v>
      </c>
    </row>
    <row r="11501" spans="1:12" x14ac:dyDescent="0.25">
      <c r="A11501" t="s">
        <v>216</v>
      </c>
      <c r="B11501">
        <v>2023</v>
      </c>
      <c r="D11501" s="3" t="s">
        <v>74</v>
      </c>
      <c r="F11501" s="23">
        <v>44551.24</v>
      </c>
      <c r="G11501" s="4">
        <v>6</v>
      </c>
      <c r="H11501" s="11">
        <v>0.30299999999999999</v>
      </c>
      <c r="I11501" t="s">
        <v>18</v>
      </c>
      <c r="J11501" t="s">
        <v>19</v>
      </c>
      <c r="K11501" s="8">
        <v>8</v>
      </c>
      <c r="L11501" t="s">
        <v>186</v>
      </c>
    </row>
    <row r="11502" spans="1:12" x14ac:dyDescent="0.25">
      <c r="A11502" t="s">
        <v>216</v>
      </c>
      <c r="B11502">
        <v>2023</v>
      </c>
      <c r="D11502" s="3" t="s">
        <v>69</v>
      </c>
      <c r="F11502" s="23">
        <v>14724.15</v>
      </c>
      <c r="G11502" s="4">
        <v>3</v>
      </c>
      <c r="H11502" s="11">
        <v>1</v>
      </c>
      <c r="I11502" t="s">
        <v>18</v>
      </c>
      <c r="J11502" t="s">
        <v>19</v>
      </c>
      <c r="K11502" s="8">
        <v>1</v>
      </c>
      <c r="L11502" t="s">
        <v>186</v>
      </c>
    </row>
    <row r="11503" spans="1:12" x14ac:dyDescent="0.25">
      <c r="A11503" t="s">
        <v>216</v>
      </c>
      <c r="B11503">
        <v>2023</v>
      </c>
      <c r="D11503" s="3" t="s">
        <v>88</v>
      </c>
      <c r="F11503" s="23">
        <v>10635.19</v>
      </c>
      <c r="G11503" s="4">
        <v>1</v>
      </c>
      <c r="H11503" s="11">
        <v>1</v>
      </c>
      <c r="I11503" t="s">
        <v>10</v>
      </c>
      <c r="J11503" t="s">
        <v>11</v>
      </c>
      <c r="K11503" s="8">
        <v>1</v>
      </c>
      <c r="L11503" t="s">
        <v>189</v>
      </c>
    </row>
    <row r="11504" spans="1:12" x14ac:dyDescent="0.25">
      <c r="A11504" t="s">
        <v>216</v>
      </c>
      <c r="B11504">
        <v>2023</v>
      </c>
      <c r="D11504" s="3" t="s">
        <v>64</v>
      </c>
      <c r="F11504" s="23">
        <v>147512.31</v>
      </c>
      <c r="G11504" s="4">
        <v>0</v>
      </c>
      <c r="H11504" s="11">
        <v>0</v>
      </c>
      <c r="I11504" t="s">
        <v>18</v>
      </c>
      <c r="J11504" t="s">
        <v>19</v>
      </c>
      <c r="K11504" s="8">
        <v>6</v>
      </c>
      <c r="L11504" t="s">
        <v>188</v>
      </c>
    </row>
    <row r="11505" spans="1:12" x14ac:dyDescent="0.25">
      <c r="A11505" t="s">
        <v>216</v>
      </c>
      <c r="B11505">
        <v>2023</v>
      </c>
      <c r="D11505" s="3" t="s">
        <v>100</v>
      </c>
      <c r="F11505" s="23">
        <v>6853.87</v>
      </c>
      <c r="G11505" s="4">
        <v>4</v>
      </c>
      <c r="H11505" s="11">
        <v>1</v>
      </c>
      <c r="I11505" t="s">
        <v>10</v>
      </c>
      <c r="J11505" t="s">
        <v>32</v>
      </c>
      <c r="K11505" s="8">
        <v>2</v>
      </c>
      <c r="L11505" t="s">
        <v>189</v>
      </c>
    </row>
    <row r="11506" spans="1:12" x14ac:dyDescent="0.25">
      <c r="A11506" t="s">
        <v>216</v>
      </c>
      <c r="B11506">
        <v>2023</v>
      </c>
      <c r="D11506" s="3" t="s">
        <v>83</v>
      </c>
      <c r="F11506" s="23">
        <v>14083.119999999999</v>
      </c>
      <c r="G11506" s="4">
        <v>0</v>
      </c>
      <c r="H11506" s="11">
        <v>0</v>
      </c>
      <c r="I11506" t="s">
        <v>10</v>
      </c>
      <c r="J11506" t="s">
        <v>28</v>
      </c>
      <c r="K11506" s="8">
        <v>1</v>
      </c>
      <c r="L11506" t="s">
        <v>189</v>
      </c>
    </row>
    <row r="11507" spans="1:12" x14ac:dyDescent="0.25">
      <c r="A11507" t="s">
        <v>216</v>
      </c>
      <c r="B11507">
        <v>2023</v>
      </c>
      <c r="D11507" s="3" t="s">
        <v>146</v>
      </c>
      <c r="F11507" s="23">
        <v>624698.21000000008</v>
      </c>
      <c r="G11507" s="4">
        <v>13</v>
      </c>
      <c r="H11507" s="11">
        <v>0.54630000000000001</v>
      </c>
      <c r="I11507" t="s">
        <v>10</v>
      </c>
      <c r="J11507" t="s">
        <v>45</v>
      </c>
      <c r="K11507" s="8">
        <v>25</v>
      </c>
      <c r="L11507" t="s">
        <v>186</v>
      </c>
    </row>
    <row r="11508" spans="1:12" x14ac:dyDescent="0.25">
      <c r="A11508" t="s">
        <v>216</v>
      </c>
      <c r="B11508">
        <v>2023</v>
      </c>
      <c r="D11508" s="3" t="s">
        <v>65</v>
      </c>
      <c r="F11508" s="23">
        <v>12140.62</v>
      </c>
      <c r="G11508" s="4">
        <v>0</v>
      </c>
      <c r="H11508" s="11">
        <v>0</v>
      </c>
      <c r="I11508" t="s">
        <v>10</v>
      </c>
      <c r="J11508" t="s">
        <v>28</v>
      </c>
      <c r="K11508" s="8">
        <v>1</v>
      </c>
      <c r="L11508" t="s">
        <v>189</v>
      </c>
    </row>
    <row r="11509" spans="1:12" x14ac:dyDescent="0.25">
      <c r="A11509" t="s">
        <v>216</v>
      </c>
      <c r="B11509">
        <v>2023</v>
      </c>
      <c r="D11509" s="3" t="s">
        <v>149</v>
      </c>
      <c r="F11509" s="23">
        <v>103069.05</v>
      </c>
      <c r="G11509" s="4">
        <v>1</v>
      </c>
      <c r="H11509" s="11">
        <v>0.17860000000000001</v>
      </c>
      <c r="I11509" t="s">
        <v>18</v>
      </c>
      <c r="J11509" t="s">
        <v>16</v>
      </c>
      <c r="K11509" s="8">
        <v>6</v>
      </c>
      <c r="L11509" t="s">
        <v>189</v>
      </c>
    </row>
    <row r="11510" spans="1:12" x14ac:dyDescent="0.25">
      <c r="A11510" t="s">
        <v>216</v>
      </c>
      <c r="B11510">
        <v>2023</v>
      </c>
      <c r="D11510" s="3" t="s">
        <v>160</v>
      </c>
      <c r="F11510" s="23">
        <v>73620.75</v>
      </c>
      <c r="G11510" s="4">
        <v>0</v>
      </c>
      <c r="H11510" s="11">
        <v>0</v>
      </c>
      <c r="I11510" t="s">
        <v>18</v>
      </c>
      <c r="J11510" t="s">
        <v>16</v>
      </c>
      <c r="K11510" s="8">
        <v>4</v>
      </c>
      <c r="L11510" t="s">
        <v>189</v>
      </c>
    </row>
    <row r="11511" spans="1:12" x14ac:dyDescent="0.25">
      <c r="A11511" t="s">
        <v>216</v>
      </c>
      <c r="B11511">
        <v>2023</v>
      </c>
      <c r="D11511" s="3" t="s">
        <v>116</v>
      </c>
      <c r="F11511" s="23">
        <v>29555.14</v>
      </c>
      <c r="G11511" s="4">
        <v>1</v>
      </c>
      <c r="H11511" s="11">
        <v>0.70589999999999997</v>
      </c>
      <c r="I11511" t="s">
        <v>18</v>
      </c>
      <c r="J11511" t="s">
        <v>16</v>
      </c>
      <c r="K11511" s="8">
        <v>4</v>
      </c>
      <c r="L11511" t="s">
        <v>189</v>
      </c>
    </row>
    <row r="11512" spans="1:12" x14ac:dyDescent="0.25">
      <c r="A11512" t="s">
        <v>216</v>
      </c>
      <c r="B11512">
        <v>2023</v>
      </c>
      <c r="D11512" s="3" t="s">
        <v>113</v>
      </c>
      <c r="F11512" s="23">
        <v>32051.25</v>
      </c>
      <c r="G11512" s="4">
        <v>0</v>
      </c>
      <c r="H11512" s="11">
        <v>0</v>
      </c>
      <c r="I11512" t="s">
        <v>10</v>
      </c>
      <c r="J11512" t="s">
        <v>104</v>
      </c>
      <c r="K11512" s="8">
        <v>1</v>
      </c>
      <c r="L11512" t="s">
        <v>189</v>
      </c>
    </row>
    <row r="11513" spans="1:12" x14ac:dyDescent="0.25">
      <c r="A11513" t="s">
        <v>216</v>
      </c>
      <c r="B11513">
        <v>2023</v>
      </c>
      <c r="D11513" s="3" t="s">
        <v>31</v>
      </c>
      <c r="F11513" s="23">
        <v>3205.12</v>
      </c>
      <c r="G11513" s="4">
        <v>1</v>
      </c>
      <c r="H11513" s="11">
        <v>1</v>
      </c>
      <c r="I11513" t="s">
        <v>10</v>
      </c>
      <c r="J11513" t="s">
        <v>32</v>
      </c>
      <c r="K11513" s="8">
        <v>1</v>
      </c>
      <c r="L11513" t="s">
        <v>186</v>
      </c>
    </row>
    <row r="11514" spans="1:12" x14ac:dyDescent="0.25">
      <c r="A11514" t="s">
        <v>216</v>
      </c>
      <c r="B11514">
        <v>2023</v>
      </c>
      <c r="D11514" s="3" t="s">
        <v>70</v>
      </c>
      <c r="F11514" s="23">
        <v>10635.19</v>
      </c>
      <c r="G11514" s="4">
        <v>1</v>
      </c>
      <c r="H11514" s="11">
        <v>1</v>
      </c>
      <c r="I11514" t="s">
        <v>10</v>
      </c>
      <c r="J11514" t="s">
        <v>11</v>
      </c>
      <c r="K11514" s="8">
        <v>1</v>
      </c>
      <c r="L11514" t="s">
        <v>189</v>
      </c>
    </row>
    <row r="11515" spans="1:12" x14ac:dyDescent="0.25">
      <c r="A11515" t="s">
        <v>216</v>
      </c>
      <c r="B11515">
        <v>2023</v>
      </c>
      <c r="D11515" s="3" t="s">
        <v>141</v>
      </c>
      <c r="F11515" s="23">
        <v>43463.44</v>
      </c>
      <c r="G11515" s="4">
        <v>1</v>
      </c>
      <c r="H11515" s="11">
        <v>0.2</v>
      </c>
      <c r="I11515" t="s">
        <v>18</v>
      </c>
      <c r="J11515" t="s">
        <v>16</v>
      </c>
      <c r="K11515" s="8">
        <v>5</v>
      </c>
      <c r="L11515" t="s">
        <v>189</v>
      </c>
    </row>
    <row r="11516" spans="1:12" x14ac:dyDescent="0.25">
      <c r="A11516" t="s">
        <v>216</v>
      </c>
      <c r="B11516">
        <v>2023</v>
      </c>
      <c r="D11516" s="3" t="s">
        <v>76</v>
      </c>
      <c r="F11516" s="23">
        <v>100427.25</v>
      </c>
      <c r="G11516" s="4">
        <v>2</v>
      </c>
      <c r="H11516" s="11">
        <v>0.59089999999999998</v>
      </c>
      <c r="I11516" t="s">
        <v>18</v>
      </c>
      <c r="J11516" t="s">
        <v>72</v>
      </c>
      <c r="K11516" s="8">
        <v>5</v>
      </c>
      <c r="L11516" t="s">
        <v>189</v>
      </c>
    </row>
    <row r="11517" spans="1:12" x14ac:dyDescent="0.25">
      <c r="A11517" t="s">
        <v>216</v>
      </c>
      <c r="B11517">
        <v>2023</v>
      </c>
      <c r="D11517" s="3" t="s">
        <v>52</v>
      </c>
      <c r="F11517" s="23">
        <v>49694.01</v>
      </c>
      <c r="G11517" s="4">
        <v>2</v>
      </c>
      <c r="H11517" s="11">
        <v>0.74070000000000003</v>
      </c>
      <c r="I11517" t="s">
        <v>18</v>
      </c>
      <c r="J11517" t="s">
        <v>36</v>
      </c>
      <c r="K11517" s="8">
        <v>3</v>
      </c>
      <c r="L11517" t="s">
        <v>186</v>
      </c>
    </row>
    <row r="11518" spans="1:12" x14ac:dyDescent="0.25">
      <c r="A11518" t="s">
        <v>216</v>
      </c>
      <c r="B11518">
        <v>2023</v>
      </c>
      <c r="D11518" s="3" t="s">
        <v>33</v>
      </c>
      <c r="F11518" s="23">
        <v>49786.27</v>
      </c>
      <c r="G11518" s="4">
        <v>2</v>
      </c>
      <c r="H11518" s="11">
        <v>1</v>
      </c>
      <c r="I11518" t="s">
        <v>18</v>
      </c>
      <c r="J11518" t="s">
        <v>34</v>
      </c>
      <c r="K11518" s="8">
        <v>2</v>
      </c>
      <c r="L11518" t="s">
        <v>186</v>
      </c>
    </row>
    <row r="11519" spans="1:12" x14ac:dyDescent="0.25">
      <c r="A11519" t="s">
        <v>216</v>
      </c>
      <c r="B11519">
        <v>2023</v>
      </c>
      <c r="D11519" s="3" t="s">
        <v>175</v>
      </c>
      <c r="F11519" s="23">
        <v>50000</v>
      </c>
      <c r="G11519" s="4">
        <v>1</v>
      </c>
      <c r="H11519" s="11">
        <v>1</v>
      </c>
      <c r="I11519" t="s">
        <v>102</v>
      </c>
      <c r="J11519" t="s">
        <v>102</v>
      </c>
      <c r="K11519" s="8">
        <v>1</v>
      </c>
      <c r="L11519" t="s">
        <v>189</v>
      </c>
    </row>
    <row r="11520" spans="1:12" x14ac:dyDescent="0.25">
      <c r="A11520" t="s">
        <v>216</v>
      </c>
      <c r="B11520">
        <v>2023</v>
      </c>
      <c r="D11520" s="3" t="s">
        <v>152</v>
      </c>
      <c r="F11520" s="23">
        <v>36625.839999999997</v>
      </c>
      <c r="G11520" s="4">
        <v>0</v>
      </c>
      <c r="H11520" s="11">
        <v>0</v>
      </c>
      <c r="I11520" t="s">
        <v>10</v>
      </c>
      <c r="J11520" t="s">
        <v>13</v>
      </c>
      <c r="K11520" s="8">
        <v>2</v>
      </c>
      <c r="L11520" t="s">
        <v>189</v>
      </c>
    </row>
    <row r="11521" spans="1:12" x14ac:dyDescent="0.25">
      <c r="A11521" t="s">
        <v>216</v>
      </c>
      <c r="B11521">
        <v>2023</v>
      </c>
      <c r="D11521" s="3" t="s">
        <v>140</v>
      </c>
      <c r="F11521" s="23">
        <v>203845.95</v>
      </c>
      <c r="G11521" s="4">
        <v>4</v>
      </c>
      <c r="H11521" s="11">
        <v>0.52270000000000005</v>
      </c>
      <c r="I11521" t="s">
        <v>10</v>
      </c>
      <c r="J11521" t="s">
        <v>34</v>
      </c>
      <c r="K11521" s="8">
        <v>10</v>
      </c>
      <c r="L11521" t="s">
        <v>189</v>
      </c>
    </row>
    <row r="11522" spans="1:12" x14ac:dyDescent="0.25">
      <c r="A11522" t="s">
        <v>216</v>
      </c>
      <c r="B11522">
        <v>2023</v>
      </c>
      <c r="D11522" s="3" t="s">
        <v>136</v>
      </c>
      <c r="F11522" s="23">
        <v>0</v>
      </c>
      <c r="G11522" s="4">
        <v>0</v>
      </c>
      <c r="H11522" s="11">
        <v>0</v>
      </c>
      <c r="I11522" t="s">
        <v>18</v>
      </c>
      <c r="J11522" t="s">
        <v>16</v>
      </c>
      <c r="K11522" s="8">
        <v>0</v>
      </c>
      <c r="L11522" t="s">
        <v>189</v>
      </c>
    </row>
    <row r="11523" spans="1:12" x14ac:dyDescent="0.25">
      <c r="A11523" t="s">
        <v>216</v>
      </c>
      <c r="B11523">
        <v>2023</v>
      </c>
      <c r="D11523" s="3" t="s">
        <v>49</v>
      </c>
      <c r="F11523" s="23">
        <v>14724.15</v>
      </c>
      <c r="G11523" s="4">
        <v>0</v>
      </c>
      <c r="H11523" s="11">
        <v>0</v>
      </c>
      <c r="I11523" t="s">
        <v>18</v>
      </c>
      <c r="J11523" t="s">
        <v>19</v>
      </c>
      <c r="K11523" s="8">
        <v>1</v>
      </c>
      <c r="L11523" t="s">
        <v>189</v>
      </c>
    </row>
    <row r="11524" spans="1:12" x14ac:dyDescent="0.25">
      <c r="A11524" t="s">
        <v>216</v>
      </c>
      <c r="B11524">
        <v>2023</v>
      </c>
      <c r="D11524" s="3" t="s">
        <v>157</v>
      </c>
      <c r="F11524" s="23">
        <v>42331.93</v>
      </c>
      <c r="G11524" s="4">
        <v>1</v>
      </c>
      <c r="H11524" s="11">
        <v>0.69569999999999999</v>
      </c>
      <c r="I11524" t="s">
        <v>18</v>
      </c>
      <c r="J11524" t="s">
        <v>16</v>
      </c>
      <c r="K11524" s="8">
        <v>3</v>
      </c>
      <c r="L11524" t="s">
        <v>189</v>
      </c>
    </row>
    <row r="11525" spans="1:12" x14ac:dyDescent="0.25">
      <c r="A11525" t="s">
        <v>216</v>
      </c>
      <c r="B11525">
        <v>2023</v>
      </c>
      <c r="D11525" s="3" t="s">
        <v>177</v>
      </c>
      <c r="F11525" s="23">
        <v>150581.40000000002</v>
      </c>
      <c r="G11525" s="4">
        <v>1</v>
      </c>
      <c r="H11525" s="11">
        <v>1</v>
      </c>
      <c r="I11525" t="s">
        <v>102</v>
      </c>
      <c r="J11525" t="s">
        <v>102</v>
      </c>
      <c r="K11525" s="8">
        <v>1</v>
      </c>
      <c r="L11525" t="s">
        <v>189</v>
      </c>
    </row>
    <row r="11526" spans="1:12" x14ac:dyDescent="0.25">
      <c r="A11526" t="s">
        <v>216</v>
      </c>
      <c r="B11526">
        <v>2023</v>
      </c>
      <c r="D11526" s="3" t="s">
        <v>79</v>
      </c>
      <c r="F11526" s="23">
        <v>29448.3</v>
      </c>
      <c r="G11526" s="4">
        <v>0</v>
      </c>
      <c r="H11526" s="11">
        <v>0</v>
      </c>
      <c r="I11526" t="s">
        <v>18</v>
      </c>
      <c r="J11526" t="s">
        <v>45</v>
      </c>
      <c r="K11526" s="8">
        <v>2</v>
      </c>
      <c r="L11526" t="s">
        <v>188</v>
      </c>
    </row>
    <row r="11527" spans="1:12" x14ac:dyDescent="0.25">
      <c r="A11527" t="s">
        <v>216</v>
      </c>
      <c r="B11527">
        <v>2023</v>
      </c>
      <c r="C11527" t="s">
        <v>118</v>
      </c>
      <c r="D11527" s="9" t="s">
        <v>41</v>
      </c>
      <c r="E11527" s="10">
        <v>7</v>
      </c>
      <c r="I11527" t="s">
        <v>15</v>
      </c>
      <c r="J11527" t="s">
        <v>42</v>
      </c>
      <c r="L11527" t="s">
        <v>187</v>
      </c>
    </row>
    <row r="11528" spans="1:12" x14ac:dyDescent="0.25">
      <c r="A11528" t="s">
        <v>216</v>
      </c>
      <c r="B11528">
        <v>2023</v>
      </c>
      <c r="C11528" t="s">
        <v>118</v>
      </c>
      <c r="D11528" s="9" t="s">
        <v>147</v>
      </c>
      <c r="E11528" s="10">
        <v>11</v>
      </c>
      <c r="I11528" t="s">
        <v>18</v>
      </c>
      <c r="J11528" t="s">
        <v>19</v>
      </c>
      <c r="L11528" t="s">
        <v>188</v>
      </c>
    </row>
    <row r="11529" spans="1:12" x14ac:dyDescent="0.25">
      <c r="A11529" t="s">
        <v>216</v>
      </c>
      <c r="B11529">
        <v>2023</v>
      </c>
      <c r="C11529" t="s">
        <v>118</v>
      </c>
      <c r="D11529" s="9" t="s">
        <v>14</v>
      </c>
      <c r="E11529" s="10">
        <v>53</v>
      </c>
      <c r="I11529" t="s">
        <v>15</v>
      </c>
      <c r="J11529" t="s">
        <v>16</v>
      </c>
      <c r="L11529" t="s">
        <v>187</v>
      </c>
    </row>
    <row r="11530" spans="1:12" x14ac:dyDescent="0.25">
      <c r="A11530" t="s">
        <v>216</v>
      </c>
      <c r="B11530">
        <v>2023</v>
      </c>
      <c r="C11530" t="s">
        <v>118</v>
      </c>
      <c r="D11530" s="9" t="s">
        <v>55</v>
      </c>
      <c r="E11530" s="10">
        <v>55</v>
      </c>
      <c r="I11530" t="s">
        <v>10</v>
      </c>
      <c r="J11530" t="s">
        <v>34</v>
      </c>
      <c r="L11530" t="s">
        <v>187</v>
      </c>
    </row>
    <row r="11531" spans="1:12" x14ac:dyDescent="0.25">
      <c r="A11531" t="s">
        <v>216</v>
      </c>
      <c r="B11531">
        <v>2023</v>
      </c>
      <c r="C11531" t="s">
        <v>118</v>
      </c>
      <c r="D11531" s="9" t="s">
        <v>37</v>
      </c>
      <c r="E11531" s="10">
        <v>3</v>
      </c>
      <c r="I11531" t="s">
        <v>10</v>
      </c>
      <c r="J11531" t="s">
        <v>38</v>
      </c>
      <c r="L11531" t="s">
        <v>187</v>
      </c>
    </row>
    <row r="11532" spans="1:12" x14ac:dyDescent="0.25">
      <c r="A11532" t="s">
        <v>216</v>
      </c>
      <c r="B11532">
        <v>2023</v>
      </c>
      <c r="C11532" t="s">
        <v>118</v>
      </c>
      <c r="D11532" s="9" t="s">
        <v>146</v>
      </c>
      <c r="E11532" s="10">
        <v>1</v>
      </c>
      <c r="I11532" t="s">
        <v>10</v>
      </c>
      <c r="J11532" t="s">
        <v>45</v>
      </c>
      <c r="L11532" t="s">
        <v>186</v>
      </c>
    </row>
    <row r="11533" spans="1:12" x14ac:dyDescent="0.25">
      <c r="A11533" t="s">
        <v>216</v>
      </c>
      <c r="B11533">
        <v>2023</v>
      </c>
      <c r="C11533" t="s">
        <v>118</v>
      </c>
      <c r="D11533" s="9" t="s">
        <v>79</v>
      </c>
      <c r="E11533" s="10">
        <v>2</v>
      </c>
      <c r="I11533" t="s">
        <v>18</v>
      </c>
      <c r="J11533" t="s">
        <v>45</v>
      </c>
      <c r="L11533" t="s">
        <v>188</v>
      </c>
    </row>
    <row r="11534" spans="1:12" x14ac:dyDescent="0.25">
      <c r="A11534" t="s">
        <v>216</v>
      </c>
      <c r="B11534">
        <v>2023</v>
      </c>
      <c r="C11534" t="s">
        <v>118</v>
      </c>
      <c r="D11534" s="9" t="s">
        <v>143</v>
      </c>
      <c r="E11534" s="10">
        <v>3</v>
      </c>
      <c r="I11534" t="s">
        <v>10</v>
      </c>
      <c r="J11534" t="s">
        <v>45</v>
      </c>
      <c r="L11534" t="s">
        <v>186</v>
      </c>
    </row>
    <row r="11535" spans="1:12" x14ac:dyDescent="0.25">
      <c r="A11535" t="s">
        <v>216</v>
      </c>
      <c r="B11535">
        <v>2023</v>
      </c>
      <c r="C11535" t="s">
        <v>118</v>
      </c>
      <c r="D11535" s="9" t="s">
        <v>137</v>
      </c>
      <c r="E11535" s="10">
        <v>5</v>
      </c>
      <c r="I11535" t="s">
        <v>10</v>
      </c>
      <c r="J11535" t="s">
        <v>45</v>
      </c>
      <c r="L11535" t="s">
        <v>188</v>
      </c>
    </row>
    <row r="11536" spans="1:12" x14ac:dyDescent="0.25">
      <c r="A11536" t="s">
        <v>216</v>
      </c>
      <c r="B11536">
        <v>2023</v>
      </c>
      <c r="C11536" t="s">
        <v>118</v>
      </c>
      <c r="D11536" s="9" t="s">
        <v>131</v>
      </c>
      <c r="E11536" s="10">
        <v>4</v>
      </c>
      <c r="I11536" t="s">
        <v>10</v>
      </c>
      <c r="J11536" t="s">
        <v>45</v>
      </c>
      <c r="L11536" t="s">
        <v>186</v>
      </c>
    </row>
    <row r="11537" spans="1:12" x14ac:dyDescent="0.25">
      <c r="A11537" t="s">
        <v>216</v>
      </c>
      <c r="B11537">
        <v>2023</v>
      </c>
      <c r="C11537" t="s">
        <v>118</v>
      </c>
      <c r="D11537" s="9" t="s">
        <v>35</v>
      </c>
      <c r="E11537" s="10">
        <v>3</v>
      </c>
      <c r="I11537" t="s">
        <v>18</v>
      </c>
      <c r="J11537" t="s">
        <v>36</v>
      </c>
      <c r="L11537" t="s">
        <v>187</v>
      </c>
    </row>
    <row r="11538" spans="1:12" x14ac:dyDescent="0.25">
      <c r="A11538" t="s">
        <v>216</v>
      </c>
      <c r="B11538">
        <v>2023</v>
      </c>
      <c r="C11538" t="s">
        <v>118</v>
      </c>
      <c r="D11538" s="9" t="s">
        <v>145</v>
      </c>
      <c r="E11538" s="10">
        <v>3</v>
      </c>
      <c r="I11538" t="s">
        <v>18</v>
      </c>
      <c r="J11538" t="s">
        <v>19</v>
      </c>
      <c r="L11538" t="s">
        <v>188</v>
      </c>
    </row>
    <row r="11539" spans="1:12" x14ac:dyDescent="0.25">
      <c r="A11539" t="s">
        <v>216</v>
      </c>
      <c r="B11539">
        <v>2023</v>
      </c>
      <c r="C11539" t="s">
        <v>118</v>
      </c>
      <c r="D11539" s="9" t="s">
        <v>40</v>
      </c>
      <c r="E11539" s="10">
        <v>3</v>
      </c>
      <c r="I11539" t="s">
        <v>18</v>
      </c>
      <c r="J11539" t="s">
        <v>16</v>
      </c>
      <c r="L11539" t="s">
        <v>186</v>
      </c>
    </row>
    <row r="11540" spans="1:12" x14ac:dyDescent="0.25">
      <c r="A11540" t="s">
        <v>216</v>
      </c>
      <c r="B11540">
        <v>2023</v>
      </c>
      <c r="C11540" t="s">
        <v>118</v>
      </c>
      <c r="D11540" s="9" t="s">
        <v>43</v>
      </c>
      <c r="E11540" s="10">
        <v>1</v>
      </c>
      <c r="I11540" t="s">
        <v>18</v>
      </c>
      <c r="J11540" t="s">
        <v>34</v>
      </c>
      <c r="L11540" t="s">
        <v>186</v>
      </c>
    </row>
    <row r="11541" spans="1:12" x14ac:dyDescent="0.25">
      <c r="A11541" t="s">
        <v>216</v>
      </c>
      <c r="B11541">
        <v>2023</v>
      </c>
      <c r="C11541" t="s">
        <v>118</v>
      </c>
      <c r="D11541" s="9" t="s">
        <v>20</v>
      </c>
      <c r="E11541" s="10">
        <v>2</v>
      </c>
      <c r="I11541" t="s">
        <v>10</v>
      </c>
      <c r="J11541" t="s">
        <v>21</v>
      </c>
      <c r="L11541" t="s">
        <v>186</v>
      </c>
    </row>
    <row r="11542" spans="1:12" x14ac:dyDescent="0.25">
      <c r="A11542" t="s">
        <v>216</v>
      </c>
      <c r="B11542">
        <v>2023</v>
      </c>
      <c r="C11542" t="s">
        <v>118</v>
      </c>
      <c r="D11542" s="9" t="s">
        <v>142</v>
      </c>
      <c r="E11542" s="10">
        <v>5</v>
      </c>
      <c r="I11542" t="s">
        <v>18</v>
      </c>
      <c r="J11542" t="s">
        <v>34</v>
      </c>
      <c r="L11542" t="s">
        <v>186</v>
      </c>
    </row>
    <row r="11543" spans="1:12" x14ac:dyDescent="0.25">
      <c r="A11543" t="s">
        <v>216</v>
      </c>
      <c r="B11543">
        <v>2023</v>
      </c>
      <c r="C11543" t="s">
        <v>118</v>
      </c>
      <c r="D11543" s="9" t="s">
        <v>12</v>
      </c>
      <c r="E11543" s="10">
        <v>2</v>
      </c>
      <c r="I11543" t="s">
        <v>10</v>
      </c>
      <c r="J11543" t="s">
        <v>13</v>
      </c>
      <c r="L11543" t="s">
        <v>188</v>
      </c>
    </row>
    <row r="11544" spans="1:12" x14ac:dyDescent="0.25">
      <c r="A11544" t="s">
        <v>216</v>
      </c>
      <c r="B11544">
        <v>2023</v>
      </c>
      <c r="C11544" t="s">
        <v>118</v>
      </c>
      <c r="D11544" s="9" t="s">
        <v>47</v>
      </c>
      <c r="E11544" s="10">
        <v>5</v>
      </c>
      <c r="I11544" t="s">
        <v>18</v>
      </c>
      <c r="J11544" t="s">
        <v>34</v>
      </c>
      <c r="L11544" t="s">
        <v>186</v>
      </c>
    </row>
    <row r="11545" spans="1:12" x14ac:dyDescent="0.25">
      <c r="A11545" t="s">
        <v>216</v>
      </c>
      <c r="B11545">
        <v>2023</v>
      </c>
      <c r="C11545" t="s">
        <v>118</v>
      </c>
      <c r="D11545" s="9" t="s">
        <v>44</v>
      </c>
      <c r="E11545" s="10">
        <v>37</v>
      </c>
      <c r="I11545" t="s">
        <v>10</v>
      </c>
      <c r="J11545" t="s">
        <v>45</v>
      </c>
      <c r="L11545" t="s">
        <v>187</v>
      </c>
    </row>
    <row r="11546" spans="1:12" x14ac:dyDescent="0.25">
      <c r="A11546" t="s">
        <v>216</v>
      </c>
      <c r="B11546">
        <v>2023</v>
      </c>
      <c r="C11546" t="s">
        <v>118</v>
      </c>
      <c r="D11546" s="9" t="s">
        <v>9</v>
      </c>
      <c r="E11546" s="10">
        <v>6</v>
      </c>
      <c r="I11546" t="s">
        <v>10</v>
      </c>
      <c r="J11546" t="s">
        <v>11</v>
      </c>
      <c r="L11546" t="s">
        <v>186</v>
      </c>
    </row>
    <row r="11547" spans="1:12" x14ac:dyDescent="0.25">
      <c r="A11547" t="s">
        <v>216</v>
      </c>
      <c r="B11547">
        <v>2023</v>
      </c>
      <c r="C11547" t="s">
        <v>118</v>
      </c>
      <c r="D11547" s="9" t="s">
        <v>27</v>
      </c>
      <c r="E11547" s="10">
        <v>1</v>
      </c>
      <c r="I11547" t="s">
        <v>18</v>
      </c>
      <c r="J11547" t="s">
        <v>28</v>
      </c>
      <c r="L11547" t="s">
        <v>188</v>
      </c>
    </row>
    <row r="11548" spans="1:12" x14ac:dyDescent="0.25">
      <c r="A11548" t="s">
        <v>216</v>
      </c>
      <c r="B11548">
        <v>2023</v>
      </c>
      <c r="C11548" t="s">
        <v>118</v>
      </c>
      <c r="D11548" s="9" t="s">
        <v>173</v>
      </c>
      <c r="E11548" s="10">
        <v>1</v>
      </c>
      <c r="I11548" t="s">
        <v>18</v>
      </c>
      <c r="J11548" t="s">
        <v>38</v>
      </c>
      <c r="L11548" t="s">
        <v>189</v>
      </c>
    </row>
    <row r="11549" spans="1:12" x14ac:dyDescent="0.25">
      <c r="A11549" t="s">
        <v>216</v>
      </c>
      <c r="B11549">
        <v>2023</v>
      </c>
      <c r="C11549" t="s">
        <v>118</v>
      </c>
      <c r="D11549" s="9" t="s">
        <v>62</v>
      </c>
      <c r="E11549" s="10">
        <v>3</v>
      </c>
      <c r="I11549" t="s">
        <v>18</v>
      </c>
      <c r="J11549" t="s">
        <v>16</v>
      </c>
      <c r="L11549" t="s">
        <v>186</v>
      </c>
    </row>
    <row r="11550" spans="1:12" x14ac:dyDescent="0.25">
      <c r="A11550" t="s">
        <v>216</v>
      </c>
      <c r="B11550">
        <v>2023</v>
      </c>
      <c r="C11550" t="s">
        <v>118</v>
      </c>
      <c r="D11550" s="9" t="s">
        <v>64</v>
      </c>
      <c r="E11550" s="10">
        <v>2</v>
      </c>
      <c r="I11550" t="s">
        <v>18</v>
      </c>
      <c r="J11550" t="s">
        <v>19</v>
      </c>
      <c r="L11550" t="s">
        <v>188</v>
      </c>
    </row>
    <row r="11551" spans="1:12" x14ac:dyDescent="0.25">
      <c r="A11551" t="s">
        <v>216</v>
      </c>
      <c r="B11551">
        <v>2023</v>
      </c>
      <c r="C11551" t="s">
        <v>118</v>
      </c>
      <c r="D11551" s="9" t="s">
        <v>39</v>
      </c>
      <c r="E11551" s="10">
        <v>2</v>
      </c>
      <c r="I11551" t="s">
        <v>10</v>
      </c>
      <c r="J11551" t="s">
        <v>21</v>
      </c>
      <c r="L11551" t="s">
        <v>188</v>
      </c>
    </row>
    <row r="11552" spans="1:12" x14ac:dyDescent="0.25">
      <c r="A11552" t="s">
        <v>216</v>
      </c>
      <c r="B11552">
        <v>2023</v>
      </c>
      <c r="C11552" t="s">
        <v>118</v>
      </c>
      <c r="D11552" s="9" t="s">
        <v>52</v>
      </c>
      <c r="E11552" s="10">
        <v>1</v>
      </c>
      <c r="I11552" t="s">
        <v>18</v>
      </c>
      <c r="J11552" t="s">
        <v>36</v>
      </c>
      <c r="L11552" t="s">
        <v>186</v>
      </c>
    </row>
    <row r="11553" spans="1:12" x14ac:dyDescent="0.25">
      <c r="A11553" t="s">
        <v>216</v>
      </c>
      <c r="B11553">
        <v>2023</v>
      </c>
      <c r="C11553" t="s">
        <v>118</v>
      </c>
      <c r="D11553" s="9" t="s">
        <v>60</v>
      </c>
      <c r="E11553" s="10">
        <v>5</v>
      </c>
      <c r="I11553" t="s">
        <v>10</v>
      </c>
      <c r="J11553" t="s">
        <v>42</v>
      </c>
      <c r="L11553" t="s">
        <v>188</v>
      </c>
    </row>
    <row r="11554" spans="1:12" x14ac:dyDescent="0.25">
      <c r="A11554" t="s">
        <v>216</v>
      </c>
      <c r="B11554">
        <v>2023</v>
      </c>
      <c r="C11554" t="s">
        <v>118</v>
      </c>
      <c r="D11554" s="9" t="s">
        <v>176</v>
      </c>
      <c r="E11554" s="10">
        <v>14</v>
      </c>
      <c r="I11554" t="s">
        <v>102</v>
      </c>
      <c r="J11554" t="s">
        <v>102</v>
      </c>
      <c r="L11554" t="s">
        <v>189</v>
      </c>
    </row>
    <row r="11555" spans="1:12" x14ac:dyDescent="0.25">
      <c r="A11555" t="s">
        <v>216</v>
      </c>
      <c r="B11555">
        <v>2023</v>
      </c>
      <c r="C11555" t="s">
        <v>118</v>
      </c>
      <c r="D11555" s="9" t="s">
        <v>139</v>
      </c>
      <c r="E11555" s="10">
        <v>1</v>
      </c>
      <c r="I11555" t="s">
        <v>15</v>
      </c>
      <c r="J11555" t="s">
        <v>13</v>
      </c>
      <c r="L11555" t="s">
        <v>189</v>
      </c>
    </row>
    <row r="11556" spans="1:12" x14ac:dyDescent="0.25">
      <c r="A11556" t="s">
        <v>216</v>
      </c>
      <c r="B11556">
        <v>2023</v>
      </c>
      <c r="C11556" t="s">
        <v>118</v>
      </c>
      <c r="D11556" s="9" t="s">
        <v>76</v>
      </c>
      <c r="E11556" s="10">
        <v>1</v>
      </c>
      <c r="I11556" t="s">
        <v>18</v>
      </c>
      <c r="J11556" t="s">
        <v>72</v>
      </c>
      <c r="L11556" t="s">
        <v>189</v>
      </c>
    </row>
    <row r="11557" spans="1:12" x14ac:dyDescent="0.25">
      <c r="A11557" t="s">
        <v>216</v>
      </c>
      <c r="B11557">
        <v>2023</v>
      </c>
      <c r="C11557" t="s">
        <v>118</v>
      </c>
      <c r="D11557" s="9" t="s">
        <v>99</v>
      </c>
      <c r="E11557" s="10">
        <v>2</v>
      </c>
      <c r="I11557" t="s">
        <v>10</v>
      </c>
      <c r="J11557" t="s">
        <v>26</v>
      </c>
      <c r="L11557" t="s">
        <v>189</v>
      </c>
    </row>
    <row r="11558" spans="1:12" x14ac:dyDescent="0.25">
      <c r="A11558" t="s">
        <v>216</v>
      </c>
      <c r="B11558">
        <v>2023</v>
      </c>
      <c r="C11558" t="s">
        <v>118</v>
      </c>
      <c r="D11558" s="9" t="s">
        <v>140</v>
      </c>
      <c r="E11558" s="10">
        <v>1</v>
      </c>
      <c r="I11558" t="s">
        <v>10</v>
      </c>
      <c r="J11558" t="s">
        <v>34</v>
      </c>
      <c r="L11558" t="s">
        <v>189</v>
      </c>
    </row>
    <row r="11559" spans="1:12" x14ac:dyDescent="0.25">
      <c r="A11559" t="s">
        <v>216</v>
      </c>
      <c r="B11559">
        <v>2023</v>
      </c>
      <c r="C11559" t="s">
        <v>118</v>
      </c>
      <c r="D11559" s="9" t="s">
        <v>141</v>
      </c>
      <c r="E11559" s="10">
        <v>4</v>
      </c>
      <c r="I11559" t="s">
        <v>18</v>
      </c>
      <c r="J11559" t="s">
        <v>16</v>
      </c>
      <c r="L11559" t="s">
        <v>189</v>
      </c>
    </row>
    <row r="11560" spans="1:12" x14ac:dyDescent="0.25">
      <c r="A11560" t="s">
        <v>216</v>
      </c>
      <c r="B11560">
        <v>2023</v>
      </c>
      <c r="C11560" t="s">
        <v>118</v>
      </c>
      <c r="D11560" s="9" t="s">
        <v>150</v>
      </c>
      <c r="E11560" s="10">
        <v>3</v>
      </c>
      <c r="I11560" t="s">
        <v>10</v>
      </c>
      <c r="J11560" t="s">
        <v>21</v>
      </c>
      <c r="L11560" t="s">
        <v>189</v>
      </c>
    </row>
    <row r="11561" spans="1:12" x14ac:dyDescent="0.25">
      <c r="A11561" t="s">
        <v>216</v>
      </c>
      <c r="B11561">
        <v>2023</v>
      </c>
      <c r="C11561" t="s">
        <v>118</v>
      </c>
      <c r="D11561" s="9" t="s">
        <v>48</v>
      </c>
      <c r="E11561" s="10">
        <v>3</v>
      </c>
      <c r="I11561" t="s">
        <v>18</v>
      </c>
      <c r="J11561" t="s">
        <v>19</v>
      </c>
      <c r="L11561" t="s">
        <v>188</v>
      </c>
    </row>
    <row r="11562" spans="1:12" x14ac:dyDescent="0.25">
      <c r="A11562" t="s">
        <v>216</v>
      </c>
      <c r="B11562">
        <v>2023</v>
      </c>
      <c r="C11562" t="s">
        <v>118</v>
      </c>
      <c r="D11562" s="9" t="s">
        <v>69</v>
      </c>
      <c r="E11562" s="10">
        <v>1</v>
      </c>
      <c r="I11562" t="s">
        <v>18</v>
      </c>
      <c r="J11562" t="s">
        <v>19</v>
      </c>
      <c r="L11562" t="s">
        <v>186</v>
      </c>
    </row>
    <row r="11563" spans="1:12" x14ac:dyDescent="0.25">
      <c r="A11563" t="s">
        <v>216</v>
      </c>
      <c r="B11563">
        <v>2023</v>
      </c>
      <c r="C11563" t="s">
        <v>118</v>
      </c>
      <c r="D11563" s="9" t="s">
        <v>22</v>
      </c>
      <c r="E11563" s="10">
        <v>2</v>
      </c>
      <c r="I11563" t="s">
        <v>15</v>
      </c>
      <c r="J11563" t="s">
        <v>16</v>
      </c>
      <c r="L11563" t="s">
        <v>187</v>
      </c>
    </row>
    <row r="11564" spans="1:12" x14ac:dyDescent="0.25">
      <c r="A11564" t="s">
        <v>216</v>
      </c>
      <c r="B11564">
        <v>2023</v>
      </c>
      <c r="C11564" t="s">
        <v>118</v>
      </c>
      <c r="D11564" s="9" t="s">
        <v>130</v>
      </c>
      <c r="E11564" s="10">
        <v>1</v>
      </c>
      <c r="I11564" t="s">
        <v>10</v>
      </c>
      <c r="J11564" t="s">
        <v>11</v>
      </c>
      <c r="L11564" t="s">
        <v>186</v>
      </c>
    </row>
    <row r="11565" spans="1:12" x14ac:dyDescent="0.25">
      <c r="A11565" t="s">
        <v>216</v>
      </c>
      <c r="B11565">
        <v>2023</v>
      </c>
      <c r="C11565" t="s">
        <v>118</v>
      </c>
      <c r="D11565" s="9" t="s">
        <v>133</v>
      </c>
      <c r="E11565" s="10">
        <v>2</v>
      </c>
      <c r="I11565" t="s">
        <v>10</v>
      </c>
      <c r="J11565" t="s">
        <v>21</v>
      </c>
      <c r="L11565" t="s">
        <v>186</v>
      </c>
    </row>
    <row r="11566" spans="1:12" x14ac:dyDescent="0.25">
      <c r="A11566" t="s">
        <v>216</v>
      </c>
      <c r="B11566">
        <v>2023</v>
      </c>
      <c r="C11566" t="s">
        <v>118</v>
      </c>
      <c r="D11566" s="9" t="s">
        <v>151</v>
      </c>
      <c r="E11566" s="10">
        <v>1</v>
      </c>
      <c r="I11566" t="s">
        <v>10</v>
      </c>
      <c r="J11566" t="s">
        <v>13</v>
      </c>
      <c r="L11566" t="s">
        <v>189</v>
      </c>
    </row>
    <row r="11567" spans="1:12" x14ac:dyDescent="0.25">
      <c r="A11567" t="s">
        <v>216</v>
      </c>
      <c r="B11567">
        <v>2023</v>
      </c>
      <c r="C11567" t="s">
        <v>118</v>
      </c>
      <c r="D11567" s="9" t="s">
        <v>152</v>
      </c>
      <c r="E11567" s="10">
        <v>1</v>
      </c>
      <c r="I11567" t="s">
        <v>10</v>
      </c>
      <c r="J11567" t="s">
        <v>13</v>
      </c>
      <c r="L11567" t="s">
        <v>189</v>
      </c>
    </row>
    <row r="11568" spans="1:12" x14ac:dyDescent="0.25">
      <c r="A11568" t="s">
        <v>216</v>
      </c>
      <c r="B11568">
        <v>2023</v>
      </c>
      <c r="C11568" t="s">
        <v>118</v>
      </c>
      <c r="D11568" s="9" t="s">
        <v>71</v>
      </c>
      <c r="E11568" s="10">
        <v>1</v>
      </c>
      <c r="I11568" t="s">
        <v>18</v>
      </c>
      <c r="J11568" t="s">
        <v>72</v>
      </c>
      <c r="L11568" t="s">
        <v>186</v>
      </c>
    </row>
    <row r="11569" spans="1:12" x14ac:dyDescent="0.25">
      <c r="A11569" t="s">
        <v>216</v>
      </c>
      <c r="B11569">
        <v>2023</v>
      </c>
      <c r="C11569" t="s">
        <v>118</v>
      </c>
      <c r="D11569" s="9" t="s">
        <v>29</v>
      </c>
      <c r="E11569" s="10">
        <v>1</v>
      </c>
      <c r="I11569" t="s">
        <v>10</v>
      </c>
      <c r="J11569" t="s">
        <v>21</v>
      </c>
      <c r="L11569" t="s">
        <v>188</v>
      </c>
    </row>
    <row r="11570" spans="1:12" x14ac:dyDescent="0.25">
      <c r="A11570" t="s">
        <v>216</v>
      </c>
      <c r="B11570">
        <v>2023</v>
      </c>
      <c r="C11570" t="s">
        <v>118</v>
      </c>
      <c r="D11570" s="9" t="s">
        <v>81</v>
      </c>
      <c r="E11570" s="10">
        <v>1</v>
      </c>
      <c r="I11570" t="s">
        <v>10</v>
      </c>
      <c r="J11570" t="s">
        <v>68</v>
      </c>
      <c r="L11570" t="s">
        <v>186</v>
      </c>
    </row>
    <row r="11571" spans="1:12" x14ac:dyDescent="0.25">
      <c r="A11571" t="s">
        <v>216</v>
      </c>
      <c r="B11571">
        <v>2023</v>
      </c>
      <c r="C11571" t="s">
        <v>118</v>
      </c>
      <c r="D11571" s="9" t="s">
        <v>46</v>
      </c>
      <c r="E11571" s="10">
        <v>5</v>
      </c>
      <c r="I11571" t="s">
        <v>10</v>
      </c>
      <c r="J11571" t="s">
        <v>45</v>
      </c>
      <c r="L11571" t="s">
        <v>188</v>
      </c>
    </row>
    <row r="11572" spans="1:12" x14ac:dyDescent="0.25">
      <c r="A11572" t="s">
        <v>216</v>
      </c>
      <c r="B11572">
        <v>2023</v>
      </c>
      <c r="C11572" t="s">
        <v>118</v>
      </c>
      <c r="D11572" s="9" t="s">
        <v>23</v>
      </c>
      <c r="E11572" s="10">
        <v>2</v>
      </c>
      <c r="I11572" t="s">
        <v>18</v>
      </c>
      <c r="J11572" t="s">
        <v>19</v>
      </c>
      <c r="L11572" t="s">
        <v>188</v>
      </c>
    </row>
    <row r="11573" spans="1:12" x14ac:dyDescent="0.25">
      <c r="A11573" t="s">
        <v>216</v>
      </c>
      <c r="B11573">
        <v>2023</v>
      </c>
      <c r="C11573" t="s">
        <v>118</v>
      </c>
      <c r="D11573" s="9" t="s">
        <v>159</v>
      </c>
      <c r="E11573" s="10">
        <v>1</v>
      </c>
      <c r="I11573" t="s">
        <v>10</v>
      </c>
      <c r="J11573" t="s">
        <v>13</v>
      </c>
      <c r="L11573" t="s">
        <v>189</v>
      </c>
    </row>
    <row r="11574" spans="1:12" x14ac:dyDescent="0.25">
      <c r="A11574" t="s">
        <v>216</v>
      </c>
      <c r="B11574">
        <v>2023</v>
      </c>
      <c r="C11574" t="s">
        <v>118</v>
      </c>
      <c r="D11574" s="9" t="s">
        <v>155</v>
      </c>
      <c r="E11574" s="10">
        <v>2</v>
      </c>
      <c r="I11574" t="s">
        <v>18</v>
      </c>
      <c r="J11574" t="s">
        <v>16</v>
      </c>
      <c r="L11574" t="s">
        <v>186</v>
      </c>
    </row>
    <row r="11575" spans="1:12" x14ac:dyDescent="0.25">
      <c r="A11575" t="s">
        <v>216</v>
      </c>
      <c r="B11575">
        <v>2023</v>
      </c>
      <c r="C11575" t="s">
        <v>118</v>
      </c>
      <c r="D11575" s="9" t="s">
        <v>74</v>
      </c>
      <c r="E11575" s="10">
        <v>2</v>
      </c>
      <c r="I11575" t="s">
        <v>18</v>
      </c>
      <c r="J11575" t="s">
        <v>19</v>
      </c>
      <c r="L11575" t="s">
        <v>186</v>
      </c>
    </row>
    <row r="11576" spans="1:12" x14ac:dyDescent="0.25">
      <c r="A11576" t="s">
        <v>216</v>
      </c>
      <c r="B11576">
        <v>2023</v>
      </c>
      <c r="C11576" t="s">
        <v>118</v>
      </c>
      <c r="D11576" s="9" t="s">
        <v>59</v>
      </c>
      <c r="E11576" s="10">
        <v>3</v>
      </c>
      <c r="I11576" t="s">
        <v>18</v>
      </c>
      <c r="J11576" t="s">
        <v>38</v>
      </c>
      <c r="L11576" t="s">
        <v>186</v>
      </c>
    </row>
    <row r="11577" spans="1:12" x14ac:dyDescent="0.25">
      <c r="A11577" t="s">
        <v>216</v>
      </c>
      <c r="B11577">
        <v>2023</v>
      </c>
      <c r="C11577" t="s">
        <v>118</v>
      </c>
      <c r="D11577" s="9" t="s">
        <v>30</v>
      </c>
      <c r="E11577" s="10">
        <v>2</v>
      </c>
      <c r="I11577" t="s">
        <v>10</v>
      </c>
      <c r="J11577" t="s">
        <v>13</v>
      </c>
      <c r="L11577" t="s">
        <v>186</v>
      </c>
    </row>
    <row r="11578" spans="1:12" x14ac:dyDescent="0.25">
      <c r="A11578" t="s">
        <v>216</v>
      </c>
      <c r="B11578">
        <v>2023</v>
      </c>
      <c r="C11578" t="s">
        <v>118</v>
      </c>
      <c r="D11578" s="9" t="s">
        <v>87</v>
      </c>
      <c r="E11578" s="10">
        <v>4</v>
      </c>
      <c r="I11578" t="s">
        <v>18</v>
      </c>
      <c r="J11578" t="s">
        <v>19</v>
      </c>
      <c r="L11578" t="s">
        <v>188</v>
      </c>
    </row>
    <row r="11579" spans="1:12" x14ac:dyDescent="0.25">
      <c r="A11579" t="s">
        <v>216</v>
      </c>
      <c r="B11579">
        <v>2023</v>
      </c>
      <c r="C11579" t="s">
        <v>118</v>
      </c>
      <c r="D11579" s="9" t="s">
        <v>73</v>
      </c>
      <c r="E11579" s="10">
        <v>2</v>
      </c>
      <c r="I11579" t="s">
        <v>18</v>
      </c>
      <c r="J11579" t="s">
        <v>19</v>
      </c>
      <c r="L11579" t="s">
        <v>186</v>
      </c>
    </row>
    <row r="11580" spans="1:12" x14ac:dyDescent="0.25">
      <c r="A11580" t="s">
        <v>216</v>
      </c>
      <c r="B11580">
        <v>2023</v>
      </c>
      <c r="C11580" t="s">
        <v>118</v>
      </c>
      <c r="D11580" s="9" t="s">
        <v>156</v>
      </c>
      <c r="E11580" s="10">
        <v>1</v>
      </c>
      <c r="I11580" t="s">
        <v>10</v>
      </c>
      <c r="J11580" t="s">
        <v>21</v>
      </c>
      <c r="L11580" t="s">
        <v>186</v>
      </c>
    </row>
    <row r="11581" spans="1:12" x14ac:dyDescent="0.25">
      <c r="A11581" t="s">
        <v>216</v>
      </c>
      <c r="B11581">
        <v>2023</v>
      </c>
      <c r="C11581" t="s">
        <v>119</v>
      </c>
      <c r="D11581" s="9" t="s">
        <v>154</v>
      </c>
      <c r="E11581" s="10">
        <v>14</v>
      </c>
      <c r="I11581" t="s">
        <v>18</v>
      </c>
      <c r="J11581" t="s">
        <v>36</v>
      </c>
      <c r="L11581" t="s">
        <v>186</v>
      </c>
    </row>
    <row r="11582" spans="1:12" x14ac:dyDescent="0.25">
      <c r="A11582" t="s">
        <v>216</v>
      </c>
      <c r="B11582">
        <v>2023</v>
      </c>
      <c r="C11582" t="s">
        <v>119</v>
      </c>
      <c r="D11582" s="9" t="s">
        <v>155</v>
      </c>
      <c r="E11582" s="10">
        <v>8</v>
      </c>
      <c r="I11582" t="s">
        <v>18</v>
      </c>
      <c r="J11582" t="s">
        <v>16</v>
      </c>
      <c r="L11582" t="s">
        <v>186</v>
      </c>
    </row>
    <row r="11583" spans="1:12" x14ac:dyDescent="0.25">
      <c r="A11583" t="s">
        <v>216</v>
      </c>
      <c r="B11583">
        <v>2023</v>
      </c>
      <c r="C11583" t="s">
        <v>119</v>
      </c>
      <c r="D11583" s="9" t="s">
        <v>134</v>
      </c>
      <c r="E11583" s="10">
        <v>17</v>
      </c>
      <c r="I11583" t="s">
        <v>18</v>
      </c>
      <c r="J11583" t="s">
        <v>19</v>
      </c>
      <c r="L11583" t="s">
        <v>186</v>
      </c>
    </row>
    <row r="11584" spans="1:12" x14ac:dyDescent="0.25">
      <c r="A11584" t="s">
        <v>216</v>
      </c>
      <c r="B11584">
        <v>2023</v>
      </c>
      <c r="C11584" t="s">
        <v>119</v>
      </c>
      <c r="D11584" s="9" t="s">
        <v>22</v>
      </c>
      <c r="E11584" s="10">
        <v>14</v>
      </c>
      <c r="I11584" t="s">
        <v>15</v>
      </c>
      <c r="J11584" t="s">
        <v>16</v>
      </c>
      <c r="L11584" t="s">
        <v>187</v>
      </c>
    </row>
    <row r="11585" spans="1:12" x14ac:dyDescent="0.25">
      <c r="A11585" t="s">
        <v>216</v>
      </c>
      <c r="B11585">
        <v>2023</v>
      </c>
      <c r="C11585" t="s">
        <v>119</v>
      </c>
      <c r="D11585" s="9" t="s">
        <v>14</v>
      </c>
      <c r="E11585" s="10">
        <v>50</v>
      </c>
      <c r="I11585" t="s">
        <v>15</v>
      </c>
      <c r="J11585" t="s">
        <v>16</v>
      </c>
      <c r="L11585" t="s">
        <v>187</v>
      </c>
    </row>
    <row r="11586" spans="1:12" x14ac:dyDescent="0.25">
      <c r="A11586" t="s">
        <v>216</v>
      </c>
      <c r="B11586">
        <v>2023</v>
      </c>
      <c r="C11586" t="s">
        <v>119</v>
      </c>
      <c r="D11586" s="9" t="s">
        <v>71</v>
      </c>
      <c r="E11586" s="10">
        <v>5</v>
      </c>
      <c r="I11586" t="s">
        <v>18</v>
      </c>
      <c r="J11586" t="s">
        <v>72</v>
      </c>
      <c r="L11586" t="s">
        <v>186</v>
      </c>
    </row>
    <row r="11587" spans="1:12" x14ac:dyDescent="0.25">
      <c r="A11587" t="s">
        <v>216</v>
      </c>
      <c r="B11587">
        <v>2023</v>
      </c>
      <c r="C11587" t="s">
        <v>119</v>
      </c>
      <c r="D11587" s="9" t="s">
        <v>131</v>
      </c>
      <c r="E11587" s="10">
        <v>7</v>
      </c>
      <c r="I11587" t="s">
        <v>10</v>
      </c>
      <c r="J11587" t="s">
        <v>45</v>
      </c>
      <c r="L11587" t="s">
        <v>186</v>
      </c>
    </row>
    <row r="11588" spans="1:12" x14ac:dyDescent="0.25">
      <c r="A11588" t="s">
        <v>216</v>
      </c>
      <c r="B11588">
        <v>2023</v>
      </c>
      <c r="C11588" t="s">
        <v>119</v>
      </c>
      <c r="D11588" s="9" t="s">
        <v>24</v>
      </c>
      <c r="E11588" s="10">
        <v>1</v>
      </c>
      <c r="I11588" t="s">
        <v>15</v>
      </c>
      <c r="J11588" t="s">
        <v>16</v>
      </c>
      <c r="L11588" t="s">
        <v>186</v>
      </c>
    </row>
    <row r="11589" spans="1:12" x14ac:dyDescent="0.25">
      <c r="A11589" t="s">
        <v>216</v>
      </c>
      <c r="B11589">
        <v>2023</v>
      </c>
      <c r="C11589" t="s">
        <v>119</v>
      </c>
      <c r="D11589" s="9" t="s">
        <v>153</v>
      </c>
      <c r="E11589" s="10">
        <v>1</v>
      </c>
      <c r="I11589" t="s">
        <v>18</v>
      </c>
      <c r="J11589" t="s">
        <v>19</v>
      </c>
      <c r="L11589" t="s">
        <v>189</v>
      </c>
    </row>
    <row r="11590" spans="1:12" x14ac:dyDescent="0.25">
      <c r="A11590" t="s">
        <v>216</v>
      </c>
      <c r="B11590">
        <v>2023</v>
      </c>
      <c r="C11590" t="s">
        <v>119</v>
      </c>
      <c r="D11590" s="9" t="s">
        <v>12</v>
      </c>
      <c r="E11590" s="10">
        <v>3</v>
      </c>
      <c r="I11590" t="s">
        <v>10</v>
      </c>
      <c r="J11590" t="s">
        <v>13</v>
      </c>
      <c r="L11590" t="s">
        <v>188</v>
      </c>
    </row>
    <row r="11591" spans="1:12" x14ac:dyDescent="0.25">
      <c r="A11591" t="s">
        <v>216</v>
      </c>
      <c r="B11591">
        <v>2023</v>
      </c>
      <c r="C11591" t="s">
        <v>119</v>
      </c>
      <c r="D11591" s="9" t="s">
        <v>176</v>
      </c>
      <c r="E11591" s="10">
        <v>7</v>
      </c>
      <c r="I11591" t="s">
        <v>102</v>
      </c>
      <c r="J11591" t="s">
        <v>102</v>
      </c>
      <c r="L11591" t="s">
        <v>189</v>
      </c>
    </row>
    <row r="11592" spans="1:12" x14ac:dyDescent="0.25">
      <c r="A11592" t="s">
        <v>216</v>
      </c>
      <c r="B11592">
        <v>2023</v>
      </c>
      <c r="C11592" t="s">
        <v>119</v>
      </c>
      <c r="D11592" s="9" t="s">
        <v>63</v>
      </c>
      <c r="E11592" s="10">
        <v>4</v>
      </c>
      <c r="I11592" t="s">
        <v>18</v>
      </c>
      <c r="J11592" t="s">
        <v>19</v>
      </c>
      <c r="L11592" t="s">
        <v>186</v>
      </c>
    </row>
    <row r="11593" spans="1:12" x14ac:dyDescent="0.25">
      <c r="A11593" t="s">
        <v>216</v>
      </c>
      <c r="B11593">
        <v>2023</v>
      </c>
      <c r="C11593" t="s">
        <v>119</v>
      </c>
      <c r="D11593" s="9" t="s">
        <v>149</v>
      </c>
      <c r="E11593" s="10">
        <v>3</v>
      </c>
      <c r="I11593" t="s">
        <v>18</v>
      </c>
      <c r="J11593" t="s">
        <v>16</v>
      </c>
      <c r="L11593" t="s">
        <v>189</v>
      </c>
    </row>
    <row r="11594" spans="1:12" x14ac:dyDescent="0.25">
      <c r="A11594" t="s">
        <v>216</v>
      </c>
      <c r="B11594">
        <v>2023</v>
      </c>
      <c r="C11594" t="s">
        <v>119</v>
      </c>
      <c r="D11594" s="9" t="s">
        <v>47</v>
      </c>
      <c r="E11594" s="10">
        <v>5</v>
      </c>
      <c r="I11594" t="s">
        <v>18</v>
      </c>
      <c r="J11594" t="s">
        <v>34</v>
      </c>
      <c r="L11594" t="s">
        <v>186</v>
      </c>
    </row>
    <row r="11595" spans="1:12" x14ac:dyDescent="0.25">
      <c r="A11595" t="s">
        <v>216</v>
      </c>
      <c r="B11595">
        <v>2023</v>
      </c>
      <c r="C11595" t="s">
        <v>119</v>
      </c>
      <c r="D11595" s="9" t="s">
        <v>41</v>
      </c>
      <c r="E11595" s="10">
        <v>17</v>
      </c>
      <c r="I11595" t="s">
        <v>15</v>
      </c>
      <c r="J11595" t="s">
        <v>42</v>
      </c>
      <c r="L11595" t="s">
        <v>187</v>
      </c>
    </row>
    <row r="11596" spans="1:12" x14ac:dyDescent="0.25">
      <c r="A11596" t="s">
        <v>216</v>
      </c>
      <c r="B11596">
        <v>2023</v>
      </c>
      <c r="C11596" t="s">
        <v>119</v>
      </c>
      <c r="D11596" s="9" t="s">
        <v>27</v>
      </c>
      <c r="E11596" s="10">
        <v>11</v>
      </c>
      <c r="I11596" t="s">
        <v>18</v>
      </c>
      <c r="J11596" t="s">
        <v>28</v>
      </c>
      <c r="L11596" t="s">
        <v>188</v>
      </c>
    </row>
    <row r="11597" spans="1:12" x14ac:dyDescent="0.25">
      <c r="A11597" t="s">
        <v>216</v>
      </c>
      <c r="B11597">
        <v>2023</v>
      </c>
      <c r="C11597" t="s">
        <v>119</v>
      </c>
      <c r="D11597" s="9" t="s">
        <v>147</v>
      </c>
      <c r="E11597" s="10">
        <v>15</v>
      </c>
      <c r="I11597" t="s">
        <v>18</v>
      </c>
      <c r="J11597" t="s">
        <v>19</v>
      </c>
      <c r="L11597" t="s">
        <v>188</v>
      </c>
    </row>
    <row r="11598" spans="1:12" x14ac:dyDescent="0.25">
      <c r="A11598" t="s">
        <v>216</v>
      </c>
      <c r="B11598">
        <v>2023</v>
      </c>
      <c r="C11598" t="s">
        <v>119</v>
      </c>
      <c r="D11598" s="9" t="s">
        <v>133</v>
      </c>
      <c r="E11598" s="10">
        <v>10</v>
      </c>
      <c r="I11598" t="s">
        <v>10</v>
      </c>
      <c r="J11598" t="s">
        <v>21</v>
      </c>
      <c r="L11598" t="s">
        <v>186</v>
      </c>
    </row>
    <row r="11599" spans="1:12" x14ac:dyDescent="0.25">
      <c r="A11599" t="s">
        <v>216</v>
      </c>
      <c r="B11599">
        <v>2023</v>
      </c>
      <c r="C11599" t="s">
        <v>119</v>
      </c>
      <c r="D11599" s="9" t="s">
        <v>146</v>
      </c>
      <c r="E11599" s="10">
        <v>19</v>
      </c>
      <c r="I11599" t="s">
        <v>10</v>
      </c>
      <c r="J11599" t="s">
        <v>45</v>
      </c>
      <c r="L11599" t="s">
        <v>186</v>
      </c>
    </row>
    <row r="11600" spans="1:12" x14ac:dyDescent="0.25">
      <c r="A11600" t="s">
        <v>216</v>
      </c>
      <c r="B11600">
        <v>2023</v>
      </c>
      <c r="C11600" t="s">
        <v>119</v>
      </c>
      <c r="D11600" s="9" t="s">
        <v>136</v>
      </c>
      <c r="E11600" s="10">
        <v>0</v>
      </c>
      <c r="I11600" t="s">
        <v>18</v>
      </c>
      <c r="J11600" t="s">
        <v>16</v>
      </c>
      <c r="L11600" t="s">
        <v>189</v>
      </c>
    </row>
    <row r="11601" spans="1:12" x14ac:dyDescent="0.25">
      <c r="A11601" t="s">
        <v>216</v>
      </c>
      <c r="B11601">
        <v>2023</v>
      </c>
      <c r="C11601" t="s">
        <v>119</v>
      </c>
      <c r="D11601" s="9" t="s">
        <v>60</v>
      </c>
      <c r="E11601" s="10">
        <v>8</v>
      </c>
      <c r="I11601" t="s">
        <v>10</v>
      </c>
      <c r="J11601" t="s">
        <v>42</v>
      </c>
      <c r="L11601" t="s">
        <v>188</v>
      </c>
    </row>
    <row r="11602" spans="1:12" x14ac:dyDescent="0.25">
      <c r="A11602" t="s">
        <v>216</v>
      </c>
      <c r="B11602">
        <v>2023</v>
      </c>
      <c r="C11602" t="s">
        <v>119</v>
      </c>
      <c r="D11602" s="9" t="s">
        <v>76</v>
      </c>
      <c r="E11602" s="10">
        <v>3</v>
      </c>
      <c r="I11602" t="s">
        <v>18</v>
      </c>
      <c r="J11602" t="s">
        <v>72</v>
      </c>
      <c r="L11602" t="s">
        <v>189</v>
      </c>
    </row>
    <row r="11603" spans="1:12" x14ac:dyDescent="0.25">
      <c r="A11603" t="s">
        <v>216</v>
      </c>
      <c r="B11603">
        <v>2023</v>
      </c>
      <c r="C11603" t="s">
        <v>119</v>
      </c>
      <c r="D11603" s="9" t="s">
        <v>48</v>
      </c>
      <c r="E11603" s="10">
        <v>8</v>
      </c>
      <c r="I11603" t="s">
        <v>18</v>
      </c>
      <c r="J11603" t="s">
        <v>19</v>
      </c>
      <c r="L11603" t="s">
        <v>188</v>
      </c>
    </row>
    <row r="11604" spans="1:12" x14ac:dyDescent="0.25">
      <c r="A11604" t="s">
        <v>216</v>
      </c>
      <c r="B11604">
        <v>2023</v>
      </c>
      <c r="C11604" t="s">
        <v>119</v>
      </c>
      <c r="D11604" s="9" t="s">
        <v>35</v>
      </c>
      <c r="E11604" s="10">
        <v>30</v>
      </c>
      <c r="I11604" t="s">
        <v>18</v>
      </c>
      <c r="J11604" t="s">
        <v>36</v>
      </c>
      <c r="L11604" t="s">
        <v>187</v>
      </c>
    </row>
    <row r="11605" spans="1:12" x14ac:dyDescent="0.25">
      <c r="A11605" t="s">
        <v>216</v>
      </c>
      <c r="B11605">
        <v>2023</v>
      </c>
      <c r="C11605" t="s">
        <v>119</v>
      </c>
      <c r="D11605" s="9" t="s">
        <v>140</v>
      </c>
      <c r="E11605" s="10">
        <v>7</v>
      </c>
      <c r="I11605" t="s">
        <v>10</v>
      </c>
      <c r="J11605" t="s">
        <v>34</v>
      </c>
      <c r="L11605" t="s">
        <v>189</v>
      </c>
    </row>
    <row r="11606" spans="1:12" x14ac:dyDescent="0.25">
      <c r="A11606" t="s">
        <v>216</v>
      </c>
      <c r="B11606">
        <v>2023</v>
      </c>
      <c r="C11606" t="s">
        <v>119</v>
      </c>
      <c r="D11606" s="9" t="s">
        <v>20</v>
      </c>
      <c r="E11606" s="10">
        <v>5</v>
      </c>
      <c r="I11606" t="s">
        <v>10</v>
      </c>
      <c r="J11606" t="s">
        <v>21</v>
      </c>
      <c r="L11606" t="s">
        <v>186</v>
      </c>
    </row>
    <row r="11607" spans="1:12" x14ac:dyDescent="0.25">
      <c r="A11607" t="s">
        <v>216</v>
      </c>
      <c r="B11607">
        <v>2023</v>
      </c>
      <c r="C11607" t="s">
        <v>119</v>
      </c>
      <c r="D11607" s="9" t="s">
        <v>81</v>
      </c>
      <c r="E11607" s="10">
        <v>5</v>
      </c>
      <c r="I11607" t="s">
        <v>10</v>
      </c>
      <c r="J11607" t="s">
        <v>68</v>
      </c>
      <c r="L11607" t="s">
        <v>186</v>
      </c>
    </row>
    <row r="11608" spans="1:12" x14ac:dyDescent="0.25">
      <c r="A11608" t="s">
        <v>216</v>
      </c>
      <c r="B11608">
        <v>2023</v>
      </c>
      <c r="C11608" t="s">
        <v>119</v>
      </c>
      <c r="D11608" s="9" t="s">
        <v>49</v>
      </c>
      <c r="E11608" s="10">
        <v>1</v>
      </c>
      <c r="I11608" t="s">
        <v>18</v>
      </c>
      <c r="J11608" t="s">
        <v>19</v>
      </c>
      <c r="L11608" t="s">
        <v>189</v>
      </c>
    </row>
    <row r="11609" spans="1:12" x14ac:dyDescent="0.25">
      <c r="A11609" t="s">
        <v>216</v>
      </c>
      <c r="B11609">
        <v>2023</v>
      </c>
      <c r="C11609" t="s">
        <v>119</v>
      </c>
      <c r="D11609" s="9" t="s">
        <v>137</v>
      </c>
      <c r="E11609" s="10">
        <v>2</v>
      </c>
      <c r="I11609" t="s">
        <v>10</v>
      </c>
      <c r="J11609" t="s">
        <v>45</v>
      </c>
      <c r="L11609" t="s">
        <v>188</v>
      </c>
    </row>
    <row r="11610" spans="1:12" x14ac:dyDescent="0.25">
      <c r="A11610" t="s">
        <v>216</v>
      </c>
      <c r="B11610">
        <v>2023</v>
      </c>
      <c r="C11610" t="s">
        <v>119</v>
      </c>
      <c r="D11610" s="9" t="s">
        <v>37</v>
      </c>
      <c r="E11610" s="10">
        <v>1</v>
      </c>
      <c r="I11610" t="s">
        <v>10</v>
      </c>
      <c r="J11610" t="s">
        <v>38</v>
      </c>
      <c r="L11610" t="s">
        <v>187</v>
      </c>
    </row>
    <row r="11611" spans="1:12" x14ac:dyDescent="0.25">
      <c r="A11611" t="s">
        <v>216</v>
      </c>
      <c r="B11611">
        <v>2023</v>
      </c>
      <c r="C11611" t="s">
        <v>119</v>
      </c>
      <c r="D11611" s="9" t="s">
        <v>142</v>
      </c>
      <c r="E11611" s="10">
        <v>11</v>
      </c>
      <c r="I11611" t="s">
        <v>18</v>
      </c>
      <c r="J11611" t="s">
        <v>34</v>
      </c>
      <c r="L11611" t="s">
        <v>186</v>
      </c>
    </row>
    <row r="11612" spans="1:12" x14ac:dyDescent="0.25">
      <c r="A11612" t="s">
        <v>216</v>
      </c>
      <c r="B11612">
        <v>2023</v>
      </c>
      <c r="C11612" t="s">
        <v>119</v>
      </c>
      <c r="D11612" s="9" t="s">
        <v>23</v>
      </c>
      <c r="E11612" s="10">
        <v>1</v>
      </c>
      <c r="I11612" t="s">
        <v>18</v>
      </c>
      <c r="J11612" t="s">
        <v>19</v>
      </c>
      <c r="L11612" t="s">
        <v>188</v>
      </c>
    </row>
    <row r="11613" spans="1:12" x14ac:dyDescent="0.25">
      <c r="A11613" t="s">
        <v>216</v>
      </c>
      <c r="B11613">
        <v>2023</v>
      </c>
      <c r="C11613" t="s">
        <v>119</v>
      </c>
      <c r="D11613" s="9" t="s">
        <v>156</v>
      </c>
      <c r="E11613" s="10">
        <v>3</v>
      </c>
      <c r="I11613" t="s">
        <v>10</v>
      </c>
      <c r="J11613" t="s">
        <v>21</v>
      </c>
      <c r="L11613" t="s">
        <v>186</v>
      </c>
    </row>
    <row r="11614" spans="1:12" x14ac:dyDescent="0.25">
      <c r="A11614" t="s">
        <v>216</v>
      </c>
      <c r="B11614">
        <v>2023</v>
      </c>
      <c r="C11614" t="s">
        <v>119</v>
      </c>
      <c r="D11614" s="9" t="s">
        <v>100</v>
      </c>
      <c r="E11614" s="10">
        <v>1</v>
      </c>
      <c r="I11614" t="s">
        <v>10</v>
      </c>
      <c r="J11614" t="s">
        <v>32</v>
      </c>
      <c r="L11614" t="s">
        <v>189</v>
      </c>
    </row>
    <row r="11615" spans="1:12" x14ac:dyDescent="0.25">
      <c r="A11615" t="s">
        <v>216</v>
      </c>
      <c r="B11615">
        <v>2023</v>
      </c>
      <c r="C11615" t="s">
        <v>119</v>
      </c>
      <c r="D11615" s="9" t="s">
        <v>55</v>
      </c>
      <c r="E11615" s="10">
        <v>11</v>
      </c>
      <c r="I11615" t="s">
        <v>10</v>
      </c>
      <c r="J11615" t="s">
        <v>34</v>
      </c>
      <c r="L11615" t="s">
        <v>187</v>
      </c>
    </row>
    <row r="11616" spans="1:12" x14ac:dyDescent="0.25">
      <c r="A11616" t="s">
        <v>216</v>
      </c>
      <c r="B11616">
        <v>2023</v>
      </c>
      <c r="C11616" t="s">
        <v>119</v>
      </c>
      <c r="D11616" s="9" t="s">
        <v>44</v>
      </c>
      <c r="E11616" s="10">
        <v>2</v>
      </c>
      <c r="I11616" t="s">
        <v>10</v>
      </c>
      <c r="J11616" t="s">
        <v>45</v>
      </c>
      <c r="L11616" t="s">
        <v>187</v>
      </c>
    </row>
    <row r="11617" spans="1:12" x14ac:dyDescent="0.25">
      <c r="A11617" t="s">
        <v>216</v>
      </c>
      <c r="B11617">
        <v>2023</v>
      </c>
      <c r="C11617" t="s">
        <v>119</v>
      </c>
      <c r="D11617" s="9" t="s">
        <v>52</v>
      </c>
      <c r="E11617" s="10">
        <v>1</v>
      </c>
      <c r="I11617" t="s">
        <v>18</v>
      </c>
      <c r="J11617" t="s">
        <v>36</v>
      </c>
      <c r="L11617" t="s">
        <v>186</v>
      </c>
    </row>
    <row r="11618" spans="1:12" x14ac:dyDescent="0.25">
      <c r="A11618" t="s">
        <v>216</v>
      </c>
      <c r="B11618">
        <v>2023</v>
      </c>
      <c r="C11618" t="s">
        <v>119</v>
      </c>
      <c r="D11618" s="9" t="s">
        <v>30</v>
      </c>
      <c r="E11618" s="10">
        <v>1</v>
      </c>
      <c r="I11618" t="s">
        <v>10</v>
      </c>
      <c r="J11618" t="s">
        <v>13</v>
      </c>
      <c r="L11618" t="s">
        <v>186</v>
      </c>
    </row>
    <row r="11619" spans="1:12" x14ac:dyDescent="0.25">
      <c r="A11619" t="s">
        <v>216</v>
      </c>
      <c r="B11619">
        <v>2023</v>
      </c>
      <c r="C11619" t="s">
        <v>119</v>
      </c>
      <c r="D11619" s="9" t="s">
        <v>157</v>
      </c>
      <c r="E11619" s="10">
        <v>3</v>
      </c>
      <c r="I11619" t="s">
        <v>18</v>
      </c>
      <c r="J11619" t="s">
        <v>16</v>
      </c>
      <c r="L11619" t="s">
        <v>189</v>
      </c>
    </row>
    <row r="11620" spans="1:12" x14ac:dyDescent="0.25">
      <c r="A11620" t="s">
        <v>216</v>
      </c>
      <c r="B11620">
        <v>2023</v>
      </c>
      <c r="C11620" t="s">
        <v>119</v>
      </c>
      <c r="D11620" s="9" t="s">
        <v>39</v>
      </c>
      <c r="E11620" s="10">
        <v>4</v>
      </c>
      <c r="I11620" t="s">
        <v>10</v>
      </c>
      <c r="J11620" t="s">
        <v>21</v>
      </c>
      <c r="L11620" t="s">
        <v>188</v>
      </c>
    </row>
    <row r="11621" spans="1:12" x14ac:dyDescent="0.25">
      <c r="A11621" t="s">
        <v>216</v>
      </c>
      <c r="B11621">
        <v>2023</v>
      </c>
      <c r="C11621" t="s">
        <v>119</v>
      </c>
      <c r="D11621" s="9" t="s">
        <v>29</v>
      </c>
      <c r="E11621" s="10">
        <v>3</v>
      </c>
      <c r="I11621" t="s">
        <v>10</v>
      </c>
      <c r="J11621" t="s">
        <v>21</v>
      </c>
      <c r="L11621" t="s">
        <v>188</v>
      </c>
    </row>
    <row r="11622" spans="1:12" x14ac:dyDescent="0.25">
      <c r="A11622" t="s">
        <v>216</v>
      </c>
      <c r="B11622">
        <v>2023</v>
      </c>
      <c r="C11622" t="s">
        <v>119</v>
      </c>
      <c r="D11622" s="9" t="s">
        <v>143</v>
      </c>
      <c r="E11622" s="10">
        <v>6</v>
      </c>
      <c r="I11622" t="s">
        <v>10</v>
      </c>
      <c r="J11622" t="s">
        <v>45</v>
      </c>
      <c r="L11622" t="s">
        <v>186</v>
      </c>
    </row>
    <row r="11623" spans="1:12" x14ac:dyDescent="0.25">
      <c r="A11623" t="s">
        <v>216</v>
      </c>
      <c r="B11623">
        <v>2023</v>
      </c>
      <c r="C11623" t="s">
        <v>119</v>
      </c>
      <c r="D11623" s="9" t="s">
        <v>46</v>
      </c>
      <c r="E11623" s="10">
        <v>1</v>
      </c>
      <c r="I11623" t="s">
        <v>10</v>
      </c>
      <c r="J11623" t="s">
        <v>45</v>
      </c>
      <c r="L11623" t="s">
        <v>188</v>
      </c>
    </row>
    <row r="11624" spans="1:12" x14ac:dyDescent="0.25">
      <c r="A11624" t="s">
        <v>216</v>
      </c>
      <c r="B11624">
        <v>2023</v>
      </c>
      <c r="C11624" t="s">
        <v>119</v>
      </c>
      <c r="D11624" s="9" t="s">
        <v>62</v>
      </c>
      <c r="E11624" s="10">
        <v>5</v>
      </c>
      <c r="I11624" t="s">
        <v>18</v>
      </c>
      <c r="J11624" t="s">
        <v>16</v>
      </c>
      <c r="L11624" t="s">
        <v>186</v>
      </c>
    </row>
    <row r="11625" spans="1:12" x14ac:dyDescent="0.25">
      <c r="A11625" t="s">
        <v>216</v>
      </c>
      <c r="B11625">
        <v>2023</v>
      </c>
      <c r="C11625" t="s">
        <v>119</v>
      </c>
      <c r="D11625" s="9" t="s">
        <v>74</v>
      </c>
      <c r="E11625" s="10">
        <v>5</v>
      </c>
      <c r="I11625" t="s">
        <v>18</v>
      </c>
      <c r="J11625" t="s">
        <v>19</v>
      </c>
      <c r="L11625" t="s">
        <v>186</v>
      </c>
    </row>
    <row r="11626" spans="1:12" x14ac:dyDescent="0.25">
      <c r="A11626" t="s">
        <v>216</v>
      </c>
      <c r="B11626">
        <v>2023</v>
      </c>
      <c r="C11626" t="s">
        <v>119</v>
      </c>
      <c r="D11626" s="9" t="s">
        <v>33</v>
      </c>
      <c r="E11626" s="10">
        <v>1</v>
      </c>
      <c r="I11626" t="s">
        <v>18</v>
      </c>
      <c r="J11626" t="s">
        <v>34</v>
      </c>
      <c r="L11626" t="s">
        <v>186</v>
      </c>
    </row>
    <row r="11627" spans="1:12" x14ac:dyDescent="0.25">
      <c r="A11627" t="s">
        <v>216</v>
      </c>
      <c r="B11627">
        <v>2023</v>
      </c>
      <c r="C11627" t="s">
        <v>119</v>
      </c>
      <c r="D11627" s="9" t="s">
        <v>145</v>
      </c>
      <c r="E11627" s="10">
        <v>2</v>
      </c>
      <c r="I11627" t="s">
        <v>18</v>
      </c>
      <c r="J11627" t="s">
        <v>19</v>
      </c>
      <c r="L11627" t="s">
        <v>188</v>
      </c>
    </row>
    <row r="11628" spans="1:12" x14ac:dyDescent="0.25">
      <c r="A11628" t="s">
        <v>216</v>
      </c>
      <c r="B11628">
        <v>2023</v>
      </c>
      <c r="C11628" t="s">
        <v>119</v>
      </c>
      <c r="D11628" s="9" t="s">
        <v>87</v>
      </c>
      <c r="E11628" s="10">
        <v>5</v>
      </c>
      <c r="I11628" t="s">
        <v>18</v>
      </c>
      <c r="J11628" t="s">
        <v>19</v>
      </c>
      <c r="L11628" t="s">
        <v>188</v>
      </c>
    </row>
    <row r="11629" spans="1:12" x14ac:dyDescent="0.25">
      <c r="A11629" t="s">
        <v>216</v>
      </c>
      <c r="B11629">
        <v>2023</v>
      </c>
      <c r="C11629" t="s">
        <v>119</v>
      </c>
      <c r="D11629" s="9" t="s">
        <v>177</v>
      </c>
      <c r="E11629" s="10">
        <v>1</v>
      </c>
      <c r="I11629" t="s">
        <v>102</v>
      </c>
      <c r="J11629" t="s">
        <v>102</v>
      </c>
      <c r="L11629" t="s">
        <v>189</v>
      </c>
    </row>
    <row r="11630" spans="1:12" x14ac:dyDescent="0.25">
      <c r="A11630" t="s">
        <v>216</v>
      </c>
      <c r="B11630">
        <v>2023</v>
      </c>
      <c r="C11630" t="s">
        <v>119</v>
      </c>
      <c r="D11630" s="9" t="s">
        <v>151</v>
      </c>
      <c r="E11630" s="10">
        <v>1</v>
      </c>
      <c r="I11630" t="s">
        <v>10</v>
      </c>
      <c r="J11630" t="s">
        <v>13</v>
      </c>
      <c r="L11630" t="s">
        <v>189</v>
      </c>
    </row>
    <row r="11631" spans="1:12" x14ac:dyDescent="0.25">
      <c r="A11631" t="s">
        <v>216</v>
      </c>
      <c r="B11631">
        <v>2023</v>
      </c>
      <c r="C11631" t="s">
        <v>119</v>
      </c>
      <c r="D11631" s="9" t="s">
        <v>9</v>
      </c>
      <c r="E11631" s="10">
        <v>1</v>
      </c>
      <c r="I11631" t="s">
        <v>10</v>
      </c>
      <c r="J11631" t="s">
        <v>11</v>
      </c>
      <c r="L11631" t="s">
        <v>186</v>
      </c>
    </row>
    <row r="11632" spans="1:12" x14ac:dyDescent="0.25">
      <c r="A11632" t="s">
        <v>216</v>
      </c>
      <c r="B11632">
        <v>2023</v>
      </c>
      <c r="C11632" t="s">
        <v>119</v>
      </c>
      <c r="D11632" s="9" t="s">
        <v>130</v>
      </c>
      <c r="E11632" s="10">
        <v>1</v>
      </c>
      <c r="I11632" t="s">
        <v>10</v>
      </c>
      <c r="J11632" t="s">
        <v>11</v>
      </c>
      <c r="L11632" t="s">
        <v>186</v>
      </c>
    </row>
    <row r="11633" spans="1:12" x14ac:dyDescent="0.25">
      <c r="A11633" t="s">
        <v>216</v>
      </c>
      <c r="B11633">
        <v>2023</v>
      </c>
      <c r="C11633" t="s">
        <v>119</v>
      </c>
      <c r="D11633" s="9" t="s">
        <v>138</v>
      </c>
      <c r="E11633" s="10">
        <v>1</v>
      </c>
      <c r="I11633" t="s">
        <v>10</v>
      </c>
      <c r="J11633" t="s">
        <v>34</v>
      </c>
      <c r="L11633" t="s">
        <v>186</v>
      </c>
    </row>
    <row r="11634" spans="1:12" x14ac:dyDescent="0.25">
      <c r="A11634" t="s">
        <v>216</v>
      </c>
      <c r="B11634">
        <v>2023</v>
      </c>
      <c r="C11634" t="s">
        <v>119</v>
      </c>
      <c r="D11634" s="9" t="s">
        <v>50</v>
      </c>
      <c r="E11634" s="10">
        <v>1</v>
      </c>
      <c r="I11634" t="s">
        <v>15</v>
      </c>
      <c r="J11634" t="s">
        <v>42</v>
      </c>
      <c r="L11634" t="s">
        <v>188</v>
      </c>
    </row>
    <row r="11635" spans="1:12" x14ac:dyDescent="0.25">
      <c r="A11635" t="s">
        <v>216</v>
      </c>
      <c r="B11635">
        <v>2023</v>
      </c>
      <c r="C11635" t="s">
        <v>119</v>
      </c>
      <c r="D11635" s="9" t="s">
        <v>80</v>
      </c>
      <c r="E11635" s="10">
        <v>1</v>
      </c>
      <c r="I11635" t="s">
        <v>10</v>
      </c>
      <c r="J11635" t="s">
        <v>26</v>
      </c>
      <c r="L11635" t="s">
        <v>189</v>
      </c>
    </row>
    <row r="11636" spans="1:12" x14ac:dyDescent="0.25">
      <c r="A11636" t="s">
        <v>216</v>
      </c>
      <c r="B11636">
        <v>2023</v>
      </c>
      <c r="C11636" t="s">
        <v>119</v>
      </c>
      <c r="D11636" s="9" t="s">
        <v>135</v>
      </c>
      <c r="E11636" s="10">
        <v>1</v>
      </c>
      <c r="I11636" t="s">
        <v>18</v>
      </c>
      <c r="J11636" t="s">
        <v>19</v>
      </c>
      <c r="L11636" t="s">
        <v>189</v>
      </c>
    </row>
    <row r="11637" spans="1:12" x14ac:dyDescent="0.25">
      <c r="A11637" t="s">
        <v>216</v>
      </c>
      <c r="B11637">
        <v>2023</v>
      </c>
      <c r="C11637" t="s">
        <v>119</v>
      </c>
      <c r="D11637" s="9" t="s">
        <v>116</v>
      </c>
      <c r="E11637" s="10">
        <v>3</v>
      </c>
      <c r="I11637" t="s">
        <v>18</v>
      </c>
      <c r="J11637" t="s">
        <v>16</v>
      </c>
      <c r="L11637" t="s">
        <v>189</v>
      </c>
    </row>
    <row r="11638" spans="1:12" x14ac:dyDescent="0.25">
      <c r="A11638" t="s">
        <v>216</v>
      </c>
      <c r="B11638">
        <v>2023</v>
      </c>
      <c r="C11638" t="s">
        <v>120</v>
      </c>
      <c r="D11638" s="9" t="s">
        <v>87</v>
      </c>
      <c r="E11638" s="10">
        <v>10</v>
      </c>
      <c r="I11638" t="s">
        <v>18</v>
      </c>
      <c r="J11638" t="s">
        <v>19</v>
      </c>
      <c r="L11638" t="s">
        <v>188</v>
      </c>
    </row>
    <row r="11639" spans="1:12" x14ac:dyDescent="0.25">
      <c r="A11639" t="s">
        <v>216</v>
      </c>
      <c r="B11639">
        <v>2023</v>
      </c>
      <c r="C11639" t="s">
        <v>120</v>
      </c>
      <c r="D11639" s="9" t="s">
        <v>145</v>
      </c>
      <c r="E11639" s="10">
        <v>13</v>
      </c>
      <c r="I11639" t="s">
        <v>18</v>
      </c>
      <c r="J11639" t="s">
        <v>19</v>
      </c>
      <c r="L11639" t="s">
        <v>188</v>
      </c>
    </row>
    <row r="11640" spans="1:12" x14ac:dyDescent="0.25">
      <c r="A11640" t="s">
        <v>216</v>
      </c>
      <c r="B11640">
        <v>2023</v>
      </c>
      <c r="C11640" t="s">
        <v>120</v>
      </c>
      <c r="D11640" s="9" t="s">
        <v>44</v>
      </c>
      <c r="E11640" s="10">
        <v>53</v>
      </c>
      <c r="I11640" t="s">
        <v>10</v>
      </c>
      <c r="J11640" t="s">
        <v>45</v>
      </c>
      <c r="L11640" t="s">
        <v>187</v>
      </c>
    </row>
    <row r="11641" spans="1:12" x14ac:dyDescent="0.25">
      <c r="A11641" t="s">
        <v>216</v>
      </c>
      <c r="B11641">
        <v>2023</v>
      </c>
      <c r="C11641" t="s">
        <v>120</v>
      </c>
      <c r="D11641" s="9" t="s">
        <v>22</v>
      </c>
      <c r="E11641" s="10">
        <v>13</v>
      </c>
      <c r="I11641" t="s">
        <v>15</v>
      </c>
      <c r="J11641" t="s">
        <v>16</v>
      </c>
      <c r="L11641" t="s">
        <v>187</v>
      </c>
    </row>
    <row r="11642" spans="1:12" x14ac:dyDescent="0.25">
      <c r="A11642" t="s">
        <v>216</v>
      </c>
      <c r="B11642">
        <v>2023</v>
      </c>
      <c r="C11642" t="s">
        <v>120</v>
      </c>
      <c r="D11642" s="9" t="s">
        <v>41</v>
      </c>
      <c r="E11642" s="10">
        <v>12</v>
      </c>
      <c r="I11642" t="s">
        <v>15</v>
      </c>
      <c r="J11642" t="s">
        <v>42</v>
      </c>
      <c r="L11642" t="s">
        <v>187</v>
      </c>
    </row>
    <row r="11643" spans="1:12" x14ac:dyDescent="0.25">
      <c r="A11643" t="s">
        <v>216</v>
      </c>
      <c r="B11643">
        <v>2023</v>
      </c>
      <c r="C11643" t="s">
        <v>120</v>
      </c>
      <c r="D11643" s="9" t="s">
        <v>150</v>
      </c>
      <c r="E11643" s="10">
        <v>1</v>
      </c>
      <c r="I11643" t="s">
        <v>10</v>
      </c>
      <c r="J11643" t="s">
        <v>21</v>
      </c>
      <c r="L11643" t="s">
        <v>189</v>
      </c>
    </row>
    <row r="11644" spans="1:12" x14ac:dyDescent="0.25">
      <c r="A11644" t="s">
        <v>216</v>
      </c>
      <c r="B11644">
        <v>2023</v>
      </c>
      <c r="C11644" t="s">
        <v>120</v>
      </c>
      <c r="D11644" s="9" t="s">
        <v>14</v>
      </c>
      <c r="E11644" s="10">
        <v>52</v>
      </c>
      <c r="I11644" t="s">
        <v>15</v>
      </c>
      <c r="J11644" t="s">
        <v>16</v>
      </c>
      <c r="L11644" t="s">
        <v>187</v>
      </c>
    </row>
    <row r="11645" spans="1:12" x14ac:dyDescent="0.25">
      <c r="A11645" t="s">
        <v>216</v>
      </c>
      <c r="B11645">
        <v>2023</v>
      </c>
      <c r="C11645" t="s">
        <v>120</v>
      </c>
      <c r="D11645" s="9" t="s">
        <v>55</v>
      </c>
      <c r="E11645" s="10">
        <v>94</v>
      </c>
      <c r="I11645" t="s">
        <v>10</v>
      </c>
      <c r="J11645" t="s">
        <v>34</v>
      </c>
      <c r="L11645" t="s">
        <v>187</v>
      </c>
    </row>
    <row r="11646" spans="1:12" x14ac:dyDescent="0.25">
      <c r="A11646" t="s">
        <v>216</v>
      </c>
      <c r="B11646">
        <v>2023</v>
      </c>
      <c r="C11646" t="s">
        <v>120</v>
      </c>
      <c r="D11646" s="9" t="s">
        <v>60</v>
      </c>
      <c r="E11646" s="10">
        <v>9</v>
      </c>
      <c r="I11646" t="s">
        <v>10</v>
      </c>
      <c r="J11646" t="s">
        <v>42</v>
      </c>
      <c r="L11646" t="s">
        <v>188</v>
      </c>
    </row>
    <row r="11647" spans="1:12" x14ac:dyDescent="0.25">
      <c r="A11647" t="s">
        <v>216</v>
      </c>
      <c r="B11647">
        <v>2023</v>
      </c>
      <c r="C11647" t="s">
        <v>120</v>
      </c>
      <c r="D11647" s="9" t="s">
        <v>29</v>
      </c>
      <c r="E11647" s="10">
        <v>4</v>
      </c>
      <c r="I11647" t="s">
        <v>10</v>
      </c>
      <c r="J11647" t="s">
        <v>21</v>
      </c>
      <c r="L11647" t="s">
        <v>188</v>
      </c>
    </row>
    <row r="11648" spans="1:12" x14ac:dyDescent="0.25">
      <c r="A11648" t="s">
        <v>216</v>
      </c>
      <c r="B11648">
        <v>2023</v>
      </c>
      <c r="C11648" t="s">
        <v>120</v>
      </c>
      <c r="D11648" s="9" t="s">
        <v>147</v>
      </c>
      <c r="E11648" s="10">
        <v>16</v>
      </c>
      <c r="I11648" t="s">
        <v>18</v>
      </c>
      <c r="J11648" t="s">
        <v>19</v>
      </c>
      <c r="L11648" t="s">
        <v>188</v>
      </c>
    </row>
    <row r="11649" spans="1:12" x14ac:dyDescent="0.25">
      <c r="A11649" t="s">
        <v>216</v>
      </c>
      <c r="B11649">
        <v>2023</v>
      </c>
      <c r="C11649" t="s">
        <v>120</v>
      </c>
      <c r="D11649" s="9" t="s">
        <v>46</v>
      </c>
      <c r="E11649" s="10">
        <v>20</v>
      </c>
      <c r="I11649" t="s">
        <v>10</v>
      </c>
      <c r="J11649" t="s">
        <v>45</v>
      </c>
      <c r="L11649" t="s">
        <v>188</v>
      </c>
    </row>
    <row r="11650" spans="1:12" x14ac:dyDescent="0.25">
      <c r="A11650" t="s">
        <v>216</v>
      </c>
      <c r="B11650">
        <v>2023</v>
      </c>
      <c r="C11650" t="s">
        <v>120</v>
      </c>
      <c r="D11650" s="9" t="s">
        <v>37</v>
      </c>
      <c r="E11650" s="10">
        <v>23</v>
      </c>
      <c r="I11650" t="s">
        <v>10</v>
      </c>
      <c r="J11650" t="s">
        <v>38</v>
      </c>
      <c r="L11650" t="s">
        <v>187</v>
      </c>
    </row>
    <row r="11651" spans="1:12" x14ac:dyDescent="0.25">
      <c r="A11651" t="s">
        <v>216</v>
      </c>
      <c r="B11651">
        <v>2023</v>
      </c>
      <c r="C11651" t="s">
        <v>120</v>
      </c>
      <c r="D11651" s="9" t="s">
        <v>35</v>
      </c>
      <c r="E11651" s="10">
        <v>0</v>
      </c>
      <c r="I11651" t="s">
        <v>18</v>
      </c>
      <c r="J11651" t="s">
        <v>36</v>
      </c>
      <c r="L11651" t="s">
        <v>187</v>
      </c>
    </row>
    <row r="11652" spans="1:12" x14ac:dyDescent="0.25">
      <c r="A11652" t="s">
        <v>216</v>
      </c>
      <c r="B11652">
        <v>2023</v>
      </c>
      <c r="C11652" t="s">
        <v>120</v>
      </c>
      <c r="D11652" s="9" t="s">
        <v>154</v>
      </c>
      <c r="E11652" s="10">
        <v>5</v>
      </c>
      <c r="I11652" t="s">
        <v>18</v>
      </c>
      <c r="J11652" t="s">
        <v>36</v>
      </c>
      <c r="L11652" t="s">
        <v>186</v>
      </c>
    </row>
    <row r="11653" spans="1:12" x14ac:dyDescent="0.25">
      <c r="A11653" t="s">
        <v>216</v>
      </c>
      <c r="B11653">
        <v>2023</v>
      </c>
      <c r="C11653" t="s">
        <v>120</v>
      </c>
      <c r="D11653" s="9" t="s">
        <v>39</v>
      </c>
      <c r="E11653" s="10">
        <v>3</v>
      </c>
      <c r="I11653" t="s">
        <v>10</v>
      </c>
      <c r="J11653" t="s">
        <v>21</v>
      </c>
      <c r="L11653" t="s">
        <v>188</v>
      </c>
    </row>
    <row r="11654" spans="1:12" x14ac:dyDescent="0.25">
      <c r="A11654" t="s">
        <v>216</v>
      </c>
      <c r="B11654">
        <v>2023</v>
      </c>
      <c r="C11654" t="s">
        <v>120</v>
      </c>
      <c r="D11654" s="9" t="s">
        <v>133</v>
      </c>
      <c r="E11654" s="10">
        <v>4</v>
      </c>
      <c r="I11654" t="s">
        <v>10</v>
      </c>
      <c r="J11654" t="s">
        <v>21</v>
      </c>
      <c r="L11654" t="s">
        <v>186</v>
      </c>
    </row>
    <row r="11655" spans="1:12" x14ac:dyDescent="0.25">
      <c r="A11655" t="s">
        <v>216</v>
      </c>
      <c r="B11655">
        <v>2023</v>
      </c>
      <c r="C11655" t="s">
        <v>120</v>
      </c>
      <c r="D11655" s="9" t="s">
        <v>137</v>
      </c>
      <c r="E11655" s="10">
        <v>2</v>
      </c>
      <c r="I11655" t="s">
        <v>10</v>
      </c>
      <c r="J11655" t="s">
        <v>45</v>
      </c>
      <c r="L11655" t="s">
        <v>188</v>
      </c>
    </row>
    <row r="11656" spans="1:12" x14ac:dyDescent="0.25">
      <c r="A11656" t="s">
        <v>216</v>
      </c>
      <c r="B11656">
        <v>2023</v>
      </c>
      <c r="C11656" t="s">
        <v>120</v>
      </c>
      <c r="D11656" s="9" t="s">
        <v>131</v>
      </c>
      <c r="E11656" s="10">
        <v>1</v>
      </c>
      <c r="I11656" t="s">
        <v>10</v>
      </c>
      <c r="J11656" t="s">
        <v>45</v>
      </c>
      <c r="L11656" t="s">
        <v>186</v>
      </c>
    </row>
    <row r="11657" spans="1:12" x14ac:dyDescent="0.25">
      <c r="A11657" t="s">
        <v>216</v>
      </c>
      <c r="B11657">
        <v>2023</v>
      </c>
      <c r="C11657" t="s">
        <v>120</v>
      </c>
      <c r="D11657" s="9" t="s">
        <v>176</v>
      </c>
      <c r="E11657" s="10">
        <v>7</v>
      </c>
      <c r="I11657" t="s">
        <v>102</v>
      </c>
      <c r="J11657" t="s">
        <v>102</v>
      </c>
      <c r="L11657" t="s">
        <v>189</v>
      </c>
    </row>
    <row r="11658" spans="1:12" x14ac:dyDescent="0.25">
      <c r="A11658" t="s">
        <v>216</v>
      </c>
      <c r="B11658">
        <v>2023</v>
      </c>
      <c r="C11658" t="s">
        <v>120</v>
      </c>
      <c r="D11658" s="9" t="s">
        <v>135</v>
      </c>
      <c r="E11658" s="10">
        <v>1</v>
      </c>
      <c r="I11658" t="s">
        <v>18</v>
      </c>
      <c r="J11658" t="s">
        <v>19</v>
      </c>
      <c r="L11658" t="s">
        <v>189</v>
      </c>
    </row>
    <row r="11659" spans="1:12" x14ac:dyDescent="0.25">
      <c r="A11659" t="s">
        <v>216</v>
      </c>
      <c r="B11659">
        <v>2023</v>
      </c>
      <c r="C11659" t="s">
        <v>120</v>
      </c>
      <c r="D11659" s="9" t="s">
        <v>67</v>
      </c>
      <c r="E11659" s="10">
        <v>2</v>
      </c>
      <c r="I11659" t="s">
        <v>10</v>
      </c>
      <c r="J11659" t="s">
        <v>68</v>
      </c>
      <c r="L11659" t="s">
        <v>186</v>
      </c>
    </row>
    <row r="11660" spans="1:12" x14ac:dyDescent="0.25">
      <c r="A11660" t="s">
        <v>216</v>
      </c>
      <c r="B11660">
        <v>2023</v>
      </c>
      <c r="C11660" t="s">
        <v>120</v>
      </c>
      <c r="D11660" s="9" t="s">
        <v>142</v>
      </c>
      <c r="E11660" s="10">
        <v>6</v>
      </c>
      <c r="I11660" t="s">
        <v>18</v>
      </c>
      <c r="J11660" t="s">
        <v>34</v>
      </c>
      <c r="L11660" t="s">
        <v>186</v>
      </c>
    </row>
    <row r="11661" spans="1:12" x14ac:dyDescent="0.25">
      <c r="A11661" t="s">
        <v>216</v>
      </c>
      <c r="B11661">
        <v>2023</v>
      </c>
      <c r="C11661" t="s">
        <v>120</v>
      </c>
      <c r="D11661" s="9" t="s">
        <v>63</v>
      </c>
      <c r="E11661" s="10">
        <v>3</v>
      </c>
      <c r="I11661" t="s">
        <v>18</v>
      </c>
      <c r="J11661" t="s">
        <v>19</v>
      </c>
      <c r="L11661" t="s">
        <v>186</v>
      </c>
    </row>
    <row r="11662" spans="1:12" x14ac:dyDescent="0.25">
      <c r="A11662" t="s">
        <v>216</v>
      </c>
      <c r="B11662">
        <v>2023</v>
      </c>
      <c r="C11662" t="s">
        <v>120</v>
      </c>
      <c r="D11662" s="9" t="s">
        <v>156</v>
      </c>
      <c r="E11662" s="10">
        <v>3</v>
      </c>
      <c r="I11662" t="s">
        <v>10</v>
      </c>
      <c r="J11662" t="s">
        <v>21</v>
      </c>
      <c r="L11662" t="s">
        <v>186</v>
      </c>
    </row>
    <row r="11663" spans="1:12" x14ac:dyDescent="0.25">
      <c r="A11663" t="s">
        <v>216</v>
      </c>
      <c r="B11663">
        <v>2023</v>
      </c>
      <c r="C11663" t="s">
        <v>120</v>
      </c>
      <c r="D11663" s="9" t="s">
        <v>71</v>
      </c>
      <c r="E11663" s="10">
        <v>3</v>
      </c>
      <c r="I11663" t="s">
        <v>18</v>
      </c>
      <c r="J11663" t="s">
        <v>72</v>
      </c>
      <c r="L11663" t="s">
        <v>186</v>
      </c>
    </row>
    <row r="11664" spans="1:12" x14ac:dyDescent="0.25">
      <c r="A11664" t="s">
        <v>216</v>
      </c>
      <c r="B11664">
        <v>2023</v>
      </c>
      <c r="C11664" t="s">
        <v>120</v>
      </c>
      <c r="D11664" s="9" t="s">
        <v>47</v>
      </c>
      <c r="E11664" s="10">
        <v>3</v>
      </c>
      <c r="I11664" t="s">
        <v>18</v>
      </c>
      <c r="J11664" t="s">
        <v>34</v>
      </c>
      <c r="L11664" t="s">
        <v>186</v>
      </c>
    </row>
    <row r="11665" spans="1:12" x14ac:dyDescent="0.25">
      <c r="A11665" t="s">
        <v>216</v>
      </c>
      <c r="B11665">
        <v>2023</v>
      </c>
      <c r="C11665" t="s">
        <v>120</v>
      </c>
      <c r="D11665" s="9" t="s">
        <v>134</v>
      </c>
      <c r="E11665" s="10">
        <v>3</v>
      </c>
      <c r="I11665" t="s">
        <v>18</v>
      </c>
      <c r="J11665" t="s">
        <v>19</v>
      </c>
      <c r="L11665" t="s">
        <v>186</v>
      </c>
    </row>
    <row r="11666" spans="1:12" x14ac:dyDescent="0.25">
      <c r="A11666" t="s">
        <v>216</v>
      </c>
      <c r="B11666">
        <v>2023</v>
      </c>
      <c r="C11666" t="s">
        <v>120</v>
      </c>
      <c r="D11666" s="9" t="s">
        <v>27</v>
      </c>
      <c r="E11666" s="10">
        <v>1</v>
      </c>
      <c r="I11666" t="s">
        <v>18</v>
      </c>
      <c r="J11666" t="s">
        <v>28</v>
      </c>
      <c r="L11666" t="s">
        <v>188</v>
      </c>
    </row>
    <row r="11667" spans="1:12" x14ac:dyDescent="0.25">
      <c r="A11667" t="s">
        <v>216</v>
      </c>
      <c r="B11667">
        <v>2023</v>
      </c>
      <c r="C11667" t="s">
        <v>120</v>
      </c>
      <c r="D11667" s="9" t="s">
        <v>155</v>
      </c>
      <c r="E11667" s="10">
        <v>1</v>
      </c>
      <c r="I11667" t="s">
        <v>18</v>
      </c>
      <c r="J11667" t="s">
        <v>16</v>
      </c>
      <c r="L11667" t="s">
        <v>186</v>
      </c>
    </row>
    <row r="11668" spans="1:12" x14ac:dyDescent="0.25">
      <c r="A11668" t="s">
        <v>216</v>
      </c>
      <c r="B11668">
        <v>2023</v>
      </c>
      <c r="C11668" t="s">
        <v>120</v>
      </c>
      <c r="D11668" s="9" t="s">
        <v>81</v>
      </c>
      <c r="E11668" s="10">
        <v>2</v>
      </c>
      <c r="I11668" t="s">
        <v>10</v>
      </c>
      <c r="J11668" t="s">
        <v>68</v>
      </c>
      <c r="L11668" t="s">
        <v>186</v>
      </c>
    </row>
    <row r="11669" spans="1:12" x14ac:dyDescent="0.25">
      <c r="A11669" t="s">
        <v>216</v>
      </c>
      <c r="B11669">
        <v>2023</v>
      </c>
      <c r="C11669" t="s">
        <v>120</v>
      </c>
      <c r="D11669" s="9" t="s">
        <v>20</v>
      </c>
      <c r="E11669" s="10">
        <v>3</v>
      </c>
      <c r="I11669" t="s">
        <v>10</v>
      </c>
      <c r="J11669" t="s">
        <v>21</v>
      </c>
      <c r="L11669" t="s">
        <v>186</v>
      </c>
    </row>
    <row r="11670" spans="1:12" x14ac:dyDescent="0.25">
      <c r="A11670" t="s">
        <v>216</v>
      </c>
      <c r="B11670">
        <v>2023</v>
      </c>
      <c r="C11670" t="s">
        <v>120</v>
      </c>
      <c r="D11670" s="9" t="s">
        <v>56</v>
      </c>
      <c r="E11670" s="10">
        <v>1</v>
      </c>
      <c r="I11670" t="s">
        <v>10</v>
      </c>
      <c r="J11670" t="s">
        <v>11</v>
      </c>
      <c r="L11670" t="s">
        <v>189</v>
      </c>
    </row>
    <row r="11671" spans="1:12" x14ac:dyDescent="0.25">
      <c r="A11671" t="s">
        <v>216</v>
      </c>
      <c r="B11671">
        <v>2023</v>
      </c>
      <c r="C11671" t="s">
        <v>120</v>
      </c>
      <c r="D11671" s="9" t="s">
        <v>61</v>
      </c>
      <c r="E11671" s="10">
        <v>1</v>
      </c>
      <c r="I11671" t="s">
        <v>18</v>
      </c>
      <c r="J11671" t="s">
        <v>38</v>
      </c>
      <c r="L11671" t="s">
        <v>186</v>
      </c>
    </row>
    <row r="11672" spans="1:12" x14ac:dyDescent="0.25">
      <c r="A11672" t="s">
        <v>216</v>
      </c>
      <c r="B11672">
        <v>2023</v>
      </c>
      <c r="C11672" t="s">
        <v>120</v>
      </c>
      <c r="D11672" s="9" t="s">
        <v>48</v>
      </c>
      <c r="E11672" s="10">
        <v>5</v>
      </c>
      <c r="I11672" t="s">
        <v>18</v>
      </c>
      <c r="J11672" t="s">
        <v>19</v>
      </c>
      <c r="L11672" t="s">
        <v>188</v>
      </c>
    </row>
    <row r="11673" spans="1:12" x14ac:dyDescent="0.25">
      <c r="A11673" t="s">
        <v>216</v>
      </c>
      <c r="B11673">
        <v>2023</v>
      </c>
      <c r="C11673" t="s">
        <v>120</v>
      </c>
      <c r="D11673" s="9" t="s">
        <v>159</v>
      </c>
      <c r="E11673" s="10">
        <v>1</v>
      </c>
      <c r="I11673" t="s">
        <v>10</v>
      </c>
      <c r="J11673" t="s">
        <v>13</v>
      </c>
      <c r="L11673" t="s">
        <v>189</v>
      </c>
    </row>
    <row r="11674" spans="1:12" x14ac:dyDescent="0.25">
      <c r="A11674" t="s">
        <v>216</v>
      </c>
      <c r="B11674">
        <v>2023</v>
      </c>
      <c r="C11674" t="s">
        <v>120</v>
      </c>
      <c r="D11674" s="9" t="s">
        <v>139</v>
      </c>
      <c r="E11674" s="10">
        <v>2</v>
      </c>
      <c r="I11674" t="s">
        <v>15</v>
      </c>
      <c r="J11674" t="s">
        <v>13</v>
      </c>
      <c r="L11674" t="s">
        <v>189</v>
      </c>
    </row>
    <row r="11675" spans="1:12" x14ac:dyDescent="0.25">
      <c r="A11675" t="s">
        <v>216</v>
      </c>
      <c r="B11675">
        <v>2023</v>
      </c>
      <c r="C11675" t="s">
        <v>120</v>
      </c>
      <c r="D11675" s="9" t="s">
        <v>130</v>
      </c>
      <c r="E11675" s="10">
        <v>2</v>
      </c>
      <c r="I11675" t="s">
        <v>10</v>
      </c>
      <c r="J11675" t="s">
        <v>11</v>
      </c>
      <c r="L11675" t="s">
        <v>186</v>
      </c>
    </row>
    <row r="11676" spans="1:12" x14ac:dyDescent="0.25">
      <c r="A11676" t="s">
        <v>216</v>
      </c>
      <c r="B11676">
        <v>2023</v>
      </c>
      <c r="C11676" t="s">
        <v>120</v>
      </c>
      <c r="D11676" s="9" t="s">
        <v>138</v>
      </c>
      <c r="E11676" s="10">
        <v>1</v>
      </c>
      <c r="I11676" t="s">
        <v>10</v>
      </c>
      <c r="J11676" t="s">
        <v>34</v>
      </c>
      <c r="L11676" t="s">
        <v>186</v>
      </c>
    </row>
    <row r="11677" spans="1:12" x14ac:dyDescent="0.25">
      <c r="A11677" t="s">
        <v>216</v>
      </c>
      <c r="B11677">
        <v>2023</v>
      </c>
      <c r="C11677" t="s">
        <v>120</v>
      </c>
      <c r="D11677" s="9" t="s">
        <v>64</v>
      </c>
      <c r="E11677" s="10">
        <v>1</v>
      </c>
      <c r="I11677" t="s">
        <v>18</v>
      </c>
      <c r="J11677" t="s">
        <v>19</v>
      </c>
      <c r="L11677" t="s">
        <v>188</v>
      </c>
    </row>
    <row r="11678" spans="1:12" x14ac:dyDescent="0.25">
      <c r="A11678" t="s">
        <v>216</v>
      </c>
      <c r="B11678">
        <v>2023</v>
      </c>
      <c r="C11678" t="s">
        <v>120</v>
      </c>
      <c r="D11678" s="9" t="s">
        <v>152</v>
      </c>
      <c r="E11678" s="10">
        <v>1</v>
      </c>
      <c r="I11678" t="s">
        <v>10</v>
      </c>
      <c r="J11678" t="s">
        <v>13</v>
      </c>
      <c r="L11678" t="s">
        <v>189</v>
      </c>
    </row>
    <row r="11679" spans="1:12" x14ac:dyDescent="0.25">
      <c r="A11679" t="s">
        <v>216</v>
      </c>
      <c r="B11679">
        <v>2023</v>
      </c>
      <c r="C11679" t="s">
        <v>120</v>
      </c>
      <c r="D11679" s="9" t="s">
        <v>23</v>
      </c>
      <c r="E11679" s="10">
        <v>1</v>
      </c>
      <c r="I11679" t="s">
        <v>18</v>
      </c>
      <c r="J11679" t="s">
        <v>19</v>
      </c>
      <c r="L11679" t="s">
        <v>188</v>
      </c>
    </row>
    <row r="11680" spans="1:12" x14ac:dyDescent="0.25">
      <c r="A11680" t="s">
        <v>216</v>
      </c>
      <c r="B11680">
        <v>2023</v>
      </c>
      <c r="C11680" t="s">
        <v>120</v>
      </c>
      <c r="D11680" s="9" t="s">
        <v>24</v>
      </c>
      <c r="E11680" s="10">
        <v>3</v>
      </c>
      <c r="I11680" t="s">
        <v>15</v>
      </c>
      <c r="J11680" t="s">
        <v>16</v>
      </c>
      <c r="L11680" t="s">
        <v>186</v>
      </c>
    </row>
    <row r="11681" spans="1:12" x14ac:dyDescent="0.25">
      <c r="A11681" t="s">
        <v>216</v>
      </c>
      <c r="B11681">
        <v>2023</v>
      </c>
      <c r="C11681" t="s">
        <v>120</v>
      </c>
      <c r="D11681" s="9" t="s">
        <v>140</v>
      </c>
      <c r="E11681" s="10">
        <v>2</v>
      </c>
      <c r="I11681" t="s">
        <v>10</v>
      </c>
      <c r="J11681" t="s">
        <v>34</v>
      </c>
      <c r="L11681" t="s">
        <v>189</v>
      </c>
    </row>
    <row r="11682" spans="1:12" x14ac:dyDescent="0.25">
      <c r="A11682" t="s">
        <v>216</v>
      </c>
      <c r="B11682">
        <v>2023</v>
      </c>
      <c r="C11682" t="s">
        <v>120</v>
      </c>
      <c r="D11682" s="9" t="s">
        <v>146</v>
      </c>
      <c r="E11682" s="10">
        <v>3</v>
      </c>
      <c r="I11682" t="s">
        <v>10</v>
      </c>
      <c r="J11682" t="s">
        <v>45</v>
      </c>
      <c r="L11682" t="s">
        <v>186</v>
      </c>
    </row>
    <row r="11683" spans="1:12" x14ac:dyDescent="0.25">
      <c r="A11683" t="s">
        <v>216</v>
      </c>
      <c r="B11683">
        <v>2023</v>
      </c>
      <c r="C11683" t="s">
        <v>121</v>
      </c>
      <c r="D11683" s="9" t="s">
        <v>37</v>
      </c>
      <c r="E11683" s="10">
        <v>5</v>
      </c>
      <c r="I11683" t="s">
        <v>10</v>
      </c>
      <c r="J11683" t="s">
        <v>38</v>
      </c>
      <c r="L11683" t="s">
        <v>187</v>
      </c>
    </row>
    <row r="11684" spans="1:12" x14ac:dyDescent="0.25">
      <c r="A11684" t="s">
        <v>216</v>
      </c>
      <c r="B11684">
        <v>2023</v>
      </c>
      <c r="C11684" t="s">
        <v>121</v>
      </c>
      <c r="D11684" s="9" t="s">
        <v>90</v>
      </c>
      <c r="E11684" s="10">
        <v>1</v>
      </c>
      <c r="I11684" t="s">
        <v>10</v>
      </c>
      <c r="J11684" t="s">
        <v>68</v>
      </c>
      <c r="L11684" t="s">
        <v>186</v>
      </c>
    </row>
    <row r="11685" spans="1:12" x14ac:dyDescent="0.25">
      <c r="A11685" t="s">
        <v>216</v>
      </c>
      <c r="B11685">
        <v>2023</v>
      </c>
      <c r="C11685" t="s">
        <v>121</v>
      </c>
      <c r="D11685" s="9" t="s">
        <v>44</v>
      </c>
      <c r="E11685" s="10">
        <v>8</v>
      </c>
      <c r="I11685" t="s">
        <v>10</v>
      </c>
      <c r="J11685" t="s">
        <v>45</v>
      </c>
      <c r="L11685" t="s">
        <v>187</v>
      </c>
    </row>
    <row r="11686" spans="1:12" x14ac:dyDescent="0.25">
      <c r="A11686" t="s">
        <v>216</v>
      </c>
      <c r="B11686">
        <v>2023</v>
      </c>
      <c r="C11686" t="s">
        <v>121</v>
      </c>
      <c r="D11686" s="9" t="s">
        <v>46</v>
      </c>
      <c r="E11686" s="10">
        <v>16</v>
      </c>
      <c r="I11686" t="s">
        <v>10</v>
      </c>
      <c r="J11686" t="s">
        <v>45</v>
      </c>
      <c r="L11686" t="s">
        <v>188</v>
      </c>
    </row>
    <row r="11687" spans="1:12" x14ac:dyDescent="0.25">
      <c r="A11687" t="s">
        <v>216</v>
      </c>
      <c r="B11687">
        <v>2023</v>
      </c>
      <c r="C11687" t="s">
        <v>121</v>
      </c>
      <c r="D11687" s="9" t="s">
        <v>147</v>
      </c>
      <c r="E11687" s="10">
        <v>5</v>
      </c>
      <c r="I11687" t="s">
        <v>18</v>
      </c>
      <c r="J11687" t="s">
        <v>19</v>
      </c>
      <c r="L11687" t="s">
        <v>188</v>
      </c>
    </row>
    <row r="11688" spans="1:12" x14ac:dyDescent="0.25">
      <c r="A11688" t="s">
        <v>216</v>
      </c>
      <c r="B11688">
        <v>2023</v>
      </c>
      <c r="C11688" t="s">
        <v>121</v>
      </c>
      <c r="D11688" s="9" t="s">
        <v>39</v>
      </c>
      <c r="E11688" s="10">
        <v>2</v>
      </c>
      <c r="I11688" t="s">
        <v>10</v>
      </c>
      <c r="J11688" t="s">
        <v>21</v>
      </c>
      <c r="L11688" t="s">
        <v>188</v>
      </c>
    </row>
    <row r="11689" spans="1:12" x14ac:dyDescent="0.25">
      <c r="A11689" t="s">
        <v>216</v>
      </c>
      <c r="B11689">
        <v>2023</v>
      </c>
      <c r="C11689" t="s">
        <v>121</v>
      </c>
      <c r="D11689" s="9" t="s">
        <v>142</v>
      </c>
      <c r="E11689" s="10">
        <v>1</v>
      </c>
      <c r="I11689" t="s">
        <v>18</v>
      </c>
      <c r="J11689" t="s">
        <v>34</v>
      </c>
      <c r="L11689" t="s">
        <v>186</v>
      </c>
    </row>
    <row r="11690" spans="1:12" x14ac:dyDescent="0.25">
      <c r="A11690" t="s">
        <v>216</v>
      </c>
      <c r="B11690">
        <v>2023</v>
      </c>
      <c r="C11690" t="s">
        <v>121</v>
      </c>
      <c r="D11690" s="9" t="s">
        <v>12</v>
      </c>
      <c r="E11690" s="10">
        <v>1</v>
      </c>
      <c r="I11690" t="s">
        <v>10</v>
      </c>
      <c r="J11690" t="s">
        <v>13</v>
      </c>
      <c r="L11690" t="s">
        <v>188</v>
      </c>
    </row>
    <row r="11691" spans="1:12" x14ac:dyDescent="0.25">
      <c r="A11691" t="s">
        <v>216</v>
      </c>
      <c r="B11691">
        <v>2023</v>
      </c>
      <c r="C11691" t="s">
        <v>121</v>
      </c>
      <c r="D11691" s="9" t="s">
        <v>14</v>
      </c>
      <c r="E11691" s="10">
        <v>11</v>
      </c>
      <c r="I11691" t="s">
        <v>15</v>
      </c>
      <c r="J11691" t="s">
        <v>16</v>
      </c>
      <c r="L11691" t="s">
        <v>187</v>
      </c>
    </row>
    <row r="11692" spans="1:12" x14ac:dyDescent="0.25">
      <c r="A11692" t="s">
        <v>216</v>
      </c>
      <c r="B11692">
        <v>2023</v>
      </c>
      <c r="C11692" t="s">
        <v>121</v>
      </c>
      <c r="D11692" s="9" t="s">
        <v>145</v>
      </c>
      <c r="E11692" s="10">
        <v>2</v>
      </c>
      <c r="I11692" t="s">
        <v>18</v>
      </c>
      <c r="J11692" t="s">
        <v>19</v>
      </c>
      <c r="L11692" t="s">
        <v>188</v>
      </c>
    </row>
    <row r="11693" spans="1:12" x14ac:dyDescent="0.25">
      <c r="A11693" t="s">
        <v>216</v>
      </c>
      <c r="B11693">
        <v>2023</v>
      </c>
      <c r="C11693" t="s">
        <v>121</v>
      </c>
      <c r="D11693" s="9" t="s">
        <v>22</v>
      </c>
      <c r="E11693" s="10">
        <v>2</v>
      </c>
      <c r="I11693" t="s">
        <v>15</v>
      </c>
      <c r="J11693" t="s">
        <v>16</v>
      </c>
      <c r="L11693" t="s">
        <v>187</v>
      </c>
    </row>
    <row r="11694" spans="1:12" x14ac:dyDescent="0.25">
      <c r="A11694" t="s">
        <v>216</v>
      </c>
      <c r="B11694">
        <v>2023</v>
      </c>
      <c r="C11694" t="s">
        <v>121</v>
      </c>
      <c r="D11694" s="9" t="s">
        <v>41</v>
      </c>
      <c r="E11694" s="10">
        <v>1</v>
      </c>
      <c r="I11694" t="s">
        <v>15</v>
      </c>
      <c r="J11694" t="s">
        <v>42</v>
      </c>
      <c r="L11694" t="s">
        <v>187</v>
      </c>
    </row>
    <row r="11695" spans="1:12" x14ac:dyDescent="0.25">
      <c r="A11695" t="s">
        <v>216</v>
      </c>
      <c r="B11695">
        <v>2023</v>
      </c>
      <c r="C11695" t="s">
        <v>121</v>
      </c>
      <c r="D11695" s="9" t="s">
        <v>62</v>
      </c>
      <c r="E11695" s="10">
        <v>-1</v>
      </c>
      <c r="I11695" t="s">
        <v>18</v>
      </c>
      <c r="J11695" t="s">
        <v>16</v>
      </c>
      <c r="L11695" t="s">
        <v>186</v>
      </c>
    </row>
    <row r="11696" spans="1:12" x14ac:dyDescent="0.25">
      <c r="A11696" t="s">
        <v>216</v>
      </c>
      <c r="B11696">
        <v>2023</v>
      </c>
      <c r="C11696" t="s">
        <v>121</v>
      </c>
      <c r="D11696" s="9" t="s">
        <v>81</v>
      </c>
      <c r="E11696" s="10">
        <v>1</v>
      </c>
      <c r="I11696" t="s">
        <v>10</v>
      </c>
      <c r="J11696" t="s">
        <v>68</v>
      </c>
      <c r="L11696" t="s">
        <v>186</v>
      </c>
    </row>
    <row r="11697" spans="1:12" x14ac:dyDescent="0.25">
      <c r="A11697" t="s">
        <v>216</v>
      </c>
      <c r="B11697">
        <v>2023</v>
      </c>
      <c r="C11697" t="s">
        <v>121</v>
      </c>
      <c r="D11697" s="9" t="s">
        <v>52</v>
      </c>
      <c r="E11697" s="10">
        <v>1</v>
      </c>
      <c r="I11697" t="s">
        <v>18</v>
      </c>
      <c r="J11697" t="s">
        <v>36</v>
      </c>
      <c r="L11697" t="s">
        <v>186</v>
      </c>
    </row>
    <row r="11698" spans="1:12" x14ac:dyDescent="0.25">
      <c r="A11698" t="s">
        <v>216</v>
      </c>
      <c r="B11698">
        <v>2023</v>
      </c>
      <c r="C11698" t="s">
        <v>121</v>
      </c>
      <c r="D11698" s="9" t="s">
        <v>87</v>
      </c>
      <c r="E11698" s="10">
        <v>3</v>
      </c>
      <c r="I11698" t="s">
        <v>18</v>
      </c>
      <c r="J11698" t="s">
        <v>19</v>
      </c>
      <c r="L11698" t="s">
        <v>188</v>
      </c>
    </row>
    <row r="11699" spans="1:12" x14ac:dyDescent="0.25">
      <c r="A11699" t="s">
        <v>216</v>
      </c>
      <c r="B11699">
        <v>2023</v>
      </c>
      <c r="C11699" t="s">
        <v>121</v>
      </c>
      <c r="D11699" s="9" t="s">
        <v>137</v>
      </c>
      <c r="E11699" s="10">
        <v>1</v>
      </c>
      <c r="I11699" t="s">
        <v>10</v>
      </c>
      <c r="J11699" t="s">
        <v>45</v>
      </c>
      <c r="L11699" t="s">
        <v>188</v>
      </c>
    </row>
    <row r="11700" spans="1:12" x14ac:dyDescent="0.25">
      <c r="A11700" t="s">
        <v>216</v>
      </c>
      <c r="B11700">
        <v>2023</v>
      </c>
      <c r="C11700" t="s">
        <v>121</v>
      </c>
      <c r="D11700" s="9" t="s">
        <v>55</v>
      </c>
      <c r="E11700" s="10">
        <v>0</v>
      </c>
      <c r="I11700" t="s">
        <v>10</v>
      </c>
      <c r="J11700" t="s">
        <v>34</v>
      </c>
      <c r="L11700" t="s">
        <v>187</v>
      </c>
    </row>
    <row r="11701" spans="1:12" x14ac:dyDescent="0.25">
      <c r="A11701" t="s">
        <v>216</v>
      </c>
      <c r="B11701">
        <v>2023</v>
      </c>
      <c r="C11701" t="s">
        <v>121</v>
      </c>
      <c r="D11701" s="9" t="s">
        <v>33</v>
      </c>
      <c r="E11701" s="10">
        <v>1</v>
      </c>
      <c r="I11701" t="s">
        <v>18</v>
      </c>
      <c r="J11701" t="s">
        <v>34</v>
      </c>
      <c r="L11701" t="s">
        <v>186</v>
      </c>
    </row>
    <row r="11702" spans="1:12" x14ac:dyDescent="0.25">
      <c r="A11702" t="s">
        <v>216</v>
      </c>
      <c r="B11702">
        <v>2023</v>
      </c>
      <c r="C11702" t="s">
        <v>121</v>
      </c>
      <c r="D11702" s="9" t="s">
        <v>105</v>
      </c>
      <c r="E11702" s="10">
        <v>2</v>
      </c>
      <c r="I11702" t="s">
        <v>18</v>
      </c>
      <c r="J11702" t="s">
        <v>16</v>
      </c>
      <c r="L11702" t="s">
        <v>189</v>
      </c>
    </row>
    <row r="11703" spans="1:12" x14ac:dyDescent="0.25">
      <c r="A11703" t="s">
        <v>216</v>
      </c>
      <c r="B11703">
        <v>2023</v>
      </c>
      <c r="C11703" t="s">
        <v>121</v>
      </c>
      <c r="D11703" s="9" t="s">
        <v>9</v>
      </c>
      <c r="E11703" s="10">
        <v>1</v>
      </c>
      <c r="I11703" t="s">
        <v>10</v>
      </c>
      <c r="J11703" t="s">
        <v>11</v>
      </c>
      <c r="L11703" t="s">
        <v>186</v>
      </c>
    </row>
    <row r="11704" spans="1:12" x14ac:dyDescent="0.25">
      <c r="A11704" t="s">
        <v>216</v>
      </c>
      <c r="B11704">
        <v>2023</v>
      </c>
      <c r="C11704" t="s">
        <v>121</v>
      </c>
      <c r="D11704" s="9" t="s">
        <v>146</v>
      </c>
      <c r="E11704" s="10">
        <v>1</v>
      </c>
      <c r="I11704" t="s">
        <v>10</v>
      </c>
      <c r="J11704" t="s">
        <v>45</v>
      </c>
      <c r="L11704" t="s">
        <v>186</v>
      </c>
    </row>
    <row r="11705" spans="1:12" x14ac:dyDescent="0.25">
      <c r="A11705" t="s">
        <v>216</v>
      </c>
      <c r="B11705">
        <v>2023</v>
      </c>
      <c r="C11705" t="s">
        <v>121</v>
      </c>
      <c r="D11705" s="9" t="s">
        <v>131</v>
      </c>
      <c r="E11705" s="10">
        <v>1</v>
      </c>
      <c r="I11705" t="s">
        <v>10</v>
      </c>
      <c r="J11705" t="s">
        <v>45</v>
      </c>
      <c r="L11705" t="s">
        <v>186</v>
      </c>
    </row>
    <row r="11706" spans="1:12" x14ac:dyDescent="0.25">
      <c r="A11706" t="s">
        <v>216</v>
      </c>
      <c r="B11706">
        <v>2023</v>
      </c>
      <c r="C11706" t="s">
        <v>121</v>
      </c>
      <c r="D11706" s="9" t="s">
        <v>175</v>
      </c>
      <c r="E11706" s="10">
        <v>1</v>
      </c>
      <c r="I11706" t="s">
        <v>102</v>
      </c>
      <c r="J11706" t="s">
        <v>102</v>
      </c>
      <c r="L11706" t="s">
        <v>189</v>
      </c>
    </row>
    <row r="11707" spans="1:12" x14ac:dyDescent="0.25">
      <c r="A11707" t="s">
        <v>216</v>
      </c>
      <c r="B11707">
        <v>2023</v>
      </c>
      <c r="C11707" t="s">
        <v>121</v>
      </c>
      <c r="D11707" s="9" t="s">
        <v>64</v>
      </c>
      <c r="E11707" s="10">
        <v>1</v>
      </c>
      <c r="I11707" t="s">
        <v>18</v>
      </c>
      <c r="J11707" t="s">
        <v>19</v>
      </c>
      <c r="L11707" t="s">
        <v>188</v>
      </c>
    </row>
    <row r="11708" spans="1:12" x14ac:dyDescent="0.25">
      <c r="A11708" t="s">
        <v>216</v>
      </c>
      <c r="B11708">
        <v>2023</v>
      </c>
      <c r="C11708" t="s">
        <v>121</v>
      </c>
      <c r="D11708" s="9" t="s">
        <v>48</v>
      </c>
      <c r="E11708" s="10">
        <v>2</v>
      </c>
      <c r="I11708" t="s">
        <v>18</v>
      </c>
      <c r="J11708" t="s">
        <v>19</v>
      </c>
      <c r="L11708" t="s">
        <v>188</v>
      </c>
    </row>
    <row r="11709" spans="1:12" x14ac:dyDescent="0.25">
      <c r="A11709" t="s">
        <v>216</v>
      </c>
      <c r="B11709">
        <v>2023</v>
      </c>
      <c r="C11709" t="s">
        <v>121</v>
      </c>
      <c r="D11709" s="9" t="s">
        <v>27</v>
      </c>
      <c r="E11709" s="10">
        <v>2</v>
      </c>
      <c r="I11709" t="s">
        <v>18</v>
      </c>
      <c r="J11709" t="s">
        <v>28</v>
      </c>
      <c r="L11709" t="s">
        <v>188</v>
      </c>
    </row>
    <row r="11710" spans="1:12" x14ac:dyDescent="0.25">
      <c r="A11710" t="s">
        <v>216</v>
      </c>
      <c r="B11710">
        <v>2023</v>
      </c>
      <c r="C11710" t="s">
        <v>121</v>
      </c>
      <c r="D11710" s="9" t="s">
        <v>162</v>
      </c>
      <c r="E11710" s="10">
        <v>1</v>
      </c>
      <c r="I11710" t="s">
        <v>15</v>
      </c>
      <c r="J11710" t="s">
        <v>16</v>
      </c>
      <c r="L11710" t="s">
        <v>189</v>
      </c>
    </row>
    <row r="11711" spans="1:12" x14ac:dyDescent="0.25">
      <c r="A11711" t="s">
        <v>216</v>
      </c>
      <c r="B11711">
        <v>2023</v>
      </c>
      <c r="C11711" t="s">
        <v>121</v>
      </c>
      <c r="D11711" s="9" t="s">
        <v>60</v>
      </c>
      <c r="E11711" s="10">
        <v>1</v>
      </c>
      <c r="I11711" t="s">
        <v>10</v>
      </c>
      <c r="J11711" t="s">
        <v>42</v>
      </c>
      <c r="L11711" t="s">
        <v>188</v>
      </c>
    </row>
    <row r="11712" spans="1:12" x14ac:dyDescent="0.25">
      <c r="A11712" t="s">
        <v>216</v>
      </c>
      <c r="B11712">
        <v>2023</v>
      </c>
      <c r="C11712" t="s">
        <v>122</v>
      </c>
      <c r="D11712" s="9" t="s">
        <v>14</v>
      </c>
      <c r="E11712" s="10">
        <v>95</v>
      </c>
      <c r="I11712" t="s">
        <v>15</v>
      </c>
      <c r="J11712" t="s">
        <v>16</v>
      </c>
      <c r="L11712" t="s">
        <v>187</v>
      </c>
    </row>
    <row r="11713" spans="1:12" x14ac:dyDescent="0.25">
      <c r="A11713" t="s">
        <v>216</v>
      </c>
      <c r="B11713">
        <v>2023</v>
      </c>
      <c r="C11713" t="s">
        <v>122</v>
      </c>
      <c r="D11713" s="9" t="s">
        <v>39</v>
      </c>
      <c r="E11713" s="10">
        <v>7</v>
      </c>
      <c r="I11713" t="s">
        <v>10</v>
      </c>
      <c r="J11713" t="s">
        <v>21</v>
      </c>
      <c r="L11713" t="s">
        <v>188</v>
      </c>
    </row>
    <row r="11714" spans="1:12" x14ac:dyDescent="0.25">
      <c r="A11714" t="s">
        <v>216</v>
      </c>
      <c r="B11714">
        <v>2023</v>
      </c>
      <c r="C11714" t="s">
        <v>122</v>
      </c>
      <c r="D11714" s="9" t="s">
        <v>29</v>
      </c>
      <c r="E11714" s="10">
        <v>4</v>
      </c>
      <c r="I11714" t="s">
        <v>10</v>
      </c>
      <c r="J11714" t="s">
        <v>21</v>
      </c>
      <c r="L11714" t="s">
        <v>188</v>
      </c>
    </row>
    <row r="11715" spans="1:12" x14ac:dyDescent="0.25">
      <c r="A11715" t="s">
        <v>216</v>
      </c>
      <c r="B11715">
        <v>2023</v>
      </c>
      <c r="C11715" t="s">
        <v>122</v>
      </c>
      <c r="D11715" s="9" t="s">
        <v>67</v>
      </c>
      <c r="E11715" s="10">
        <v>4</v>
      </c>
      <c r="I11715" t="s">
        <v>10</v>
      </c>
      <c r="J11715" t="s">
        <v>68</v>
      </c>
      <c r="L11715" t="s">
        <v>186</v>
      </c>
    </row>
    <row r="11716" spans="1:12" x14ac:dyDescent="0.25">
      <c r="A11716" t="s">
        <v>216</v>
      </c>
      <c r="B11716">
        <v>2023</v>
      </c>
      <c r="C11716" t="s">
        <v>122</v>
      </c>
      <c r="D11716" s="9" t="s">
        <v>159</v>
      </c>
      <c r="E11716" s="10">
        <v>3</v>
      </c>
      <c r="I11716" t="s">
        <v>10</v>
      </c>
      <c r="J11716" t="s">
        <v>13</v>
      </c>
      <c r="L11716" t="s">
        <v>189</v>
      </c>
    </row>
    <row r="11717" spans="1:12" x14ac:dyDescent="0.25">
      <c r="A11717" t="s">
        <v>216</v>
      </c>
      <c r="B11717">
        <v>2023</v>
      </c>
      <c r="C11717" t="s">
        <v>122</v>
      </c>
      <c r="D11717" s="9" t="s">
        <v>44</v>
      </c>
      <c r="E11717" s="10">
        <v>42</v>
      </c>
      <c r="I11717" t="s">
        <v>10</v>
      </c>
      <c r="J11717" t="s">
        <v>45</v>
      </c>
      <c r="L11717" t="s">
        <v>187</v>
      </c>
    </row>
    <row r="11718" spans="1:12" x14ac:dyDescent="0.25">
      <c r="A11718" t="s">
        <v>216</v>
      </c>
      <c r="B11718">
        <v>2023</v>
      </c>
      <c r="C11718" t="s">
        <v>122</v>
      </c>
      <c r="D11718" s="9" t="s">
        <v>132</v>
      </c>
      <c r="E11718" s="10">
        <v>4</v>
      </c>
      <c r="I11718" t="s">
        <v>18</v>
      </c>
      <c r="J11718" t="s">
        <v>16</v>
      </c>
      <c r="L11718" t="s">
        <v>189</v>
      </c>
    </row>
    <row r="11719" spans="1:12" x14ac:dyDescent="0.25">
      <c r="A11719" t="s">
        <v>216</v>
      </c>
      <c r="B11719">
        <v>2023</v>
      </c>
      <c r="C11719" t="s">
        <v>122</v>
      </c>
      <c r="D11719" s="9" t="s">
        <v>116</v>
      </c>
      <c r="E11719" s="10">
        <v>1</v>
      </c>
      <c r="I11719" t="s">
        <v>18</v>
      </c>
      <c r="J11719" t="s">
        <v>16</v>
      </c>
      <c r="L11719" t="s">
        <v>189</v>
      </c>
    </row>
    <row r="11720" spans="1:12" x14ac:dyDescent="0.25">
      <c r="A11720" t="s">
        <v>216</v>
      </c>
      <c r="B11720">
        <v>2023</v>
      </c>
      <c r="C11720" t="s">
        <v>122</v>
      </c>
      <c r="D11720" s="9" t="s">
        <v>41</v>
      </c>
      <c r="E11720" s="10">
        <v>10</v>
      </c>
      <c r="I11720" t="s">
        <v>15</v>
      </c>
      <c r="J11720" t="s">
        <v>42</v>
      </c>
      <c r="L11720" t="s">
        <v>187</v>
      </c>
    </row>
    <row r="11721" spans="1:12" x14ac:dyDescent="0.25">
      <c r="A11721" t="s">
        <v>216</v>
      </c>
      <c r="B11721">
        <v>2023</v>
      </c>
      <c r="C11721" t="s">
        <v>122</v>
      </c>
      <c r="D11721" s="9" t="s">
        <v>156</v>
      </c>
      <c r="E11721" s="10">
        <v>2</v>
      </c>
      <c r="I11721" t="s">
        <v>10</v>
      </c>
      <c r="J11721" t="s">
        <v>21</v>
      </c>
      <c r="L11721" t="s">
        <v>186</v>
      </c>
    </row>
    <row r="11722" spans="1:12" x14ac:dyDescent="0.25">
      <c r="A11722" t="s">
        <v>216</v>
      </c>
      <c r="B11722">
        <v>2023</v>
      </c>
      <c r="C11722" t="s">
        <v>122</v>
      </c>
      <c r="D11722" s="9" t="s">
        <v>135</v>
      </c>
      <c r="E11722" s="10">
        <v>2</v>
      </c>
      <c r="I11722" t="s">
        <v>18</v>
      </c>
      <c r="J11722" t="s">
        <v>19</v>
      </c>
      <c r="L11722" t="s">
        <v>189</v>
      </c>
    </row>
    <row r="11723" spans="1:12" x14ac:dyDescent="0.25">
      <c r="A11723" t="s">
        <v>216</v>
      </c>
      <c r="B11723">
        <v>2023</v>
      </c>
      <c r="C11723" t="s">
        <v>122</v>
      </c>
      <c r="D11723" s="9" t="s">
        <v>160</v>
      </c>
      <c r="E11723" s="10">
        <v>3</v>
      </c>
      <c r="I11723" t="s">
        <v>18</v>
      </c>
      <c r="J11723" t="s">
        <v>16</v>
      </c>
      <c r="L11723" t="s">
        <v>189</v>
      </c>
    </row>
    <row r="11724" spans="1:12" x14ac:dyDescent="0.25">
      <c r="A11724" t="s">
        <v>216</v>
      </c>
      <c r="B11724">
        <v>2023</v>
      </c>
      <c r="C11724" t="s">
        <v>122</v>
      </c>
      <c r="D11724" s="9" t="s">
        <v>9</v>
      </c>
      <c r="E11724" s="10">
        <v>4</v>
      </c>
      <c r="I11724" t="s">
        <v>10</v>
      </c>
      <c r="J11724" t="s">
        <v>11</v>
      </c>
      <c r="L11724" t="s">
        <v>186</v>
      </c>
    </row>
    <row r="11725" spans="1:12" x14ac:dyDescent="0.25">
      <c r="A11725" t="s">
        <v>216</v>
      </c>
      <c r="B11725">
        <v>2023</v>
      </c>
      <c r="C11725" t="s">
        <v>122</v>
      </c>
      <c r="D11725" s="9" t="s">
        <v>47</v>
      </c>
      <c r="E11725" s="10">
        <v>1</v>
      </c>
      <c r="I11725" t="s">
        <v>18</v>
      </c>
      <c r="J11725" t="s">
        <v>34</v>
      </c>
      <c r="L11725" t="s">
        <v>186</v>
      </c>
    </row>
    <row r="11726" spans="1:12" x14ac:dyDescent="0.25">
      <c r="A11726" t="s">
        <v>216</v>
      </c>
      <c r="B11726">
        <v>2023</v>
      </c>
      <c r="C11726" t="s">
        <v>122</v>
      </c>
      <c r="D11726" s="9" t="s">
        <v>54</v>
      </c>
      <c r="E11726" s="10">
        <v>2</v>
      </c>
      <c r="I11726" t="s">
        <v>10</v>
      </c>
      <c r="J11726" t="s">
        <v>34</v>
      </c>
      <c r="L11726" t="s">
        <v>189</v>
      </c>
    </row>
    <row r="11727" spans="1:12" x14ac:dyDescent="0.25">
      <c r="A11727" t="s">
        <v>216</v>
      </c>
      <c r="B11727">
        <v>2023</v>
      </c>
      <c r="C11727" t="s">
        <v>122</v>
      </c>
      <c r="D11727" s="9" t="s">
        <v>73</v>
      </c>
      <c r="E11727" s="10">
        <v>1</v>
      </c>
      <c r="I11727" t="s">
        <v>18</v>
      </c>
      <c r="J11727" t="s">
        <v>19</v>
      </c>
      <c r="L11727" t="s">
        <v>186</v>
      </c>
    </row>
    <row r="11728" spans="1:12" x14ac:dyDescent="0.25">
      <c r="A11728" t="s">
        <v>216</v>
      </c>
      <c r="B11728">
        <v>2023</v>
      </c>
      <c r="C11728" t="s">
        <v>122</v>
      </c>
      <c r="D11728" s="9" t="s">
        <v>30</v>
      </c>
      <c r="E11728" s="10">
        <v>1</v>
      </c>
      <c r="I11728" t="s">
        <v>10</v>
      </c>
      <c r="J11728" t="s">
        <v>13</v>
      </c>
      <c r="L11728" t="s">
        <v>186</v>
      </c>
    </row>
    <row r="11729" spans="1:12" x14ac:dyDescent="0.25">
      <c r="A11729" t="s">
        <v>216</v>
      </c>
      <c r="B11729">
        <v>2023</v>
      </c>
      <c r="C11729" t="s">
        <v>122</v>
      </c>
      <c r="D11729" s="9" t="s">
        <v>153</v>
      </c>
      <c r="E11729" s="10">
        <v>2</v>
      </c>
      <c r="I11729" t="s">
        <v>18</v>
      </c>
      <c r="J11729" t="s">
        <v>19</v>
      </c>
      <c r="L11729" t="s">
        <v>189</v>
      </c>
    </row>
    <row r="11730" spans="1:12" x14ac:dyDescent="0.25">
      <c r="A11730" t="s">
        <v>216</v>
      </c>
      <c r="B11730">
        <v>2023</v>
      </c>
      <c r="C11730" t="s">
        <v>122</v>
      </c>
      <c r="D11730" s="9" t="s">
        <v>35</v>
      </c>
      <c r="E11730" s="10">
        <v>44</v>
      </c>
      <c r="I11730" t="s">
        <v>18</v>
      </c>
      <c r="J11730" t="s">
        <v>36</v>
      </c>
      <c r="L11730" t="s">
        <v>187</v>
      </c>
    </row>
    <row r="11731" spans="1:12" x14ac:dyDescent="0.25">
      <c r="A11731" t="s">
        <v>216</v>
      </c>
      <c r="B11731">
        <v>2023</v>
      </c>
      <c r="C11731" t="s">
        <v>122</v>
      </c>
      <c r="D11731" s="9" t="s">
        <v>61</v>
      </c>
      <c r="E11731" s="10">
        <v>2</v>
      </c>
      <c r="I11731" t="s">
        <v>18</v>
      </c>
      <c r="J11731" t="s">
        <v>38</v>
      </c>
      <c r="L11731" t="s">
        <v>186</v>
      </c>
    </row>
    <row r="11732" spans="1:12" x14ac:dyDescent="0.25">
      <c r="A11732" t="s">
        <v>216</v>
      </c>
      <c r="B11732">
        <v>2023</v>
      </c>
      <c r="C11732" t="s">
        <v>122</v>
      </c>
      <c r="D11732" s="9" t="s">
        <v>60</v>
      </c>
      <c r="E11732" s="10">
        <v>8</v>
      </c>
      <c r="I11732" t="s">
        <v>10</v>
      </c>
      <c r="J11732" t="s">
        <v>42</v>
      </c>
      <c r="L11732" t="s">
        <v>188</v>
      </c>
    </row>
    <row r="11733" spans="1:12" x14ac:dyDescent="0.25">
      <c r="A11733" t="s">
        <v>216</v>
      </c>
      <c r="B11733">
        <v>2023</v>
      </c>
      <c r="C11733" t="s">
        <v>122</v>
      </c>
      <c r="D11733" s="9" t="s">
        <v>143</v>
      </c>
      <c r="E11733" s="10">
        <v>6</v>
      </c>
      <c r="I11733" t="s">
        <v>10</v>
      </c>
      <c r="J11733" t="s">
        <v>45</v>
      </c>
      <c r="L11733" t="s">
        <v>186</v>
      </c>
    </row>
    <row r="11734" spans="1:12" x14ac:dyDescent="0.25">
      <c r="A11734" t="s">
        <v>216</v>
      </c>
      <c r="B11734">
        <v>2023</v>
      </c>
      <c r="C11734" t="s">
        <v>122</v>
      </c>
      <c r="D11734" s="9" t="s">
        <v>137</v>
      </c>
      <c r="E11734" s="10">
        <v>7</v>
      </c>
      <c r="I11734" t="s">
        <v>10</v>
      </c>
      <c r="J11734" t="s">
        <v>45</v>
      </c>
      <c r="L11734" t="s">
        <v>188</v>
      </c>
    </row>
    <row r="11735" spans="1:12" x14ac:dyDescent="0.25">
      <c r="A11735" t="s">
        <v>216</v>
      </c>
      <c r="B11735">
        <v>2023</v>
      </c>
      <c r="C11735" t="s">
        <v>122</v>
      </c>
      <c r="D11735" s="9" t="s">
        <v>48</v>
      </c>
      <c r="E11735" s="10">
        <v>5</v>
      </c>
      <c r="I11735" t="s">
        <v>18</v>
      </c>
      <c r="J11735" t="s">
        <v>19</v>
      </c>
      <c r="L11735" t="s">
        <v>188</v>
      </c>
    </row>
    <row r="11736" spans="1:12" x14ac:dyDescent="0.25">
      <c r="A11736" t="s">
        <v>216</v>
      </c>
      <c r="B11736">
        <v>2023</v>
      </c>
      <c r="C11736" t="s">
        <v>122</v>
      </c>
      <c r="D11736" s="9" t="s">
        <v>158</v>
      </c>
      <c r="E11736" s="10">
        <v>1</v>
      </c>
      <c r="I11736" t="s">
        <v>10</v>
      </c>
      <c r="J11736" t="s">
        <v>45</v>
      </c>
      <c r="L11736" t="s">
        <v>189</v>
      </c>
    </row>
    <row r="11737" spans="1:12" x14ac:dyDescent="0.25">
      <c r="A11737" t="s">
        <v>216</v>
      </c>
      <c r="B11737">
        <v>2023</v>
      </c>
      <c r="C11737" t="s">
        <v>122</v>
      </c>
      <c r="D11737" s="9" t="s">
        <v>24</v>
      </c>
      <c r="E11737" s="10">
        <v>1</v>
      </c>
      <c r="I11737" t="s">
        <v>15</v>
      </c>
      <c r="J11737" t="s">
        <v>16</v>
      </c>
      <c r="L11737" t="s">
        <v>186</v>
      </c>
    </row>
    <row r="11738" spans="1:12" x14ac:dyDescent="0.25">
      <c r="A11738" t="s">
        <v>216</v>
      </c>
      <c r="B11738">
        <v>2023</v>
      </c>
      <c r="C11738" t="s">
        <v>122</v>
      </c>
      <c r="D11738" s="9" t="s">
        <v>113</v>
      </c>
      <c r="E11738" s="10">
        <v>1</v>
      </c>
      <c r="I11738" t="s">
        <v>10</v>
      </c>
      <c r="J11738" t="s">
        <v>104</v>
      </c>
      <c r="L11738" t="s">
        <v>189</v>
      </c>
    </row>
    <row r="11739" spans="1:12" x14ac:dyDescent="0.25">
      <c r="A11739" t="s">
        <v>216</v>
      </c>
      <c r="B11739">
        <v>2023</v>
      </c>
      <c r="C11739" t="s">
        <v>122</v>
      </c>
      <c r="D11739" s="9" t="s">
        <v>53</v>
      </c>
      <c r="E11739" s="10">
        <v>3</v>
      </c>
      <c r="I11739" t="s">
        <v>18</v>
      </c>
      <c r="J11739" t="s">
        <v>16</v>
      </c>
      <c r="L11739" t="s">
        <v>186</v>
      </c>
    </row>
    <row r="11740" spans="1:12" x14ac:dyDescent="0.25">
      <c r="A11740" t="s">
        <v>216</v>
      </c>
      <c r="B11740">
        <v>2023</v>
      </c>
      <c r="C11740" t="s">
        <v>122</v>
      </c>
      <c r="D11740" s="9" t="s">
        <v>46</v>
      </c>
      <c r="E11740" s="10">
        <v>4</v>
      </c>
      <c r="I11740" t="s">
        <v>10</v>
      </c>
      <c r="J11740" t="s">
        <v>45</v>
      </c>
      <c r="L11740" t="s">
        <v>188</v>
      </c>
    </row>
    <row r="11741" spans="1:12" x14ac:dyDescent="0.25">
      <c r="A11741" t="s">
        <v>216</v>
      </c>
      <c r="B11741">
        <v>2023</v>
      </c>
      <c r="C11741" t="s">
        <v>122</v>
      </c>
      <c r="D11741" s="9" t="s">
        <v>22</v>
      </c>
      <c r="E11741" s="10">
        <v>8</v>
      </c>
      <c r="I11741" t="s">
        <v>15</v>
      </c>
      <c r="J11741" t="s">
        <v>16</v>
      </c>
      <c r="L11741" t="s">
        <v>187</v>
      </c>
    </row>
    <row r="11742" spans="1:12" x14ac:dyDescent="0.25">
      <c r="A11742" t="s">
        <v>216</v>
      </c>
      <c r="B11742">
        <v>2023</v>
      </c>
      <c r="C11742" t="s">
        <v>122</v>
      </c>
      <c r="D11742" s="9" t="s">
        <v>134</v>
      </c>
      <c r="E11742" s="10">
        <v>2</v>
      </c>
      <c r="I11742" t="s">
        <v>18</v>
      </c>
      <c r="J11742" t="s">
        <v>19</v>
      </c>
      <c r="L11742" t="s">
        <v>186</v>
      </c>
    </row>
    <row r="11743" spans="1:12" x14ac:dyDescent="0.25">
      <c r="A11743" t="s">
        <v>216</v>
      </c>
      <c r="B11743">
        <v>2023</v>
      </c>
      <c r="C11743" t="s">
        <v>122</v>
      </c>
      <c r="D11743" s="9" t="s">
        <v>12</v>
      </c>
      <c r="E11743" s="10">
        <v>3</v>
      </c>
      <c r="I11743" t="s">
        <v>10</v>
      </c>
      <c r="J11743" t="s">
        <v>13</v>
      </c>
      <c r="L11743" t="s">
        <v>188</v>
      </c>
    </row>
    <row r="11744" spans="1:12" x14ac:dyDescent="0.25">
      <c r="A11744" t="s">
        <v>216</v>
      </c>
      <c r="B11744">
        <v>2023</v>
      </c>
      <c r="C11744" t="s">
        <v>122</v>
      </c>
      <c r="D11744" s="9" t="s">
        <v>139</v>
      </c>
      <c r="E11744" s="10">
        <v>2</v>
      </c>
      <c r="I11744" t="s">
        <v>15</v>
      </c>
      <c r="J11744" t="s">
        <v>13</v>
      </c>
      <c r="L11744" t="s">
        <v>189</v>
      </c>
    </row>
    <row r="11745" spans="1:12" x14ac:dyDescent="0.25">
      <c r="A11745" t="s">
        <v>216</v>
      </c>
      <c r="B11745">
        <v>2023</v>
      </c>
      <c r="C11745" t="s">
        <v>122</v>
      </c>
      <c r="D11745" s="9" t="s">
        <v>31</v>
      </c>
      <c r="E11745" s="10">
        <v>1</v>
      </c>
      <c r="I11745" t="s">
        <v>10</v>
      </c>
      <c r="J11745" t="s">
        <v>32</v>
      </c>
      <c r="L11745" t="s">
        <v>186</v>
      </c>
    </row>
    <row r="11746" spans="1:12" x14ac:dyDescent="0.25">
      <c r="A11746" t="s">
        <v>216</v>
      </c>
      <c r="B11746">
        <v>2023</v>
      </c>
      <c r="C11746" t="s">
        <v>122</v>
      </c>
      <c r="D11746" s="9" t="s">
        <v>50</v>
      </c>
      <c r="E11746" s="10">
        <v>2</v>
      </c>
      <c r="I11746" t="s">
        <v>15</v>
      </c>
      <c r="J11746" t="s">
        <v>42</v>
      </c>
      <c r="L11746" t="s">
        <v>188</v>
      </c>
    </row>
    <row r="11747" spans="1:12" x14ac:dyDescent="0.25">
      <c r="A11747" t="s">
        <v>216</v>
      </c>
      <c r="B11747">
        <v>2023</v>
      </c>
      <c r="C11747" t="s">
        <v>122</v>
      </c>
      <c r="D11747" s="9" t="s">
        <v>55</v>
      </c>
      <c r="E11747" s="10">
        <v>87</v>
      </c>
      <c r="I11747" t="s">
        <v>10</v>
      </c>
      <c r="J11747" t="s">
        <v>34</v>
      </c>
      <c r="L11747" t="s">
        <v>187</v>
      </c>
    </row>
    <row r="11748" spans="1:12" x14ac:dyDescent="0.25">
      <c r="A11748" t="s">
        <v>216</v>
      </c>
      <c r="B11748">
        <v>2023</v>
      </c>
      <c r="C11748" t="s">
        <v>122</v>
      </c>
      <c r="D11748" s="9" t="s">
        <v>142</v>
      </c>
      <c r="E11748" s="10">
        <v>1</v>
      </c>
      <c r="I11748" t="s">
        <v>18</v>
      </c>
      <c r="J11748" t="s">
        <v>34</v>
      </c>
      <c r="L11748" t="s">
        <v>186</v>
      </c>
    </row>
    <row r="11749" spans="1:12" x14ac:dyDescent="0.25">
      <c r="A11749" t="s">
        <v>216</v>
      </c>
      <c r="B11749">
        <v>2023</v>
      </c>
      <c r="C11749" t="s">
        <v>122</v>
      </c>
      <c r="D11749" s="9" t="s">
        <v>155</v>
      </c>
      <c r="E11749" s="10">
        <v>5</v>
      </c>
      <c r="I11749" t="s">
        <v>18</v>
      </c>
      <c r="J11749" t="s">
        <v>16</v>
      </c>
      <c r="L11749" t="s">
        <v>186</v>
      </c>
    </row>
    <row r="11750" spans="1:12" x14ac:dyDescent="0.25">
      <c r="A11750" t="s">
        <v>216</v>
      </c>
      <c r="B11750">
        <v>2023</v>
      </c>
      <c r="C11750" t="s">
        <v>122</v>
      </c>
      <c r="D11750" s="9" t="s">
        <v>81</v>
      </c>
      <c r="E11750" s="10">
        <v>1</v>
      </c>
      <c r="I11750" t="s">
        <v>10</v>
      </c>
      <c r="J11750" t="s">
        <v>68</v>
      </c>
      <c r="L11750" t="s">
        <v>186</v>
      </c>
    </row>
    <row r="11751" spans="1:12" x14ac:dyDescent="0.25">
      <c r="A11751" t="s">
        <v>216</v>
      </c>
      <c r="B11751">
        <v>2023</v>
      </c>
      <c r="C11751" t="s">
        <v>122</v>
      </c>
      <c r="D11751" s="9" t="s">
        <v>37</v>
      </c>
      <c r="E11751" s="10">
        <v>10</v>
      </c>
      <c r="I11751" t="s">
        <v>10</v>
      </c>
      <c r="J11751" t="s">
        <v>38</v>
      </c>
      <c r="L11751" t="s">
        <v>187</v>
      </c>
    </row>
    <row r="11752" spans="1:12" x14ac:dyDescent="0.25">
      <c r="A11752" t="s">
        <v>216</v>
      </c>
      <c r="B11752">
        <v>2023</v>
      </c>
      <c r="C11752" t="s">
        <v>122</v>
      </c>
      <c r="D11752" s="9" t="s">
        <v>147</v>
      </c>
      <c r="E11752" s="10">
        <v>19</v>
      </c>
      <c r="I11752" t="s">
        <v>18</v>
      </c>
      <c r="J11752" t="s">
        <v>19</v>
      </c>
      <c r="L11752" t="s">
        <v>188</v>
      </c>
    </row>
    <row r="11753" spans="1:12" x14ac:dyDescent="0.25">
      <c r="A11753" t="s">
        <v>216</v>
      </c>
      <c r="B11753">
        <v>2023</v>
      </c>
      <c r="C11753" t="s">
        <v>122</v>
      </c>
      <c r="D11753" s="9" t="s">
        <v>176</v>
      </c>
      <c r="E11753" s="10">
        <v>2</v>
      </c>
      <c r="I11753" t="s">
        <v>102</v>
      </c>
      <c r="J11753" t="s">
        <v>102</v>
      </c>
      <c r="L11753" t="s">
        <v>189</v>
      </c>
    </row>
    <row r="11754" spans="1:12" x14ac:dyDescent="0.25">
      <c r="A11754" t="s">
        <v>216</v>
      </c>
      <c r="B11754">
        <v>2023</v>
      </c>
      <c r="C11754" t="s">
        <v>122</v>
      </c>
      <c r="D11754" s="9" t="s">
        <v>20</v>
      </c>
      <c r="E11754" s="10">
        <v>1</v>
      </c>
      <c r="I11754" t="s">
        <v>10</v>
      </c>
      <c r="J11754" t="s">
        <v>21</v>
      </c>
      <c r="L11754" t="s">
        <v>186</v>
      </c>
    </row>
    <row r="11755" spans="1:12" x14ac:dyDescent="0.25">
      <c r="A11755" t="s">
        <v>216</v>
      </c>
      <c r="B11755">
        <v>2023</v>
      </c>
      <c r="C11755" t="s">
        <v>122</v>
      </c>
      <c r="D11755" s="9" t="s">
        <v>51</v>
      </c>
      <c r="E11755" s="10">
        <v>1</v>
      </c>
      <c r="I11755" t="s">
        <v>15</v>
      </c>
      <c r="J11755" t="s">
        <v>42</v>
      </c>
      <c r="L11755" t="s">
        <v>186</v>
      </c>
    </row>
    <row r="11756" spans="1:12" x14ac:dyDescent="0.25">
      <c r="A11756" t="s">
        <v>216</v>
      </c>
      <c r="B11756">
        <v>2023</v>
      </c>
      <c r="C11756" t="s">
        <v>122</v>
      </c>
      <c r="D11756" s="9" t="s">
        <v>23</v>
      </c>
      <c r="E11756" s="10">
        <v>3</v>
      </c>
      <c r="I11756" t="s">
        <v>18</v>
      </c>
      <c r="J11756" t="s">
        <v>19</v>
      </c>
      <c r="L11756" t="s">
        <v>188</v>
      </c>
    </row>
    <row r="11757" spans="1:12" x14ac:dyDescent="0.25">
      <c r="A11757" t="s">
        <v>216</v>
      </c>
      <c r="B11757">
        <v>2023</v>
      </c>
      <c r="C11757" t="s">
        <v>122</v>
      </c>
      <c r="D11757" s="9" t="s">
        <v>87</v>
      </c>
      <c r="E11757" s="10">
        <v>2</v>
      </c>
      <c r="I11757" t="s">
        <v>18</v>
      </c>
      <c r="J11757" t="s">
        <v>19</v>
      </c>
      <c r="L11757" t="s">
        <v>188</v>
      </c>
    </row>
    <row r="11758" spans="1:12" x14ac:dyDescent="0.25">
      <c r="A11758" t="s">
        <v>216</v>
      </c>
      <c r="B11758">
        <v>2023</v>
      </c>
      <c r="C11758" t="s">
        <v>122</v>
      </c>
      <c r="D11758" s="9" t="s">
        <v>100</v>
      </c>
      <c r="E11758" s="10">
        <v>-1</v>
      </c>
      <c r="I11758" t="s">
        <v>10</v>
      </c>
      <c r="J11758" t="s">
        <v>32</v>
      </c>
      <c r="L11758" t="s">
        <v>189</v>
      </c>
    </row>
    <row r="11759" spans="1:12" x14ac:dyDescent="0.25">
      <c r="A11759" t="s">
        <v>216</v>
      </c>
      <c r="B11759">
        <v>2023</v>
      </c>
      <c r="C11759" t="s">
        <v>122</v>
      </c>
      <c r="D11759" s="9" t="s">
        <v>131</v>
      </c>
      <c r="E11759" s="10">
        <v>1</v>
      </c>
      <c r="I11759" t="s">
        <v>10</v>
      </c>
      <c r="J11759" t="s">
        <v>45</v>
      </c>
      <c r="L11759" t="s">
        <v>186</v>
      </c>
    </row>
    <row r="11760" spans="1:12" x14ac:dyDescent="0.25">
      <c r="A11760" t="s">
        <v>216</v>
      </c>
      <c r="B11760">
        <v>2023</v>
      </c>
      <c r="C11760" t="s">
        <v>122</v>
      </c>
      <c r="D11760" s="9" t="s">
        <v>70</v>
      </c>
      <c r="E11760" s="10">
        <v>1</v>
      </c>
      <c r="I11760" t="s">
        <v>10</v>
      </c>
      <c r="J11760" t="s">
        <v>11</v>
      </c>
      <c r="L11760" t="s">
        <v>189</v>
      </c>
    </row>
    <row r="11761" spans="1:12" x14ac:dyDescent="0.25">
      <c r="A11761" t="s">
        <v>216</v>
      </c>
      <c r="B11761">
        <v>2023</v>
      </c>
      <c r="C11761" t="s">
        <v>122</v>
      </c>
      <c r="D11761" s="9" t="s">
        <v>148</v>
      </c>
      <c r="E11761" s="10">
        <v>1</v>
      </c>
      <c r="I11761" t="s">
        <v>18</v>
      </c>
      <c r="J11761" t="s">
        <v>38</v>
      </c>
      <c r="L11761" t="s">
        <v>186</v>
      </c>
    </row>
    <row r="11762" spans="1:12" x14ac:dyDescent="0.25">
      <c r="A11762" t="s">
        <v>216</v>
      </c>
      <c r="B11762">
        <v>2023</v>
      </c>
      <c r="C11762" t="s">
        <v>122</v>
      </c>
      <c r="D11762" s="9" t="s">
        <v>90</v>
      </c>
      <c r="E11762" s="10">
        <v>1</v>
      </c>
      <c r="I11762" t="s">
        <v>10</v>
      </c>
      <c r="J11762" t="s">
        <v>68</v>
      </c>
      <c r="L11762" t="s">
        <v>186</v>
      </c>
    </row>
    <row r="11763" spans="1:12" x14ac:dyDescent="0.25">
      <c r="A11763" t="s">
        <v>216</v>
      </c>
      <c r="B11763">
        <v>2023</v>
      </c>
      <c r="C11763" t="s">
        <v>122</v>
      </c>
      <c r="D11763" s="9" t="s">
        <v>133</v>
      </c>
      <c r="E11763" s="10">
        <v>2</v>
      </c>
      <c r="I11763" t="s">
        <v>10</v>
      </c>
      <c r="J11763" t="s">
        <v>21</v>
      </c>
      <c r="L11763" t="s">
        <v>186</v>
      </c>
    </row>
    <row r="11764" spans="1:12" x14ac:dyDescent="0.25">
      <c r="A11764" t="s">
        <v>216</v>
      </c>
      <c r="B11764">
        <v>2023</v>
      </c>
      <c r="C11764" t="s">
        <v>122</v>
      </c>
      <c r="D11764" s="9" t="s">
        <v>141</v>
      </c>
      <c r="E11764" s="10">
        <v>1</v>
      </c>
      <c r="I11764" t="s">
        <v>18</v>
      </c>
      <c r="J11764" t="s">
        <v>16</v>
      </c>
      <c r="L11764" t="s">
        <v>189</v>
      </c>
    </row>
    <row r="11765" spans="1:12" x14ac:dyDescent="0.25">
      <c r="A11765" t="s">
        <v>216</v>
      </c>
      <c r="B11765">
        <v>2023</v>
      </c>
      <c r="C11765" t="s">
        <v>122</v>
      </c>
      <c r="D11765" s="9" t="s">
        <v>76</v>
      </c>
      <c r="E11765" s="10">
        <v>1</v>
      </c>
      <c r="I11765" t="s">
        <v>18</v>
      </c>
      <c r="J11765" t="s">
        <v>72</v>
      </c>
      <c r="L11765" t="s">
        <v>189</v>
      </c>
    </row>
    <row r="11766" spans="1:12" x14ac:dyDescent="0.25">
      <c r="A11766" t="s">
        <v>216</v>
      </c>
      <c r="B11766">
        <v>2023</v>
      </c>
      <c r="C11766" t="s">
        <v>122</v>
      </c>
      <c r="D11766" s="9" t="s">
        <v>59</v>
      </c>
      <c r="E11766" s="10">
        <v>1</v>
      </c>
      <c r="I11766" t="s">
        <v>18</v>
      </c>
      <c r="J11766" t="s">
        <v>38</v>
      </c>
      <c r="L11766" t="s">
        <v>186</v>
      </c>
    </row>
    <row r="11767" spans="1:12" x14ac:dyDescent="0.25">
      <c r="A11767" t="s">
        <v>216</v>
      </c>
      <c r="B11767">
        <v>2023</v>
      </c>
      <c r="C11767" t="s">
        <v>122</v>
      </c>
      <c r="D11767" s="9" t="s">
        <v>74</v>
      </c>
      <c r="E11767" s="10">
        <v>3</v>
      </c>
      <c r="I11767" t="s">
        <v>18</v>
      </c>
      <c r="J11767" t="s">
        <v>19</v>
      </c>
      <c r="L11767" t="s">
        <v>186</v>
      </c>
    </row>
    <row r="11768" spans="1:12" x14ac:dyDescent="0.25">
      <c r="A11768" t="s">
        <v>216</v>
      </c>
      <c r="B11768">
        <v>2023</v>
      </c>
      <c r="C11768" t="s">
        <v>122</v>
      </c>
      <c r="D11768" s="9" t="s">
        <v>138</v>
      </c>
      <c r="E11768" s="10">
        <v>2</v>
      </c>
      <c r="I11768" t="s">
        <v>10</v>
      </c>
      <c r="J11768" t="s">
        <v>34</v>
      </c>
      <c r="L11768" t="s">
        <v>186</v>
      </c>
    </row>
    <row r="11769" spans="1:12" x14ac:dyDescent="0.25">
      <c r="A11769" t="s">
        <v>216</v>
      </c>
      <c r="B11769">
        <v>2023</v>
      </c>
      <c r="C11769" t="s">
        <v>122</v>
      </c>
      <c r="D11769" s="9" t="s">
        <v>69</v>
      </c>
      <c r="E11769" s="10">
        <v>1</v>
      </c>
      <c r="I11769" t="s">
        <v>18</v>
      </c>
      <c r="J11769" t="s">
        <v>19</v>
      </c>
      <c r="L11769" t="s">
        <v>186</v>
      </c>
    </row>
    <row r="11770" spans="1:12" x14ac:dyDescent="0.25">
      <c r="A11770" t="s">
        <v>216</v>
      </c>
      <c r="B11770">
        <v>2023</v>
      </c>
      <c r="C11770" t="s">
        <v>123</v>
      </c>
      <c r="D11770" s="9" t="s">
        <v>14</v>
      </c>
      <c r="E11770" s="10">
        <v>50</v>
      </c>
      <c r="I11770" t="s">
        <v>15</v>
      </c>
      <c r="J11770" t="s">
        <v>16</v>
      </c>
      <c r="L11770" t="s">
        <v>187</v>
      </c>
    </row>
    <row r="11771" spans="1:12" x14ac:dyDescent="0.25">
      <c r="A11771" t="s">
        <v>216</v>
      </c>
      <c r="B11771">
        <v>2023</v>
      </c>
      <c r="C11771" t="s">
        <v>123</v>
      </c>
      <c r="D11771" s="9" t="s">
        <v>55</v>
      </c>
      <c r="E11771" s="10">
        <v>22</v>
      </c>
      <c r="I11771" t="s">
        <v>10</v>
      </c>
      <c r="J11771" t="s">
        <v>34</v>
      </c>
      <c r="L11771" t="s">
        <v>187</v>
      </c>
    </row>
    <row r="11772" spans="1:12" x14ac:dyDescent="0.25">
      <c r="A11772" t="s">
        <v>216</v>
      </c>
      <c r="B11772">
        <v>2023</v>
      </c>
      <c r="C11772" t="s">
        <v>123</v>
      </c>
      <c r="D11772" s="9" t="s">
        <v>80</v>
      </c>
      <c r="E11772" s="10">
        <v>1</v>
      </c>
      <c r="I11772" t="s">
        <v>10</v>
      </c>
      <c r="J11772" t="s">
        <v>26</v>
      </c>
      <c r="L11772" t="s">
        <v>189</v>
      </c>
    </row>
    <row r="11773" spans="1:12" x14ac:dyDescent="0.25">
      <c r="A11773" t="s">
        <v>216</v>
      </c>
      <c r="B11773">
        <v>2023</v>
      </c>
      <c r="C11773" t="s">
        <v>123</v>
      </c>
      <c r="D11773" s="9" t="s">
        <v>44</v>
      </c>
      <c r="E11773" s="10">
        <v>58</v>
      </c>
      <c r="I11773" t="s">
        <v>10</v>
      </c>
      <c r="J11773" t="s">
        <v>45</v>
      </c>
      <c r="L11773" t="s">
        <v>187</v>
      </c>
    </row>
    <row r="11774" spans="1:12" x14ac:dyDescent="0.25">
      <c r="A11774" t="s">
        <v>216</v>
      </c>
      <c r="B11774">
        <v>2023</v>
      </c>
      <c r="C11774" t="s">
        <v>123</v>
      </c>
      <c r="D11774" s="9" t="s">
        <v>35</v>
      </c>
      <c r="E11774" s="10">
        <v>18</v>
      </c>
      <c r="I11774" t="s">
        <v>18</v>
      </c>
      <c r="J11774" t="s">
        <v>36</v>
      </c>
      <c r="L11774" t="s">
        <v>187</v>
      </c>
    </row>
    <row r="11775" spans="1:12" x14ac:dyDescent="0.25">
      <c r="A11775" t="s">
        <v>216</v>
      </c>
      <c r="B11775">
        <v>2023</v>
      </c>
      <c r="C11775" t="s">
        <v>123</v>
      </c>
      <c r="D11775" s="9" t="s">
        <v>176</v>
      </c>
      <c r="E11775" s="10">
        <v>2</v>
      </c>
      <c r="I11775" t="s">
        <v>102</v>
      </c>
      <c r="J11775" t="s">
        <v>102</v>
      </c>
      <c r="L11775" t="s">
        <v>189</v>
      </c>
    </row>
    <row r="11776" spans="1:12" x14ac:dyDescent="0.25">
      <c r="A11776" t="s">
        <v>216</v>
      </c>
      <c r="B11776">
        <v>2023</v>
      </c>
      <c r="C11776" t="s">
        <v>123</v>
      </c>
      <c r="D11776" s="9" t="s">
        <v>161</v>
      </c>
      <c r="E11776" s="10">
        <v>1</v>
      </c>
      <c r="I11776" t="s">
        <v>18</v>
      </c>
      <c r="J11776" t="s">
        <v>16</v>
      </c>
      <c r="L11776" t="s">
        <v>189</v>
      </c>
    </row>
    <row r="11777" spans="1:12" x14ac:dyDescent="0.25">
      <c r="A11777" t="s">
        <v>216</v>
      </c>
      <c r="B11777">
        <v>2023</v>
      </c>
      <c r="C11777" t="s">
        <v>123</v>
      </c>
      <c r="D11777" s="9" t="s">
        <v>145</v>
      </c>
      <c r="E11777" s="10">
        <v>8</v>
      </c>
      <c r="I11777" t="s">
        <v>18</v>
      </c>
      <c r="J11777" t="s">
        <v>19</v>
      </c>
      <c r="L11777" t="s">
        <v>188</v>
      </c>
    </row>
    <row r="11778" spans="1:12" x14ac:dyDescent="0.25">
      <c r="A11778" t="s">
        <v>216</v>
      </c>
      <c r="B11778">
        <v>2023</v>
      </c>
      <c r="C11778" t="s">
        <v>123</v>
      </c>
      <c r="D11778" s="9" t="s">
        <v>22</v>
      </c>
      <c r="E11778" s="10">
        <v>12</v>
      </c>
      <c r="I11778" t="s">
        <v>15</v>
      </c>
      <c r="J11778" t="s">
        <v>16</v>
      </c>
      <c r="L11778" t="s">
        <v>187</v>
      </c>
    </row>
    <row r="11779" spans="1:12" x14ac:dyDescent="0.25">
      <c r="A11779" t="s">
        <v>216</v>
      </c>
      <c r="B11779">
        <v>2023</v>
      </c>
      <c r="C11779" t="s">
        <v>123</v>
      </c>
      <c r="D11779" s="9" t="s">
        <v>41</v>
      </c>
      <c r="E11779" s="10">
        <v>8</v>
      </c>
      <c r="I11779" t="s">
        <v>15</v>
      </c>
      <c r="J11779" t="s">
        <v>42</v>
      </c>
      <c r="L11779" t="s">
        <v>187</v>
      </c>
    </row>
    <row r="11780" spans="1:12" x14ac:dyDescent="0.25">
      <c r="A11780" t="s">
        <v>216</v>
      </c>
      <c r="B11780">
        <v>2023</v>
      </c>
      <c r="C11780" t="s">
        <v>123</v>
      </c>
      <c r="D11780" s="9" t="s">
        <v>133</v>
      </c>
      <c r="E11780" s="10">
        <v>3</v>
      </c>
      <c r="I11780" t="s">
        <v>10</v>
      </c>
      <c r="J11780" t="s">
        <v>21</v>
      </c>
      <c r="L11780" t="s">
        <v>186</v>
      </c>
    </row>
    <row r="11781" spans="1:12" x14ac:dyDescent="0.25">
      <c r="A11781" t="s">
        <v>216</v>
      </c>
      <c r="B11781">
        <v>2023</v>
      </c>
      <c r="C11781" t="s">
        <v>123</v>
      </c>
      <c r="D11781" s="9" t="s">
        <v>48</v>
      </c>
      <c r="E11781" s="10">
        <v>4</v>
      </c>
      <c r="I11781" t="s">
        <v>18</v>
      </c>
      <c r="J11781" t="s">
        <v>19</v>
      </c>
      <c r="L11781" t="s">
        <v>188</v>
      </c>
    </row>
    <row r="11782" spans="1:12" x14ac:dyDescent="0.25">
      <c r="A11782" t="s">
        <v>216</v>
      </c>
      <c r="B11782">
        <v>2023</v>
      </c>
      <c r="C11782" t="s">
        <v>123</v>
      </c>
      <c r="D11782" s="9" t="s">
        <v>88</v>
      </c>
      <c r="E11782" s="10">
        <v>1</v>
      </c>
      <c r="I11782" t="s">
        <v>10</v>
      </c>
      <c r="J11782" t="s">
        <v>11</v>
      </c>
      <c r="L11782" t="s">
        <v>189</v>
      </c>
    </row>
    <row r="11783" spans="1:12" x14ac:dyDescent="0.25">
      <c r="A11783" t="s">
        <v>216</v>
      </c>
      <c r="B11783">
        <v>2023</v>
      </c>
      <c r="C11783" t="s">
        <v>123</v>
      </c>
      <c r="D11783" s="9" t="s">
        <v>147</v>
      </c>
      <c r="E11783" s="10">
        <v>7</v>
      </c>
      <c r="I11783" t="s">
        <v>18</v>
      </c>
      <c r="J11783" t="s">
        <v>19</v>
      </c>
      <c r="L11783" t="s">
        <v>188</v>
      </c>
    </row>
    <row r="11784" spans="1:12" x14ac:dyDescent="0.25">
      <c r="A11784" t="s">
        <v>216</v>
      </c>
      <c r="B11784">
        <v>2023</v>
      </c>
      <c r="C11784" t="s">
        <v>123</v>
      </c>
      <c r="D11784" s="9" t="s">
        <v>24</v>
      </c>
      <c r="E11784" s="10">
        <v>2</v>
      </c>
      <c r="I11784" t="s">
        <v>15</v>
      </c>
      <c r="J11784" t="s">
        <v>16</v>
      </c>
      <c r="L11784" t="s">
        <v>186</v>
      </c>
    </row>
    <row r="11785" spans="1:12" x14ac:dyDescent="0.25">
      <c r="A11785" t="s">
        <v>216</v>
      </c>
      <c r="B11785">
        <v>2023</v>
      </c>
      <c r="C11785" t="s">
        <v>123</v>
      </c>
      <c r="D11785" s="9" t="s">
        <v>56</v>
      </c>
      <c r="E11785" s="10">
        <v>2</v>
      </c>
      <c r="I11785" t="s">
        <v>10</v>
      </c>
      <c r="J11785" t="s">
        <v>11</v>
      </c>
      <c r="L11785" t="s">
        <v>189</v>
      </c>
    </row>
    <row r="11786" spans="1:12" x14ac:dyDescent="0.25">
      <c r="A11786" t="s">
        <v>216</v>
      </c>
      <c r="B11786">
        <v>2023</v>
      </c>
      <c r="C11786" t="s">
        <v>123</v>
      </c>
      <c r="D11786" s="9" t="s">
        <v>51</v>
      </c>
      <c r="E11786" s="10">
        <v>3</v>
      </c>
      <c r="I11786" t="s">
        <v>15</v>
      </c>
      <c r="J11786" t="s">
        <v>42</v>
      </c>
      <c r="L11786" t="s">
        <v>186</v>
      </c>
    </row>
    <row r="11787" spans="1:12" x14ac:dyDescent="0.25">
      <c r="A11787" t="s">
        <v>216</v>
      </c>
      <c r="B11787">
        <v>2023</v>
      </c>
      <c r="C11787" t="s">
        <v>123</v>
      </c>
      <c r="D11787" s="9" t="s">
        <v>96</v>
      </c>
      <c r="E11787" s="10">
        <v>2</v>
      </c>
      <c r="I11787" t="s">
        <v>18</v>
      </c>
      <c r="J11787" t="s">
        <v>19</v>
      </c>
      <c r="L11787" t="s">
        <v>189</v>
      </c>
    </row>
    <row r="11788" spans="1:12" x14ac:dyDescent="0.25">
      <c r="A11788" t="s">
        <v>216</v>
      </c>
      <c r="B11788">
        <v>2023</v>
      </c>
      <c r="C11788" t="s">
        <v>123</v>
      </c>
      <c r="D11788" s="9" t="s">
        <v>60</v>
      </c>
      <c r="E11788" s="10">
        <v>6</v>
      </c>
      <c r="I11788" t="s">
        <v>10</v>
      </c>
      <c r="J11788" t="s">
        <v>42</v>
      </c>
      <c r="L11788" t="s">
        <v>188</v>
      </c>
    </row>
    <row r="11789" spans="1:12" x14ac:dyDescent="0.25">
      <c r="A11789" t="s">
        <v>216</v>
      </c>
      <c r="B11789">
        <v>2023</v>
      </c>
      <c r="C11789" t="s">
        <v>123</v>
      </c>
      <c r="D11789" s="9" t="s">
        <v>64</v>
      </c>
      <c r="E11789" s="10">
        <v>2</v>
      </c>
      <c r="I11789" t="s">
        <v>18</v>
      </c>
      <c r="J11789" t="s">
        <v>19</v>
      </c>
      <c r="L11789" t="s">
        <v>188</v>
      </c>
    </row>
    <row r="11790" spans="1:12" x14ac:dyDescent="0.25">
      <c r="A11790" t="s">
        <v>216</v>
      </c>
      <c r="B11790">
        <v>2023</v>
      </c>
      <c r="C11790" t="s">
        <v>123</v>
      </c>
      <c r="D11790" s="9" t="s">
        <v>100</v>
      </c>
      <c r="E11790" s="10">
        <v>2</v>
      </c>
      <c r="I11790" t="s">
        <v>10</v>
      </c>
      <c r="J11790" t="s">
        <v>32</v>
      </c>
      <c r="L11790" t="s">
        <v>189</v>
      </c>
    </row>
    <row r="11791" spans="1:12" x14ac:dyDescent="0.25">
      <c r="A11791" t="s">
        <v>216</v>
      </c>
      <c r="B11791">
        <v>2023</v>
      </c>
      <c r="C11791" t="s">
        <v>123</v>
      </c>
      <c r="D11791" s="9" t="s">
        <v>83</v>
      </c>
      <c r="E11791" s="10">
        <v>1</v>
      </c>
      <c r="I11791" t="s">
        <v>10</v>
      </c>
      <c r="J11791" t="s">
        <v>28</v>
      </c>
      <c r="L11791" t="s">
        <v>189</v>
      </c>
    </row>
    <row r="11792" spans="1:12" x14ac:dyDescent="0.25">
      <c r="A11792" t="s">
        <v>216</v>
      </c>
      <c r="B11792">
        <v>2023</v>
      </c>
      <c r="C11792" t="s">
        <v>123</v>
      </c>
      <c r="D11792" s="9" t="s">
        <v>138</v>
      </c>
      <c r="E11792" s="10">
        <v>2</v>
      </c>
      <c r="I11792" t="s">
        <v>10</v>
      </c>
      <c r="J11792" t="s">
        <v>34</v>
      </c>
      <c r="L11792" t="s">
        <v>186</v>
      </c>
    </row>
    <row r="11793" spans="1:12" x14ac:dyDescent="0.25">
      <c r="A11793" t="s">
        <v>216</v>
      </c>
      <c r="B11793">
        <v>2023</v>
      </c>
      <c r="C11793" t="s">
        <v>123</v>
      </c>
      <c r="D11793" s="9" t="s">
        <v>142</v>
      </c>
      <c r="E11793" s="10">
        <v>4</v>
      </c>
      <c r="I11793" t="s">
        <v>18</v>
      </c>
      <c r="J11793" t="s">
        <v>34</v>
      </c>
      <c r="L11793" t="s">
        <v>186</v>
      </c>
    </row>
    <row r="11794" spans="1:12" x14ac:dyDescent="0.25">
      <c r="A11794" t="s">
        <v>216</v>
      </c>
      <c r="B11794">
        <v>2023</v>
      </c>
      <c r="C11794" t="s">
        <v>123</v>
      </c>
      <c r="D11794" s="9" t="s">
        <v>37</v>
      </c>
      <c r="E11794" s="10">
        <v>6</v>
      </c>
      <c r="I11794" t="s">
        <v>10</v>
      </c>
      <c r="J11794" t="s">
        <v>38</v>
      </c>
      <c r="L11794" t="s">
        <v>187</v>
      </c>
    </row>
    <row r="11795" spans="1:12" x14ac:dyDescent="0.25">
      <c r="A11795" t="s">
        <v>216</v>
      </c>
      <c r="B11795">
        <v>2023</v>
      </c>
      <c r="C11795" t="s">
        <v>123</v>
      </c>
      <c r="D11795" s="9" t="s">
        <v>137</v>
      </c>
      <c r="E11795" s="10">
        <v>6</v>
      </c>
      <c r="I11795" t="s">
        <v>10</v>
      </c>
      <c r="J11795" t="s">
        <v>45</v>
      </c>
      <c r="L11795" t="s">
        <v>188</v>
      </c>
    </row>
    <row r="11796" spans="1:12" x14ac:dyDescent="0.25">
      <c r="A11796" t="s">
        <v>216</v>
      </c>
      <c r="B11796">
        <v>2023</v>
      </c>
      <c r="C11796" t="s">
        <v>123</v>
      </c>
      <c r="D11796" s="9" t="s">
        <v>90</v>
      </c>
      <c r="E11796" s="10">
        <v>1</v>
      </c>
      <c r="I11796" t="s">
        <v>10</v>
      </c>
      <c r="J11796" t="s">
        <v>68</v>
      </c>
      <c r="L11796" t="s">
        <v>186</v>
      </c>
    </row>
    <row r="11797" spans="1:12" x14ac:dyDescent="0.25">
      <c r="A11797" t="s">
        <v>216</v>
      </c>
      <c r="B11797">
        <v>2023</v>
      </c>
      <c r="C11797" t="s">
        <v>123</v>
      </c>
      <c r="D11797" s="9" t="s">
        <v>130</v>
      </c>
      <c r="E11797" s="10">
        <v>2</v>
      </c>
      <c r="I11797" t="s">
        <v>10</v>
      </c>
      <c r="J11797" t="s">
        <v>11</v>
      </c>
      <c r="L11797" t="s">
        <v>186</v>
      </c>
    </row>
    <row r="11798" spans="1:12" x14ac:dyDescent="0.25">
      <c r="A11798" t="s">
        <v>216</v>
      </c>
      <c r="B11798">
        <v>2023</v>
      </c>
      <c r="C11798" t="s">
        <v>123</v>
      </c>
      <c r="D11798" s="9" t="s">
        <v>12</v>
      </c>
      <c r="E11798" s="10">
        <v>4</v>
      </c>
      <c r="I11798" t="s">
        <v>10</v>
      </c>
      <c r="J11798" t="s">
        <v>13</v>
      </c>
      <c r="L11798" t="s">
        <v>188</v>
      </c>
    </row>
    <row r="11799" spans="1:12" x14ac:dyDescent="0.25">
      <c r="A11799" t="s">
        <v>216</v>
      </c>
      <c r="B11799">
        <v>2023</v>
      </c>
      <c r="C11799" t="s">
        <v>123</v>
      </c>
      <c r="D11799" s="9" t="s">
        <v>162</v>
      </c>
      <c r="E11799" s="10">
        <v>3</v>
      </c>
      <c r="I11799" t="s">
        <v>15</v>
      </c>
      <c r="J11799" t="s">
        <v>16</v>
      </c>
      <c r="L11799" t="s">
        <v>189</v>
      </c>
    </row>
    <row r="11800" spans="1:12" x14ac:dyDescent="0.25">
      <c r="A11800" t="s">
        <v>216</v>
      </c>
      <c r="B11800">
        <v>2023</v>
      </c>
      <c r="C11800" t="s">
        <v>123</v>
      </c>
      <c r="D11800" s="9" t="s">
        <v>53</v>
      </c>
      <c r="E11800" s="10">
        <v>2</v>
      </c>
      <c r="I11800" t="s">
        <v>18</v>
      </c>
      <c r="J11800" t="s">
        <v>16</v>
      </c>
      <c r="L11800" t="s">
        <v>186</v>
      </c>
    </row>
    <row r="11801" spans="1:12" x14ac:dyDescent="0.25">
      <c r="A11801" t="s">
        <v>216</v>
      </c>
      <c r="B11801">
        <v>2023</v>
      </c>
      <c r="C11801" t="s">
        <v>123</v>
      </c>
      <c r="D11801" s="9" t="s">
        <v>146</v>
      </c>
      <c r="E11801" s="10">
        <v>1</v>
      </c>
      <c r="I11801" t="s">
        <v>10</v>
      </c>
      <c r="J11801" t="s">
        <v>45</v>
      </c>
      <c r="L11801" t="s">
        <v>186</v>
      </c>
    </row>
    <row r="11802" spans="1:12" x14ac:dyDescent="0.25">
      <c r="A11802" t="s">
        <v>216</v>
      </c>
      <c r="B11802">
        <v>2023</v>
      </c>
      <c r="C11802" t="s">
        <v>123</v>
      </c>
      <c r="D11802" s="9" t="s">
        <v>23</v>
      </c>
      <c r="E11802" s="10">
        <v>1</v>
      </c>
      <c r="I11802" t="s">
        <v>18</v>
      </c>
      <c r="J11802" t="s">
        <v>19</v>
      </c>
      <c r="L11802" t="s">
        <v>188</v>
      </c>
    </row>
    <row r="11803" spans="1:12" x14ac:dyDescent="0.25">
      <c r="A11803" t="s">
        <v>216</v>
      </c>
      <c r="B11803">
        <v>2023</v>
      </c>
      <c r="C11803" t="s">
        <v>123</v>
      </c>
      <c r="D11803" s="9" t="s">
        <v>58</v>
      </c>
      <c r="E11803" s="10">
        <v>1</v>
      </c>
      <c r="I11803" t="s">
        <v>18</v>
      </c>
      <c r="J11803" t="s">
        <v>38</v>
      </c>
      <c r="L11803" t="s">
        <v>189</v>
      </c>
    </row>
    <row r="11804" spans="1:12" x14ac:dyDescent="0.25">
      <c r="A11804" t="s">
        <v>216</v>
      </c>
      <c r="B11804">
        <v>2023</v>
      </c>
      <c r="C11804" t="s">
        <v>123</v>
      </c>
      <c r="D11804" s="9" t="s">
        <v>65</v>
      </c>
      <c r="E11804" s="10">
        <v>1</v>
      </c>
      <c r="I11804" t="s">
        <v>10</v>
      </c>
      <c r="J11804" t="s">
        <v>28</v>
      </c>
      <c r="L11804" t="s">
        <v>189</v>
      </c>
    </row>
    <row r="11805" spans="1:12" x14ac:dyDescent="0.25">
      <c r="A11805" t="s">
        <v>216</v>
      </c>
      <c r="B11805">
        <v>2023</v>
      </c>
      <c r="C11805" t="s">
        <v>123</v>
      </c>
      <c r="D11805" s="9" t="s">
        <v>149</v>
      </c>
      <c r="E11805" s="10">
        <v>3</v>
      </c>
      <c r="I11805" t="s">
        <v>18</v>
      </c>
      <c r="J11805" t="s">
        <v>16</v>
      </c>
      <c r="L11805" t="s">
        <v>189</v>
      </c>
    </row>
    <row r="11806" spans="1:12" x14ac:dyDescent="0.25">
      <c r="A11806" t="s">
        <v>216</v>
      </c>
      <c r="B11806">
        <v>2023</v>
      </c>
      <c r="C11806" t="s">
        <v>123</v>
      </c>
      <c r="D11806" s="9" t="s">
        <v>135</v>
      </c>
      <c r="E11806" s="10">
        <v>2</v>
      </c>
      <c r="I11806" t="s">
        <v>18</v>
      </c>
      <c r="J11806" t="s">
        <v>19</v>
      </c>
      <c r="L11806" t="s">
        <v>189</v>
      </c>
    </row>
    <row r="11807" spans="1:12" x14ac:dyDescent="0.25">
      <c r="A11807" t="s">
        <v>216</v>
      </c>
      <c r="B11807">
        <v>2023</v>
      </c>
      <c r="C11807" t="s">
        <v>123</v>
      </c>
      <c r="D11807" s="9" t="s">
        <v>156</v>
      </c>
      <c r="E11807" s="10">
        <v>4</v>
      </c>
      <c r="I11807" t="s">
        <v>10</v>
      </c>
      <c r="J11807" t="s">
        <v>21</v>
      </c>
      <c r="L11807" t="s">
        <v>186</v>
      </c>
    </row>
    <row r="11808" spans="1:12" x14ac:dyDescent="0.25">
      <c r="A11808" t="s">
        <v>216</v>
      </c>
      <c r="B11808">
        <v>2023</v>
      </c>
      <c r="C11808" t="s">
        <v>123</v>
      </c>
      <c r="D11808" s="9" t="s">
        <v>153</v>
      </c>
      <c r="E11808" s="10">
        <v>6</v>
      </c>
      <c r="I11808" t="s">
        <v>18</v>
      </c>
      <c r="J11808" t="s">
        <v>19</v>
      </c>
      <c r="L11808" t="s">
        <v>189</v>
      </c>
    </row>
    <row r="11809" spans="1:12" x14ac:dyDescent="0.25">
      <c r="A11809" t="s">
        <v>216</v>
      </c>
      <c r="B11809">
        <v>2023</v>
      </c>
      <c r="C11809" t="s">
        <v>123</v>
      </c>
      <c r="D11809" s="9" t="s">
        <v>9</v>
      </c>
      <c r="E11809" s="10">
        <v>1</v>
      </c>
      <c r="I11809" t="s">
        <v>10</v>
      </c>
      <c r="J11809" t="s">
        <v>11</v>
      </c>
      <c r="L11809" t="s">
        <v>186</v>
      </c>
    </row>
    <row r="11810" spans="1:12" x14ac:dyDescent="0.25">
      <c r="A11810" t="s">
        <v>216</v>
      </c>
      <c r="B11810">
        <v>2023</v>
      </c>
      <c r="C11810" t="s">
        <v>123</v>
      </c>
      <c r="D11810" s="9" t="s">
        <v>117</v>
      </c>
      <c r="E11810" s="10">
        <v>1</v>
      </c>
      <c r="I11810" t="s">
        <v>18</v>
      </c>
      <c r="J11810" t="s">
        <v>16</v>
      </c>
      <c r="L11810" t="s">
        <v>189</v>
      </c>
    </row>
    <row r="11811" spans="1:12" x14ac:dyDescent="0.25">
      <c r="A11811" t="s">
        <v>216</v>
      </c>
      <c r="B11811">
        <v>2023</v>
      </c>
      <c r="C11811" t="s">
        <v>123</v>
      </c>
      <c r="D11811" s="9" t="s">
        <v>132</v>
      </c>
      <c r="E11811" s="10">
        <v>1</v>
      </c>
      <c r="I11811" t="s">
        <v>18</v>
      </c>
      <c r="J11811" t="s">
        <v>16</v>
      </c>
      <c r="L11811" t="s">
        <v>189</v>
      </c>
    </row>
    <row r="11812" spans="1:12" x14ac:dyDescent="0.25">
      <c r="A11812" t="s">
        <v>216</v>
      </c>
      <c r="B11812">
        <v>2023</v>
      </c>
      <c r="C11812" t="s">
        <v>123</v>
      </c>
      <c r="D11812" s="9" t="s">
        <v>111</v>
      </c>
      <c r="E11812" s="10">
        <v>1</v>
      </c>
      <c r="I11812" t="s">
        <v>18</v>
      </c>
      <c r="J11812" t="s">
        <v>16</v>
      </c>
      <c r="L11812" t="s">
        <v>189</v>
      </c>
    </row>
    <row r="11813" spans="1:12" x14ac:dyDescent="0.25">
      <c r="A11813" t="s">
        <v>216</v>
      </c>
      <c r="B11813">
        <v>2023</v>
      </c>
      <c r="C11813" t="s">
        <v>123</v>
      </c>
      <c r="D11813" s="9" t="s">
        <v>105</v>
      </c>
      <c r="E11813" s="10">
        <v>1</v>
      </c>
      <c r="I11813" t="s">
        <v>18</v>
      </c>
      <c r="J11813" t="s">
        <v>16</v>
      </c>
      <c r="L11813" t="s">
        <v>189</v>
      </c>
    </row>
    <row r="11814" spans="1:12" x14ac:dyDescent="0.25">
      <c r="A11814" t="s">
        <v>216</v>
      </c>
      <c r="B11814">
        <v>2023</v>
      </c>
      <c r="C11814" t="s">
        <v>123</v>
      </c>
      <c r="D11814" s="9" t="s">
        <v>160</v>
      </c>
      <c r="E11814" s="10">
        <v>1</v>
      </c>
      <c r="I11814" t="s">
        <v>18</v>
      </c>
      <c r="J11814" t="s">
        <v>16</v>
      </c>
      <c r="L11814" t="s">
        <v>189</v>
      </c>
    </row>
    <row r="11815" spans="1:12" x14ac:dyDescent="0.25">
      <c r="A11815" t="s">
        <v>216</v>
      </c>
      <c r="B11815">
        <v>2023</v>
      </c>
      <c r="C11815" t="s">
        <v>123</v>
      </c>
      <c r="D11815" s="9" t="s">
        <v>159</v>
      </c>
      <c r="E11815" s="10">
        <v>1</v>
      </c>
      <c r="I11815" t="s">
        <v>10</v>
      </c>
      <c r="J11815" t="s">
        <v>13</v>
      </c>
      <c r="L11815" t="s">
        <v>189</v>
      </c>
    </row>
    <row r="11816" spans="1:12" x14ac:dyDescent="0.25">
      <c r="A11816" t="s">
        <v>216</v>
      </c>
      <c r="B11816">
        <v>2023</v>
      </c>
      <c r="C11816" t="s">
        <v>123</v>
      </c>
      <c r="D11816" s="9" t="s">
        <v>27</v>
      </c>
      <c r="E11816" s="10">
        <v>1</v>
      </c>
      <c r="I11816" t="s">
        <v>18</v>
      </c>
      <c r="J11816" t="s">
        <v>28</v>
      </c>
      <c r="L11816" t="s">
        <v>188</v>
      </c>
    </row>
    <row r="11817" spans="1:12" x14ac:dyDescent="0.25">
      <c r="A11817" t="s">
        <v>216</v>
      </c>
      <c r="B11817">
        <v>2023</v>
      </c>
      <c r="C11817" t="s">
        <v>123</v>
      </c>
      <c r="D11817" s="9" t="s">
        <v>87</v>
      </c>
      <c r="E11817" s="10">
        <v>7</v>
      </c>
      <c r="I11817" t="s">
        <v>18</v>
      </c>
      <c r="J11817" t="s">
        <v>19</v>
      </c>
      <c r="L11817" t="s">
        <v>188</v>
      </c>
    </row>
    <row r="11818" spans="1:12" x14ac:dyDescent="0.25">
      <c r="A11818" t="s">
        <v>216</v>
      </c>
      <c r="B11818">
        <v>2023</v>
      </c>
      <c r="C11818" t="s">
        <v>123</v>
      </c>
      <c r="D11818" s="9" t="s">
        <v>134</v>
      </c>
      <c r="E11818" s="10">
        <v>2</v>
      </c>
      <c r="I11818" t="s">
        <v>18</v>
      </c>
      <c r="J11818" t="s">
        <v>19</v>
      </c>
      <c r="L11818" t="s">
        <v>186</v>
      </c>
    </row>
    <row r="11819" spans="1:12" x14ac:dyDescent="0.25">
      <c r="A11819" t="s">
        <v>216</v>
      </c>
      <c r="B11819">
        <v>2023</v>
      </c>
      <c r="C11819" t="s">
        <v>123</v>
      </c>
      <c r="D11819" s="9" t="s">
        <v>158</v>
      </c>
      <c r="E11819" s="10">
        <v>2</v>
      </c>
      <c r="I11819" t="s">
        <v>10</v>
      </c>
      <c r="J11819" t="s">
        <v>45</v>
      </c>
      <c r="L11819" t="s">
        <v>189</v>
      </c>
    </row>
    <row r="11820" spans="1:12" x14ac:dyDescent="0.25">
      <c r="A11820" t="s">
        <v>216</v>
      </c>
      <c r="B11820">
        <v>2023</v>
      </c>
      <c r="C11820" t="s">
        <v>123</v>
      </c>
      <c r="D11820" s="9" t="s">
        <v>148</v>
      </c>
      <c r="E11820" s="10">
        <v>1</v>
      </c>
      <c r="I11820" t="s">
        <v>18</v>
      </c>
      <c r="J11820" t="s">
        <v>38</v>
      </c>
      <c r="L11820" t="s">
        <v>186</v>
      </c>
    </row>
    <row r="11821" spans="1:12" x14ac:dyDescent="0.25">
      <c r="A11821" t="s">
        <v>216</v>
      </c>
      <c r="B11821">
        <v>2023</v>
      </c>
      <c r="C11821" t="s">
        <v>123</v>
      </c>
      <c r="D11821" s="9" t="s">
        <v>155</v>
      </c>
      <c r="E11821" s="10">
        <v>2</v>
      </c>
      <c r="I11821" t="s">
        <v>18</v>
      </c>
      <c r="J11821" t="s">
        <v>16</v>
      </c>
      <c r="L11821" t="s">
        <v>186</v>
      </c>
    </row>
    <row r="11822" spans="1:12" x14ac:dyDescent="0.25">
      <c r="A11822" t="s">
        <v>216</v>
      </c>
      <c r="B11822">
        <v>2023</v>
      </c>
      <c r="C11822" t="s">
        <v>123</v>
      </c>
      <c r="D11822" s="9" t="s">
        <v>143</v>
      </c>
      <c r="E11822" s="10">
        <v>3</v>
      </c>
      <c r="I11822" t="s">
        <v>10</v>
      </c>
      <c r="J11822" t="s">
        <v>45</v>
      </c>
      <c r="L11822" t="s">
        <v>186</v>
      </c>
    </row>
    <row r="11823" spans="1:12" x14ac:dyDescent="0.25">
      <c r="A11823" t="s">
        <v>216</v>
      </c>
      <c r="B11823">
        <v>2023</v>
      </c>
      <c r="C11823" t="s">
        <v>123</v>
      </c>
      <c r="D11823" s="9" t="s">
        <v>54</v>
      </c>
      <c r="E11823" s="10">
        <v>1</v>
      </c>
      <c r="I11823" t="s">
        <v>10</v>
      </c>
      <c r="J11823" t="s">
        <v>34</v>
      </c>
      <c r="L11823" t="s">
        <v>189</v>
      </c>
    </row>
    <row r="11824" spans="1:12" x14ac:dyDescent="0.25">
      <c r="A11824" t="s">
        <v>216</v>
      </c>
      <c r="B11824">
        <v>2023</v>
      </c>
      <c r="C11824" t="s">
        <v>123</v>
      </c>
      <c r="D11824" s="9" t="s">
        <v>173</v>
      </c>
      <c r="E11824" s="10">
        <v>6</v>
      </c>
      <c r="I11824" t="s">
        <v>18</v>
      </c>
      <c r="J11824" t="s">
        <v>38</v>
      </c>
      <c r="L11824" t="s">
        <v>189</v>
      </c>
    </row>
    <row r="11825" spans="1:12" x14ac:dyDescent="0.25">
      <c r="A11825" t="s">
        <v>216</v>
      </c>
      <c r="B11825">
        <v>2023</v>
      </c>
      <c r="C11825" t="s">
        <v>123</v>
      </c>
      <c r="D11825" s="9" t="s">
        <v>46</v>
      </c>
      <c r="E11825" s="10">
        <v>2</v>
      </c>
      <c r="I11825" t="s">
        <v>10</v>
      </c>
      <c r="J11825" t="s">
        <v>45</v>
      </c>
      <c r="L11825" t="s">
        <v>188</v>
      </c>
    </row>
    <row r="11826" spans="1:12" x14ac:dyDescent="0.25">
      <c r="A11826" t="s">
        <v>216</v>
      </c>
      <c r="B11826">
        <v>2023</v>
      </c>
      <c r="C11826" t="s">
        <v>124</v>
      </c>
      <c r="D11826" s="9" t="s">
        <v>131</v>
      </c>
      <c r="E11826" s="10">
        <v>4</v>
      </c>
      <c r="I11826" t="s">
        <v>10</v>
      </c>
      <c r="J11826" t="s">
        <v>45</v>
      </c>
      <c r="L11826" t="s">
        <v>186</v>
      </c>
    </row>
    <row r="11827" spans="1:12" x14ac:dyDescent="0.25">
      <c r="A11827" t="s">
        <v>216</v>
      </c>
      <c r="B11827">
        <v>2023</v>
      </c>
      <c r="C11827" t="s">
        <v>124</v>
      </c>
      <c r="D11827" s="9" t="s">
        <v>55</v>
      </c>
      <c r="E11827" s="10">
        <v>28</v>
      </c>
      <c r="I11827" t="s">
        <v>10</v>
      </c>
      <c r="J11827" t="s">
        <v>34</v>
      </c>
      <c r="L11827" t="s">
        <v>187</v>
      </c>
    </row>
    <row r="11828" spans="1:12" x14ac:dyDescent="0.25">
      <c r="A11828" t="s">
        <v>216</v>
      </c>
      <c r="B11828">
        <v>2023</v>
      </c>
      <c r="C11828" t="s">
        <v>124</v>
      </c>
      <c r="D11828" s="9" t="s">
        <v>44</v>
      </c>
      <c r="E11828" s="10">
        <v>32</v>
      </c>
      <c r="I11828" t="s">
        <v>10</v>
      </c>
      <c r="J11828" t="s">
        <v>45</v>
      </c>
      <c r="L11828" t="s">
        <v>187</v>
      </c>
    </row>
    <row r="11829" spans="1:12" x14ac:dyDescent="0.25">
      <c r="A11829" t="s">
        <v>216</v>
      </c>
      <c r="B11829">
        <v>2023</v>
      </c>
      <c r="C11829" t="s">
        <v>124</v>
      </c>
      <c r="D11829" s="9" t="s">
        <v>164</v>
      </c>
      <c r="E11829" s="10">
        <v>1</v>
      </c>
      <c r="I11829" t="s">
        <v>18</v>
      </c>
      <c r="J11829" t="s">
        <v>38</v>
      </c>
      <c r="L11829" t="s">
        <v>189</v>
      </c>
    </row>
    <row r="11830" spans="1:12" x14ac:dyDescent="0.25">
      <c r="A11830" t="s">
        <v>216</v>
      </c>
      <c r="B11830">
        <v>2023</v>
      </c>
      <c r="C11830" t="s">
        <v>124</v>
      </c>
      <c r="D11830" s="9" t="s">
        <v>48</v>
      </c>
      <c r="E11830" s="10">
        <v>2</v>
      </c>
      <c r="I11830" t="s">
        <v>18</v>
      </c>
      <c r="J11830" t="s">
        <v>19</v>
      </c>
      <c r="L11830" t="s">
        <v>188</v>
      </c>
    </row>
    <row r="11831" spans="1:12" x14ac:dyDescent="0.25">
      <c r="A11831" t="s">
        <v>216</v>
      </c>
      <c r="B11831">
        <v>2023</v>
      </c>
      <c r="C11831" t="s">
        <v>124</v>
      </c>
      <c r="D11831" s="9" t="s">
        <v>143</v>
      </c>
      <c r="E11831" s="10">
        <v>3</v>
      </c>
      <c r="I11831" t="s">
        <v>10</v>
      </c>
      <c r="J11831" t="s">
        <v>45</v>
      </c>
      <c r="L11831" t="s">
        <v>186</v>
      </c>
    </row>
    <row r="11832" spans="1:12" x14ac:dyDescent="0.25">
      <c r="A11832" t="s">
        <v>216</v>
      </c>
      <c r="B11832">
        <v>2023</v>
      </c>
      <c r="C11832" t="s">
        <v>124</v>
      </c>
      <c r="D11832" s="9" t="s">
        <v>22</v>
      </c>
      <c r="E11832" s="10">
        <v>7</v>
      </c>
      <c r="I11832" t="s">
        <v>15</v>
      </c>
      <c r="J11832" t="s">
        <v>16</v>
      </c>
      <c r="L11832" t="s">
        <v>187</v>
      </c>
    </row>
    <row r="11833" spans="1:12" x14ac:dyDescent="0.25">
      <c r="A11833" t="s">
        <v>216</v>
      </c>
      <c r="B11833">
        <v>2023</v>
      </c>
      <c r="C11833" t="s">
        <v>124</v>
      </c>
      <c r="D11833" s="9" t="s">
        <v>150</v>
      </c>
      <c r="E11833" s="10">
        <v>1</v>
      </c>
      <c r="I11833" t="s">
        <v>10</v>
      </c>
      <c r="J11833" t="s">
        <v>21</v>
      </c>
      <c r="L11833" t="s">
        <v>189</v>
      </c>
    </row>
    <row r="11834" spans="1:12" x14ac:dyDescent="0.25">
      <c r="A11834" t="s">
        <v>216</v>
      </c>
      <c r="B11834">
        <v>2023</v>
      </c>
      <c r="C11834" t="s">
        <v>124</v>
      </c>
      <c r="D11834" s="9" t="s">
        <v>155</v>
      </c>
      <c r="E11834" s="10">
        <v>2</v>
      </c>
      <c r="I11834" t="s">
        <v>18</v>
      </c>
      <c r="J11834" t="s">
        <v>16</v>
      </c>
      <c r="L11834" t="s">
        <v>186</v>
      </c>
    </row>
    <row r="11835" spans="1:12" x14ac:dyDescent="0.25">
      <c r="A11835" t="s">
        <v>216</v>
      </c>
      <c r="B11835">
        <v>2023</v>
      </c>
      <c r="C11835" t="s">
        <v>124</v>
      </c>
      <c r="D11835" s="9" t="s">
        <v>145</v>
      </c>
      <c r="E11835" s="10">
        <v>3</v>
      </c>
      <c r="I11835" t="s">
        <v>18</v>
      </c>
      <c r="J11835" t="s">
        <v>19</v>
      </c>
      <c r="L11835" t="s">
        <v>188</v>
      </c>
    </row>
    <row r="11836" spans="1:12" x14ac:dyDescent="0.25">
      <c r="A11836" t="s">
        <v>216</v>
      </c>
      <c r="B11836">
        <v>2023</v>
      </c>
      <c r="C11836" t="s">
        <v>124</v>
      </c>
      <c r="D11836" s="9" t="s">
        <v>35</v>
      </c>
      <c r="E11836" s="10">
        <v>9</v>
      </c>
      <c r="I11836" t="s">
        <v>18</v>
      </c>
      <c r="J11836" t="s">
        <v>36</v>
      </c>
      <c r="L11836" t="s">
        <v>187</v>
      </c>
    </row>
    <row r="11837" spans="1:12" x14ac:dyDescent="0.25">
      <c r="A11837" t="s">
        <v>216</v>
      </c>
      <c r="B11837">
        <v>2023</v>
      </c>
      <c r="C11837" t="s">
        <v>124</v>
      </c>
      <c r="D11837" s="9" t="s">
        <v>39</v>
      </c>
      <c r="E11837" s="10">
        <v>2</v>
      </c>
      <c r="I11837" t="s">
        <v>10</v>
      </c>
      <c r="J11837" t="s">
        <v>21</v>
      </c>
      <c r="L11837" t="s">
        <v>188</v>
      </c>
    </row>
    <row r="11838" spans="1:12" x14ac:dyDescent="0.25">
      <c r="A11838" t="s">
        <v>216</v>
      </c>
      <c r="B11838">
        <v>2023</v>
      </c>
      <c r="C11838" t="s">
        <v>124</v>
      </c>
      <c r="D11838" s="9" t="s">
        <v>56</v>
      </c>
      <c r="E11838" s="10">
        <v>5</v>
      </c>
      <c r="I11838" t="s">
        <v>10</v>
      </c>
      <c r="J11838" t="s">
        <v>11</v>
      </c>
      <c r="L11838" t="s">
        <v>189</v>
      </c>
    </row>
    <row r="11839" spans="1:12" x14ac:dyDescent="0.25">
      <c r="A11839" t="s">
        <v>216</v>
      </c>
      <c r="B11839">
        <v>2023</v>
      </c>
      <c r="C11839" t="s">
        <v>124</v>
      </c>
      <c r="D11839" s="9" t="s">
        <v>58</v>
      </c>
      <c r="E11839" s="10">
        <v>3</v>
      </c>
      <c r="I11839" t="s">
        <v>18</v>
      </c>
      <c r="J11839" t="s">
        <v>38</v>
      </c>
      <c r="L11839" t="s">
        <v>189</v>
      </c>
    </row>
    <row r="11840" spans="1:12" x14ac:dyDescent="0.25">
      <c r="A11840" t="s">
        <v>216</v>
      </c>
      <c r="B11840">
        <v>2023</v>
      </c>
      <c r="C11840" t="s">
        <v>124</v>
      </c>
      <c r="D11840" s="9" t="s">
        <v>142</v>
      </c>
      <c r="E11840" s="10">
        <v>4</v>
      </c>
      <c r="I11840" t="s">
        <v>18</v>
      </c>
      <c r="J11840" t="s">
        <v>34</v>
      </c>
      <c r="L11840" t="s">
        <v>186</v>
      </c>
    </row>
    <row r="11841" spans="1:12" x14ac:dyDescent="0.25">
      <c r="A11841" t="s">
        <v>216</v>
      </c>
      <c r="B11841">
        <v>2023</v>
      </c>
      <c r="C11841" t="s">
        <v>124</v>
      </c>
      <c r="D11841" s="9" t="s">
        <v>147</v>
      </c>
      <c r="E11841" s="10">
        <v>5</v>
      </c>
      <c r="I11841" t="s">
        <v>18</v>
      </c>
      <c r="J11841" t="s">
        <v>19</v>
      </c>
      <c r="L11841" t="s">
        <v>188</v>
      </c>
    </row>
    <row r="11842" spans="1:12" x14ac:dyDescent="0.25">
      <c r="A11842" t="s">
        <v>216</v>
      </c>
      <c r="B11842">
        <v>2023</v>
      </c>
      <c r="C11842" t="s">
        <v>124</v>
      </c>
      <c r="D11842" s="9" t="s">
        <v>133</v>
      </c>
      <c r="E11842" s="10">
        <v>3</v>
      </c>
      <c r="I11842" t="s">
        <v>10</v>
      </c>
      <c r="J11842" t="s">
        <v>21</v>
      </c>
      <c r="L11842" t="s">
        <v>186</v>
      </c>
    </row>
    <row r="11843" spans="1:12" x14ac:dyDescent="0.25">
      <c r="A11843" t="s">
        <v>216</v>
      </c>
      <c r="B11843">
        <v>2023</v>
      </c>
      <c r="C11843" t="s">
        <v>124</v>
      </c>
      <c r="D11843" s="9" t="s">
        <v>60</v>
      </c>
      <c r="E11843" s="10">
        <v>2</v>
      </c>
      <c r="I11843" t="s">
        <v>10</v>
      </c>
      <c r="J11843" t="s">
        <v>42</v>
      </c>
      <c r="L11843" t="s">
        <v>188</v>
      </c>
    </row>
    <row r="11844" spans="1:12" x14ac:dyDescent="0.25">
      <c r="A11844" t="s">
        <v>216</v>
      </c>
      <c r="B11844">
        <v>2023</v>
      </c>
      <c r="C11844" t="s">
        <v>124</v>
      </c>
      <c r="D11844" s="9" t="s">
        <v>109</v>
      </c>
      <c r="E11844" s="10">
        <v>2</v>
      </c>
      <c r="I11844" t="s">
        <v>18</v>
      </c>
      <c r="J11844" t="s">
        <v>16</v>
      </c>
      <c r="L11844" t="s">
        <v>189</v>
      </c>
    </row>
    <row r="11845" spans="1:12" x14ac:dyDescent="0.25">
      <c r="A11845" t="s">
        <v>216</v>
      </c>
      <c r="B11845">
        <v>2023</v>
      </c>
      <c r="C11845" t="s">
        <v>124</v>
      </c>
      <c r="D11845" s="9" t="s">
        <v>117</v>
      </c>
      <c r="E11845" s="10">
        <v>4</v>
      </c>
      <c r="I11845" t="s">
        <v>18</v>
      </c>
      <c r="J11845" t="s">
        <v>16</v>
      </c>
      <c r="L11845" t="s">
        <v>189</v>
      </c>
    </row>
    <row r="11846" spans="1:12" x14ac:dyDescent="0.25">
      <c r="A11846" t="s">
        <v>216</v>
      </c>
      <c r="B11846">
        <v>2023</v>
      </c>
      <c r="C11846" t="s">
        <v>124</v>
      </c>
      <c r="D11846" s="9" t="s">
        <v>156</v>
      </c>
      <c r="E11846" s="10">
        <v>5</v>
      </c>
      <c r="I11846" t="s">
        <v>10</v>
      </c>
      <c r="J11846" t="s">
        <v>21</v>
      </c>
      <c r="L11846" t="s">
        <v>186</v>
      </c>
    </row>
    <row r="11847" spans="1:12" x14ac:dyDescent="0.25">
      <c r="A11847" t="s">
        <v>216</v>
      </c>
      <c r="B11847">
        <v>2023</v>
      </c>
      <c r="C11847" t="s">
        <v>124</v>
      </c>
      <c r="D11847" s="9" t="s">
        <v>46</v>
      </c>
      <c r="E11847" s="10">
        <v>6</v>
      </c>
      <c r="I11847" t="s">
        <v>10</v>
      </c>
      <c r="J11847" t="s">
        <v>45</v>
      </c>
      <c r="L11847" t="s">
        <v>188</v>
      </c>
    </row>
    <row r="11848" spans="1:12" x14ac:dyDescent="0.25">
      <c r="A11848" t="s">
        <v>216</v>
      </c>
      <c r="B11848">
        <v>2023</v>
      </c>
      <c r="C11848" t="s">
        <v>124</v>
      </c>
      <c r="D11848" s="9" t="s">
        <v>41</v>
      </c>
      <c r="E11848" s="10">
        <v>3</v>
      </c>
      <c r="I11848" t="s">
        <v>15</v>
      </c>
      <c r="J11848" t="s">
        <v>42</v>
      </c>
      <c r="L11848" t="s">
        <v>187</v>
      </c>
    </row>
    <row r="11849" spans="1:12" x14ac:dyDescent="0.25">
      <c r="A11849" t="s">
        <v>216</v>
      </c>
      <c r="B11849">
        <v>2023</v>
      </c>
      <c r="C11849" t="s">
        <v>124</v>
      </c>
      <c r="D11849" s="9" t="s">
        <v>37</v>
      </c>
      <c r="E11849" s="10">
        <v>4</v>
      </c>
      <c r="I11849" t="s">
        <v>10</v>
      </c>
      <c r="J11849" t="s">
        <v>38</v>
      </c>
      <c r="L11849" t="s">
        <v>187</v>
      </c>
    </row>
    <row r="11850" spans="1:12" x14ac:dyDescent="0.25">
      <c r="A11850" t="s">
        <v>216</v>
      </c>
      <c r="B11850">
        <v>2023</v>
      </c>
      <c r="C11850" t="s">
        <v>124</v>
      </c>
      <c r="D11850" s="9" t="s">
        <v>87</v>
      </c>
      <c r="E11850" s="10">
        <v>2</v>
      </c>
      <c r="I11850" t="s">
        <v>18</v>
      </c>
      <c r="J11850" t="s">
        <v>19</v>
      </c>
      <c r="L11850" t="s">
        <v>188</v>
      </c>
    </row>
    <row r="11851" spans="1:12" x14ac:dyDescent="0.25">
      <c r="A11851" t="s">
        <v>216</v>
      </c>
      <c r="B11851">
        <v>2023</v>
      </c>
      <c r="C11851" t="s">
        <v>124</v>
      </c>
      <c r="D11851" s="9" t="s">
        <v>14</v>
      </c>
      <c r="E11851" s="10">
        <v>7</v>
      </c>
      <c r="I11851" t="s">
        <v>15</v>
      </c>
      <c r="J11851" t="s">
        <v>16</v>
      </c>
      <c r="L11851" t="s">
        <v>187</v>
      </c>
    </row>
    <row r="11852" spans="1:12" x14ac:dyDescent="0.25">
      <c r="A11852" t="s">
        <v>216</v>
      </c>
      <c r="B11852">
        <v>2023</v>
      </c>
      <c r="C11852" t="s">
        <v>124</v>
      </c>
      <c r="D11852" s="9" t="s">
        <v>23</v>
      </c>
      <c r="E11852" s="10">
        <v>1</v>
      </c>
      <c r="I11852" t="s">
        <v>18</v>
      </c>
      <c r="J11852" t="s">
        <v>19</v>
      </c>
      <c r="L11852" t="s">
        <v>188</v>
      </c>
    </row>
    <row r="11853" spans="1:12" x14ac:dyDescent="0.25">
      <c r="A11853" t="s">
        <v>216</v>
      </c>
      <c r="B11853">
        <v>2023</v>
      </c>
      <c r="C11853" t="s">
        <v>124</v>
      </c>
      <c r="D11853" s="9" t="s">
        <v>161</v>
      </c>
      <c r="E11853" s="10">
        <v>5</v>
      </c>
      <c r="I11853" t="s">
        <v>18</v>
      </c>
      <c r="J11853" t="s">
        <v>16</v>
      </c>
      <c r="L11853" t="s">
        <v>189</v>
      </c>
    </row>
    <row r="11854" spans="1:12" x14ac:dyDescent="0.25">
      <c r="A11854" t="s">
        <v>216</v>
      </c>
      <c r="B11854">
        <v>2023</v>
      </c>
      <c r="C11854" t="s">
        <v>124</v>
      </c>
      <c r="D11854" s="9" t="s">
        <v>57</v>
      </c>
      <c r="E11854" s="10">
        <v>1</v>
      </c>
      <c r="I11854" t="s">
        <v>10</v>
      </c>
      <c r="J11854" t="s">
        <v>11</v>
      </c>
      <c r="L11854" t="s">
        <v>189</v>
      </c>
    </row>
    <row r="11855" spans="1:12" x14ac:dyDescent="0.25">
      <c r="A11855" t="s">
        <v>216</v>
      </c>
      <c r="B11855">
        <v>2023</v>
      </c>
      <c r="C11855" t="s">
        <v>124</v>
      </c>
      <c r="D11855" s="9" t="s">
        <v>134</v>
      </c>
      <c r="E11855" s="10">
        <v>2</v>
      </c>
      <c r="I11855" t="s">
        <v>18</v>
      </c>
      <c r="J11855" t="s">
        <v>19</v>
      </c>
      <c r="L11855" t="s">
        <v>186</v>
      </c>
    </row>
    <row r="11856" spans="1:12" x14ac:dyDescent="0.25">
      <c r="A11856" t="s">
        <v>216</v>
      </c>
      <c r="B11856">
        <v>2023</v>
      </c>
      <c r="C11856" t="s">
        <v>124</v>
      </c>
      <c r="D11856" s="9" t="s">
        <v>54</v>
      </c>
      <c r="E11856" s="10">
        <v>1</v>
      </c>
      <c r="I11856" t="s">
        <v>10</v>
      </c>
      <c r="J11856" t="s">
        <v>34</v>
      </c>
      <c r="L11856" t="s">
        <v>189</v>
      </c>
    </row>
    <row r="11857" spans="1:12" x14ac:dyDescent="0.25">
      <c r="A11857" t="s">
        <v>216</v>
      </c>
      <c r="B11857">
        <v>2023</v>
      </c>
      <c r="C11857" t="s">
        <v>124</v>
      </c>
      <c r="D11857" s="9" t="s">
        <v>75</v>
      </c>
      <c r="E11857" s="10">
        <v>1</v>
      </c>
      <c r="I11857" t="s">
        <v>18</v>
      </c>
      <c r="J11857" t="s">
        <v>19</v>
      </c>
      <c r="L11857" t="s">
        <v>189</v>
      </c>
    </row>
    <row r="11858" spans="1:12" x14ac:dyDescent="0.25">
      <c r="A11858" t="s">
        <v>216</v>
      </c>
      <c r="B11858">
        <v>2023</v>
      </c>
      <c r="C11858" t="s">
        <v>124</v>
      </c>
      <c r="D11858" s="9" t="s">
        <v>67</v>
      </c>
      <c r="E11858" s="10">
        <v>3</v>
      </c>
      <c r="I11858" t="s">
        <v>10</v>
      </c>
      <c r="J11858" t="s">
        <v>68</v>
      </c>
      <c r="L11858" t="s">
        <v>186</v>
      </c>
    </row>
    <row r="11859" spans="1:12" x14ac:dyDescent="0.25">
      <c r="A11859" t="s">
        <v>216</v>
      </c>
      <c r="B11859">
        <v>2023</v>
      </c>
      <c r="C11859" t="s">
        <v>124</v>
      </c>
      <c r="D11859" s="9" t="s">
        <v>84</v>
      </c>
      <c r="E11859" s="10">
        <v>1</v>
      </c>
      <c r="I11859" t="s">
        <v>18</v>
      </c>
      <c r="J11859" t="s">
        <v>19</v>
      </c>
      <c r="L11859" t="s">
        <v>189</v>
      </c>
    </row>
    <row r="11860" spans="1:12" x14ac:dyDescent="0.25">
      <c r="A11860" t="s">
        <v>216</v>
      </c>
      <c r="B11860">
        <v>2023</v>
      </c>
      <c r="C11860" t="s">
        <v>124</v>
      </c>
      <c r="D11860" s="9" t="s">
        <v>53</v>
      </c>
      <c r="E11860" s="10">
        <v>1</v>
      </c>
      <c r="I11860" t="s">
        <v>18</v>
      </c>
      <c r="J11860" t="s">
        <v>16</v>
      </c>
      <c r="L11860" t="s">
        <v>186</v>
      </c>
    </row>
    <row r="11861" spans="1:12" x14ac:dyDescent="0.25">
      <c r="A11861" t="s">
        <v>216</v>
      </c>
      <c r="B11861">
        <v>2023</v>
      </c>
      <c r="C11861" t="s">
        <v>124</v>
      </c>
      <c r="D11861" s="9" t="s">
        <v>137</v>
      </c>
      <c r="E11861" s="10">
        <v>2</v>
      </c>
      <c r="I11861" t="s">
        <v>10</v>
      </c>
      <c r="J11861" t="s">
        <v>45</v>
      </c>
      <c r="L11861" t="s">
        <v>188</v>
      </c>
    </row>
    <row r="11862" spans="1:12" x14ac:dyDescent="0.25">
      <c r="A11862" t="s">
        <v>216</v>
      </c>
      <c r="B11862">
        <v>2023</v>
      </c>
      <c r="C11862" t="s">
        <v>124</v>
      </c>
      <c r="D11862" s="9" t="s">
        <v>71</v>
      </c>
      <c r="E11862" s="10">
        <v>1</v>
      </c>
      <c r="I11862" t="s">
        <v>18</v>
      </c>
      <c r="J11862" t="s">
        <v>72</v>
      </c>
      <c r="L11862" t="s">
        <v>186</v>
      </c>
    </row>
    <row r="11863" spans="1:12" x14ac:dyDescent="0.25">
      <c r="A11863" t="s">
        <v>216</v>
      </c>
      <c r="B11863">
        <v>2023</v>
      </c>
      <c r="C11863" t="s">
        <v>124</v>
      </c>
      <c r="D11863" s="9" t="s">
        <v>158</v>
      </c>
      <c r="E11863" s="10">
        <v>1</v>
      </c>
      <c r="I11863" t="s">
        <v>10</v>
      </c>
      <c r="J11863" t="s">
        <v>45</v>
      </c>
      <c r="L11863" t="s">
        <v>189</v>
      </c>
    </row>
    <row r="11864" spans="1:12" x14ac:dyDescent="0.25">
      <c r="A11864" t="s">
        <v>216</v>
      </c>
      <c r="B11864">
        <v>2023</v>
      </c>
      <c r="C11864" t="s">
        <v>124</v>
      </c>
      <c r="D11864" s="9" t="s">
        <v>132</v>
      </c>
      <c r="E11864" s="10">
        <v>4</v>
      </c>
      <c r="I11864" t="s">
        <v>18</v>
      </c>
      <c r="J11864" t="s">
        <v>16</v>
      </c>
      <c r="L11864" t="s">
        <v>189</v>
      </c>
    </row>
    <row r="11865" spans="1:12" x14ac:dyDescent="0.25">
      <c r="A11865" t="s">
        <v>216</v>
      </c>
      <c r="B11865">
        <v>2023</v>
      </c>
      <c r="C11865" t="s">
        <v>124</v>
      </c>
      <c r="D11865" s="9" t="s">
        <v>29</v>
      </c>
      <c r="E11865" s="10">
        <v>1</v>
      </c>
      <c r="I11865" t="s">
        <v>10</v>
      </c>
      <c r="J11865" t="s">
        <v>21</v>
      </c>
      <c r="L11865" t="s">
        <v>188</v>
      </c>
    </row>
    <row r="11866" spans="1:12" x14ac:dyDescent="0.25">
      <c r="A11866" t="s">
        <v>216</v>
      </c>
      <c r="B11866">
        <v>2023</v>
      </c>
      <c r="C11866" t="s">
        <v>124</v>
      </c>
      <c r="D11866" s="9" t="s">
        <v>111</v>
      </c>
      <c r="E11866" s="10">
        <v>1</v>
      </c>
      <c r="I11866" t="s">
        <v>18</v>
      </c>
      <c r="J11866" t="s">
        <v>16</v>
      </c>
      <c r="L11866" t="s">
        <v>189</v>
      </c>
    </row>
    <row r="11867" spans="1:12" x14ac:dyDescent="0.25">
      <c r="A11867" t="s">
        <v>216</v>
      </c>
      <c r="B11867">
        <v>2023</v>
      </c>
      <c r="C11867" t="s">
        <v>124</v>
      </c>
      <c r="D11867" s="9" t="s">
        <v>51</v>
      </c>
      <c r="E11867" s="10">
        <v>1</v>
      </c>
      <c r="I11867" t="s">
        <v>15</v>
      </c>
      <c r="J11867" t="s">
        <v>42</v>
      </c>
      <c r="L11867" t="s">
        <v>186</v>
      </c>
    </row>
    <row r="11868" spans="1:12" x14ac:dyDescent="0.25">
      <c r="A11868" t="s">
        <v>216</v>
      </c>
      <c r="B11868">
        <v>2023</v>
      </c>
      <c r="C11868" t="s">
        <v>124</v>
      </c>
      <c r="D11868" s="9" t="s">
        <v>135</v>
      </c>
      <c r="E11868" s="10">
        <v>2</v>
      </c>
      <c r="I11868" t="s">
        <v>18</v>
      </c>
      <c r="J11868" t="s">
        <v>19</v>
      </c>
      <c r="L11868" t="s">
        <v>189</v>
      </c>
    </row>
    <row r="11869" spans="1:12" x14ac:dyDescent="0.25">
      <c r="A11869" t="s">
        <v>216</v>
      </c>
      <c r="B11869">
        <v>2023</v>
      </c>
      <c r="C11869" t="s">
        <v>124</v>
      </c>
      <c r="D11869" s="9" t="s">
        <v>151</v>
      </c>
      <c r="E11869" s="10">
        <v>1</v>
      </c>
      <c r="I11869" t="s">
        <v>10</v>
      </c>
      <c r="J11869" t="s">
        <v>13</v>
      </c>
      <c r="L11869" t="s">
        <v>189</v>
      </c>
    </row>
    <row r="11870" spans="1:12" x14ac:dyDescent="0.25">
      <c r="A11870" t="s">
        <v>216</v>
      </c>
      <c r="B11870">
        <v>2023</v>
      </c>
      <c r="C11870" t="s">
        <v>125</v>
      </c>
      <c r="D11870" s="9" t="s">
        <v>63</v>
      </c>
      <c r="E11870" s="10">
        <v>1</v>
      </c>
      <c r="I11870" t="s">
        <v>18</v>
      </c>
      <c r="J11870" t="s">
        <v>19</v>
      </c>
      <c r="L11870" t="s">
        <v>186</v>
      </c>
    </row>
    <row r="11871" spans="1:12" x14ac:dyDescent="0.25">
      <c r="A11871" t="s">
        <v>216</v>
      </c>
      <c r="B11871">
        <v>2023</v>
      </c>
      <c r="C11871" t="s">
        <v>125</v>
      </c>
      <c r="D11871" s="9" t="s">
        <v>14</v>
      </c>
      <c r="E11871" s="10">
        <v>55</v>
      </c>
      <c r="I11871" t="s">
        <v>15</v>
      </c>
      <c r="J11871" t="s">
        <v>16</v>
      </c>
      <c r="L11871" t="s">
        <v>187</v>
      </c>
    </row>
    <row r="11872" spans="1:12" x14ac:dyDescent="0.25">
      <c r="A11872" t="s">
        <v>216</v>
      </c>
      <c r="B11872">
        <v>2023</v>
      </c>
      <c r="C11872" t="s">
        <v>125</v>
      </c>
      <c r="D11872" s="9" t="s">
        <v>46</v>
      </c>
      <c r="E11872" s="10">
        <v>19</v>
      </c>
      <c r="I11872" t="s">
        <v>10</v>
      </c>
      <c r="J11872" t="s">
        <v>45</v>
      </c>
      <c r="L11872" t="s">
        <v>188</v>
      </c>
    </row>
    <row r="11873" spans="1:12" x14ac:dyDescent="0.25">
      <c r="A11873" t="s">
        <v>216</v>
      </c>
      <c r="B11873">
        <v>2023</v>
      </c>
      <c r="C11873" t="s">
        <v>125</v>
      </c>
      <c r="D11873" s="9" t="s">
        <v>12</v>
      </c>
      <c r="E11873" s="10">
        <v>1</v>
      </c>
      <c r="I11873" t="s">
        <v>10</v>
      </c>
      <c r="J11873" t="s">
        <v>13</v>
      </c>
      <c r="L11873" t="s">
        <v>188</v>
      </c>
    </row>
    <row r="11874" spans="1:12" x14ac:dyDescent="0.25">
      <c r="A11874" t="s">
        <v>216</v>
      </c>
      <c r="B11874">
        <v>2023</v>
      </c>
      <c r="C11874" t="s">
        <v>125</v>
      </c>
      <c r="D11874" s="9" t="s">
        <v>48</v>
      </c>
      <c r="E11874" s="10">
        <v>3</v>
      </c>
      <c r="I11874" t="s">
        <v>18</v>
      </c>
      <c r="J11874" t="s">
        <v>19</v>
      </c>
      <c r="L11874" t="s">
        <v>188</v>
      </c>
    </row>
    <row r="11875" spans="1:12" x14ac:dyDescent="0.25">
      <c r="A11875" t="s">
        <v>216</v>
      </c>
      <c r="B11875">
        <v>2023</v>
      </c>
      <c r="C11875" t="s">
        <v>125</v>
      </c>
      <c r="D11875" s="9" t="s">
        <v>80</v>
      </c>
      <c r="E11875" s="10">
        <v>2</v>
      </c>
      <c r="I11875" t="s">
        <v>10</v>
      </c>
      <c r="J11875" t="s">
        <v>26</v>
      </c>
      <c r="L11875" t="s">
        <v>189</v>
      </c>
    </row>
    <row r="11876" spans="1:12" x14ac:dyDescent="0.25">
      <c r="A11876" t="s">
        <v>216</v>
      </c>
      <c r="B11876">
        <v>2023</v>
      </c>
      <c r="C11876" t="s">
        <v>125</v>
      </c>
      <c r="D11876" s="9" t="s">
        <v>22</v>
      </c>
      <c r="E11876" s="10">
        <v>11</v>
      </c>
      <c r="I11876" t="s">
        <v>15</v>
      </c>
      <c r="J11876" t="s">
        <v>16</v>
      </c>
      <c r="L11876" t="s">
        <v>187</v>
      </c>
    </row>
    <row r="11877" spans="1:12" x14ac:dyDescent="0.25">
      <c r="A11877" t="s">
        <v>216</v>
      </c>
      <c r="B11877">
        <v>2023</v>
      </c>
      <c r="C11877" t="s">
        <v>125</v>
      </c>
      <c r="D11877" s="9" t="s">
        <v>87</v>
      </c>
      <c r="E11877" s="10">
        <v>13</v>
      </c>
      <c r="I11877" t="s">
        <v>18</v>
      </c>
      <c r="J11877" t="s">
        <v>19</v>
      </c>
      <c r="L11877" t="s">
        <v>188</v>
      </c>
    </row>
    <row r="11878" spans="1:12" x14ac:dyDescent="0.25">
      <c r="A11878" t="s">
        <v>216</v>
      </c>
      <c r="B11878">
        <v>2023</v>
      </c>
      <c r="C11878" t="s">
        <v>125</v>
      </c>
      <c r="D11878" s="9" t="s">
        <v>55</v>
      </c>
      <c r="E11878" s="10">
        <v>141</v>
      </c>
      <c r="I11878" t="s">
        <v>10</v>
      </c>
      <c r="J11878" t="s">
        <v>34</v>
      </c>
      <c r="L11878" t="s">
        <v>187</v>
      </c>
    </row>
    <row r="11879" spans="1:12" x14ac:dyDescent="0.25">
      <c r="A11879" t="s">
        <v>216</v>
      </c>
      <c r="B11879">
        <v>2023</v>
      </c>
      <c r="C11879" t="s">
        <v>125</v>
      </c>
      <c r="D11879" s="9" t="s">
        <v>27</v>
      </c>
      <c r="E11879" s="10">
        <v>5</v>
      </c>
      <c r="I11879" t="s">
        <v>18</v>
      </c>
      <c r="J11879" t="s">
        <v>28</v>
      </c>
      <c r="L11879" t="s">
        <v>188</v>
      </c>
    </row>
    <row r="11880" spans="1:12" x14ac:dyDescent="0.25">
      <c r="A11880" t="s">
        <v>216</v>
      </c>
      <c r="B11880">
        <v>2023</v>
      </c>
      <c r="C11880" t="s">
        <v>125</v>
      </c>
      <c r="D11880" s="9" t="s">
        <v>135</v>
      </c>
      <c r="E11880" s="10">
        <v>4</v>
      </c>
      <c r="I11880" t="s">
        <v>18</v>
      </c>
      <c r="J11880" t="s">
        <v>19</v>
      </c>
      <c r="L11880" t="s">
        <v>189</v>
      </c>
    </row>
    <row r="11881" spans="1:12" x14ac:dyDescent="0.25">
      <c r="A11881" t="s">
        <v>216</v>
      </c>
      <c r="B11881">
        <v>2023</v>
      </c>
      <c r="C11881" t="s">
        <v>125</v>
      </c>
      <c r="D11881" s="9" t="s">
        <v>145</v>
      </c>
      <c r="E11881" s="10">
        <v>6</v>
      </c>
      <c r="I11881" t="s">
        <v>18</v>
      </c>
      <c r="J11881" t="s">
        <v>19</v>
      </c>
      <c r="L11881" t="s">
        <v>188</v>
      </c>
    </row>
    <row r="11882" spans="1:12" x14ac:dyDescent="0.25">
      <c r="A11882" t="s">
        <v>216</v>
      </c>
      <c r="B11882">
        <v>2023</v>
      </c>
      <c r="C11882" t="s">
        <v>125</v>
      </c>
      <c r="D11882" s="9" t="s">
        <v>134</v>
      </c>
      <c r="E11882" s="10">
        <v>4</v>
      </c>
      <c r="I11882" t="s">
        <v>18</v>
      </c>
      <c r="J11882" t="s">
        <v>19</v>
      </c>
      <c r="L11882" t="s">
        <v>186</v>
      </c>
    </row>
    <row r="11883" spans="1:12" x14ac:dyDescent="0.25">
      <c r="A11883" t="s">
        <v>216</v>
      </c>
      <c r="B11883">
        <v>2023</v>
      </c>
      <c r="C11883" t="s">
        <v>125</v>
      </c>
      <c r="D11883" s="9" t="s">
        <v>137</v>
      </c>
      <c r="E11883" s="10">
        <v>15</v>
      </c>
      <c r="I11883" t="s">
        <v>10</v>
      </c>
      <c r="J11883" t="s">
        <v>45</v>
      </c>
      <c r="L11883" t="s">
        <v>188</v>
      </c>
    </row>
    <row r="11884" spans="1:12" x14ac:dyDescent="0.25">
      <c r="A11884" t="s">
        <v>216</v>
      </c>
      <c r="B11884">
        <v>2023</v>
      </c>
      <c r="C11884" t="s">
        <v>125</v>
      </c>
      <c r="D11884" s="9" t="s">
        <v>139</v>
      </c>
      <c r="E11884" s="10">
        <v>4</v>
      </c>
      <c r="I11884" t="s">
        <v>15</v>
      </c>
      <c r="J11884" t="s">
        <v>13</v>
      </c>
      <c r="L11884" t="s">
        <v>189</v>
      </c>
    </row>
    <row r="11885" spans="1:12" x14ac:dyDescent="0.25">
      <c r="A11885" t="s">
        <v>216</v>
      </c>
      <c r="B11885">
        <v>2023</v>
      </c>
      <c r="C11885" t="s">
        <v>125</v>
      </c>
      <c r="D11885" s="9" t="s">
        <v>176</v>
      </c>
      <c r="E11885" s="10">
        <v>4</v>
      </c>
      <c r="I11885" t="s">
        <v>102</v>
      </c>
      <c r="J11885" t="s">
        <v>102</v>
      </c>
      <c r="L11885" t="s">
        <v>189</v>
      </c>
    </row>
    <row r="11886" spans="1:12" x14ac:dyDescent="0.25">
      <c r="A11886" t="s">
        <v>216</v>
      </c>
      <c r="B11886">
        <v>2023</v>
      </c>
      <c r="C11886" t="s">
        <v>125</v>
      </c>
      <c r="D11886" s="9" t="s">
        <v>41</v>
      </c>
      <c r="E11886" s="10">
        <v>8</v>
      </c>
      <c r="I11886" t="s">
        <v>15</v>
      </c>
      <c r="J11886" t="s">
        <v>42</v>
      </c>
      <c r="L11886" t="s">
        <v>187</v>
      </c>
    </row>
    <row r="11887" spans="1:12" x14ac:dyDescent="0.25">
      <c r="A11887" t="s">
        <v>216</v>
      </c>
      <c r="B11887">
        <v>2023</v>
      </c>
      <c r="C11887" t="s">
        <v>125</v>
      </c>
      <c r="D11887" s="9" t="s">
        <v>44</v>
      </c>
      <c r="E11887" s="10">
        <v>26</v>
      </c>
      <c r="I11887" t="s">
        <v>10</v>
      </c>
      <c r="J11887" t="s">
        <v>45</v>
      </c>
      <c r="L11887" t="s">
        <v>187</v>
      </c>
    </row>
    <row r="11888" spans="1:12" x14ac:dyDescent="0.25">
      <c r="A11888" t="s">
        <v>216</v>
      </c>
      <c r="B11888">
        <v>2023</v>
      </c>
      <c r="C11888" t="s">
        <v>125</v>
      </c>
      <c r="D11888" s="9" t="s">
        <v>50</v>
      </c>
      <c r="E11888" s="10">
        <v>1</v>
      </c>
      <c r="I11888" t="s">
        <v>15</v>
      </c>
      <c r="J11888" t="s">
        <v>42</v>
      </c>
      <c r="L11888" t="s">
        <v>188</v>
      </c>
    </row>
    <row r="11889" spans="1:12" x14ac:dyDescent="0.25">
      <c r="A11889" t="s">
        <v>216</v>
      </c>
      <c r="B11889">
        <v>2023</v>
      </c>
      <c r="C11889" t="s">
        <v>125</v>
      </c>
      <c r="D11889" s="9" t="s">
        <v>37</v>
      </c>
      <c r="E11889" s="10">
        <v>10</v>
      </c>
      <c r="I11889" t="s">
        <v>10</v>
      </c>
      <c r="J11889" t="s">
        <v>38</v>
      </c>
      <c r="L11889" t="s">
        <v>187</v>
      </c>
    </row>
    <row r="11890" spans="1:12" x14ac:dyDescent="0.25">
      <c r="A11890" t="s">
        <v>216</v>
      </c>
      <c r="B11890">
        <v>2023</v>
      </c>
      <c r="C11890" t="s">
        <v>125</v>
      </c>
      <c r="D11890" s="9" t="s">
        <v>156</v>
      </c>
      <c r="E11890" s="10">
        <v>2</v>
      </c>
      <c r="I11890" t="s">
        <v>10</v>
      </c>
      <c r="J11890" t="s">
        <v>21</v>
      </c>
      <c r="L11890" t="s">
        <v>186</v>
      </c>
    </row>
    <row r="11891" spans="1:12" x14ac:dyDescent="0.25">
      <c r="A11891" t="s">
        <v>216</v>
      </c>
      <c r="B11891">
        <v>2023</v>
      </c>
      <c r="C11891" t="s">
        <v>125</v>
      </c>
      <c r="D11891" s="9" t="s">
        <v>144</v>
      </c>
      <c r="E11891" s="10">
        <v>1</v>
      </c>
      <c r="I11891" t="s">
        <v>10</v>
      </c>
      <c r="J11891" t="s">
        <v>13</v>
      </c>
      <c r="L11891" t="s">
        <v>189</v>
      </c>
    </row>
    <row r="11892" spans="1:12" x14ac:dyDescent="0.25">
      <c r="A11892" t="s">
        <v>216</v>
      </c>
      <c r="B11892">
        <v>2023</v>
      </c>
      <c r="C11892" t="s">
        <v>125</v>
      </c>
      <c r="D11892" s="9" t="s">
        <v>56</v>
      </c>
      <c r="E11892" s="10">
        <v>2</v>
      </c>
      <c r="I11892" t="s">
        <v>10</v>
      </c>
      <c r="J11892" t="s">
        <v>11</v>
      </c>
      <c r="L11892" t="s">
        <v>189</v>
      </c>
    </row>
    <row r="11893" spans="1:12" x14ac:dyDescent="0.25">
      <c r="A11893" t="s">
        <v>216</v>
      </c>
      <c r="B11893">
        <v>2023</v>
      </c>
      <c r="C11893" t="s">
        <v>125</v>
      </c>
      <c r="D11893" s="9" t="s">
        <v>131</v>
      </c>
      <c r="E11893" s="10">
        <v>13</v>
      </c>
      <c r="I11893" t="s">
        <v>10</v>
      </c>
      <c r="J11893" t="s">
        <v>45</v>
      </c>
      <c r="L11893" t="s">
        <v>186</v>
      </c>
    </row>
    <row r="11894" spans="1:12" x14ac:dyDescent="0.25">
      <c r="A11894" t="s">
        <v>216</v>
      </c>
      <c r="B11894">
        <v>2023</v>
      </c>
      <c r="C11894" t="s">
        <v>125</v>
      </c>
      <c r="D11894" s="9" t="s">
        <v>105</v>
      </c>
      <c r="E11894" s="10">
        <v>1</v>
      </c>
      <c r="I11894" t="s">
        <v>18</v>
      </c>
      <c r="J11894" t="s">
        <v>16</v>
      </c>
      <c r="L11894" t="s">
        <v>189</v>
      </c>
    </row>
    <row r="11895" spans="1:12" x14ac:dyDescent="0.25">
      <c r="A11895" t="s">
        <v>216</v>
      </c>
      <c r="B11895">
        <v>2023</v>
      </c>
      <c r="C11895" t="s">
        <v>125</v>
      </c>
      <c r="D11895" s="9" t="s">
        <v>158</v>
      </c>
      <c r="E11895" s="10">
        <v>2</v>
      </c>
      <c r="I11895" t="s">
        <v>10</v>
      </c>
      <c r="J11895" t="s">
        <v>45</v>
      </c>
      <c r="L11895" t="s">
        <v>189</v>
      </c>
    </row>
    <row r="11896" spans="1:12" x14ac:dyDescent="0.25">
      <c r="A11896" t="s">
        <v>216</v>
      </c>
      <c r="B11896">
        <v>2023</v>
      </c>
      <c r="C11896" t="s">
        <v>125</v>
      </c>
      <c r="D11896" s="9" t="s">
        <v>138</v>
      </c>
      <c r="E11896" s="10">
        <v>2</v>
      </c>
      <c r="I11896" t="s">
        <v>10</v>
      </c>
      <c r="J11896" t="s">
        <v>34</v>
      </c>
      <c r="L11896" t="s">
        <v>186</v>
      </c>
    </row>
    <row r="11897" spans="1:12" x14ac:dyDescent="0.25">
      <c r="A11897" t="s">
        <v>216</v>
      </c>
      <c r="B11897">
        <v>2023</v>
      </c>
      <c r="C11897" t="s">
        <v>125</v>
      </c>
      <c r="D11897" s="9" t="s">
        <v>155</v>
      </c>
      <c r="E11897" s="10">
        <v>9</v>
      </c>
      <c r="I11897" t="s">
        <v>18</v>
      </c>
      <c r="J11897" t="s">
        <v>16</v>
      </c>
      <c r="L11897" t="s">
        <v>186</v>
      </c>
    </row>
    <row r="11898" spans="1:12" x14ac:dyDescent="0.25">
      <c r="A11898" t="s">
        <v>216</v>
      </c>
      <c r="B11898">
        <v>2023</v>
      </c>
      <c r="C11898" t="s">
        <v>125</v>
      </c>
      <c r="D11898" s="9" t="s">
        <v>23</v>
      </c>
      <c r="E11898" s="10">
        <v>2</v>
      </c>
      <c r="I11898" t="s">
        <v>18</v>
      </c>
      <c r="J11898" t="s">
        <v>19</v>
      </c>
      <c r="L11898" t="s">
        <v>188</v>
      </c>
    </row>
    <row r="11899" spans="1:12" x14ac:dyDescent="0.25">
      <c r="A11899" t="s">
        <v>216</v>
      </c>
      <c r="B11899">
        <v>2023</v>
      </c>
      <c r="C11899" t="s">
        <v>125</v>
      </c>
      <c r="D11899" s="9" t="s">
        <v>60</v>
      </c>
      <c r="E11899" s="10">
        <v>1</v>
      </c>
      <c r="I11899" t="s">
        <v>10</v>
      </c>
      <c r="J11899" t="s">
        <v>42</v>
      </c>
      <c r="L11899" t="s">
        <v>188</v>
      </c>
    </row>
    <row r="11900" spans="1:12" x14ac:dyDescent="0.25">
      <c r="A11900" t="s">
        <v>216</v>
      </c>
      <c r="B11900">
        <v>2023</v>
      </c>
      <c r="C11900" t="s">
        <v>125</v>
      </c>
      <c r="D11900" s="9" t="s">
        <v>147</v>
      </c>
      <c r="E11900" s="10">
        <v>7</v>
      </c>
      <c r="I11900" t="s">
        <v>18</v>
      </c>
      <c r="J11900" t="s">
        <v>19</v>
      </c>
      <c r="L11900" t="s">
        <v>188</v>
      </c>
    </row>
    <row r="11901" spans="1:12" x14ac:dyDescent="0.25">
      <c r="A11901" t="s">
        <v>216</v>
      </c>
      <c r="B11901">
        <v>2023</v>
      </c>
      <c r="C11901" t="s">
        <v>125</v>
      </c>
      <c r="D11901" s="9" t="s">
        <v>153</v>
      </c>
      <c r="E11901" s="10">
        <v>1</v>
      </c>
      <c r="I11901" t="s">
        <v>18</v>
      </c>
      <c r="J11901" t="s">
        <v>19</v>
      </c>
      <c r="L11901" t="s">
        <v>189</v>
      </c>
    </row>
    <row r="11902" spans="1:12" x14ac:dyDescent="0.25">
      <c r="A11902" t="s">
        <v>216</v>
      </c>
      <c r="B11902">
        <v>2023</v>
      </c>
      <c r="C11902" t="s">
        <v>125</v>
      </c>
      <c r="D11902" s="9" t="s">
        <v>35</v>
      </c>
      <c r="E11902" s="10">
        <v>5</v>
      </c>
      <c r="I11902" t="s">
        <v>18</v>
      </c>
      <c r="J11902" t="s">
        <v>36</v>
      </c>
      <c r="L11902" t="s">
        <v>187</v>
      </c>
    </row>
    <row r="11903" spans="1:12" x14ac:dyDescent="0.25">
      <c r="A11903" t="s">
        <v>216</v>
      </c>
      <c r="B11903">
        <v>2023</v>
      </c>
      <c r="C11903" t="s">
        <v>125</v>
      </c>
      <c r="D11903" s="9" t="s">
        <v>133</v>
      </c>
      <c r="E11903" s="10">
        <v>2</v>
      </c>
      <c r="I11903" t="s">
        <v>10</v>
      </c>
      <c r="J11903" t="s">
        <v>21</v>
      </c>
      <c r="L11903" t="s">
        <v>186</v>
      </c>
    </row>
    <row r="11904" spans="1:12" x14ac:dyDescent="0.25">
      <c r="A11904" t="s">
        <v>216</v>
      </c>
      <c r="B11904">
        <v>2023</v>
      </c>
      <c r="C11904" t="s">
        <v>125</v>
      </c>
      <c r="D11904" s="9" t="s">
        <v>67</v>
      </c>
      <c r="E11904" s="10">
        <v>1</v>
      </c>
      <c r="I11904" t="s">
        <v>10</v>
      </c>
      <c r="J11904" t="s">
        <v>68</v>
      </c>
      <c r="L11904" t="s">
        <v>186</v>
      </c>
    </row>
    <row r="11905" spans="1:12" x14ac:dyDescent="0.25">
      <c r="A11905" t="s">
        <v>216</v>
      </c>
      <c r="B11905">
        <v>2023</v>
      </c>
      <c r="C11905" t="s">
        <v>125</v>
      </c>
      <c r="D11905" s="9" t="s">
        <v>59</v>
      </c>
      <c r="E11905" s="10">
        <v>2</v>
      </c>
      <c r="I11905" t="s">
        <v>18</v>
      </c>
      <c r="J11905" t="s">
        <v>38</v>
      </c>
      <c r="L11905" t="s">
        <v>186</v>
      </c>
    </row>
    <row r="11906" spans="1:12" x14ac:dyDescent="0.25">
      <c r="A11906" t="s">
        <v>216</v>
      </c>
      <c r="B11906">
        <v>2023</v>
      </c>
      <c r="C11906" t="s">
        <v>125</v>
      </c>
      <c r="D11906" s="9" t="s">
        <v>150</v>
      </c>
      <c r="E11906" s="10">
        <v>2</v>
      </c>
      <c r="I11906" t="s">
        <v>10</v>
      </c>
      <c r="J11906" t="s">
        <v>21</v>
      </c>
      <c r="L11906" t="s">
        <v>189</v>
      </c>
    </row>
    <row r="11907" spans="1:12" x14ac:dyDescent="0.25">
      <c r="A11907" t="s">
        <v>216</v>
      </c>
      <c r="B11907">
        <v>2023</v>
      </c>
      <c r="C11907" t="s">
        <v>125</v>
      </c>
      <c r="D11907" s="9" t="s">
        <v>143</v>
      </c>
      <c r="E11907" s="10">
        <v>2</v>
      </c>
      <c r="I11907" t="s">
        <v>10</v>
      </c>
      <c r="J11907" t="s">
        <v>45</v>
      </c>
      <c r="L11907" t="s">
        <v>186</v>
      </c>
    </row>
    <row r="11908" spans="1:12" x14ac:dyDescent="0.25">
      <c r="A11908" t="s">
        <v>216</v>
      </c>
      <c r="B11908">
        <v>2023</v>
      </c>
      <c r="C11908" t="s">
        <v>125</v>
      </c>
      <c r="D11908" s="9" t="s">
        <v>81</v>
      </c>
      <c r="E11908" s="10">
        <v>1</v>
      </c>
      <c r="I11908" t="s">
        <v>10</v>
      </c>
      <c r="J11908" t="s">
        <v>68</v>
      </c>
      <c r="L11908" t="s">
        <v>186</v>
      </c>
    </row>
    <row r="11909" spans="1:12" x14ac:dyDescent="0.25">
      <c r="A11909" t="s">
        <v>216</v>
      </c>
      <c r="B11909">
        <v>2023</v>
      </c>
      <c r="C11909" t="s">
        <v>125</v>
      </c>
      <c r="D11909" s="9" t="s">
        <v>20</v>
      </c>
      <c r="E11909" s="10">
        <v>1</v>
      </c>
      <c r="I11909" t="s">
        <v>10</v>
      </c>
      <c r="J11909" t="s">
        <v>21</v>
      </c>
      <c r="L11909" t="s">
        <v>186</v>
      </c>
    </row>
    <row r="11910" spans="1:12" x14ac:dyDescent="0.25">
      <c r="A11910" t="s">
        <v>216</v>
      </c>
      <c r="B11910">
        <v>2023</v>
      </c>
      <c r="C11910" t="s">
        <v>125</v>
      </c>
      <c r="D11910" s="9" t="s">
        <v>9</v>
      </c>
      <c r="E11910" s="10">
        <v>2</v>
      </c>
      <c r="I11910" t="s">
        <v>10</v>
      </c>
      <c r="J11910" t="s">
        <v>11</v>
      </c>
      <c r="L11910" t="s">
        <v>186</v>
      </c>
    </row>
    <row r="11911" spans="1:12" x14ac:dyDescent="0.25">
      <c r="A11911" t="s">
        <v>216</v>
      </c>
      <c r="B11911">
        <v>2023</v>
      </c>
      <c r="C11911" t="s">
        <v>125</v>
      </c>
      <c r="D11911" s="9" t="s">
        <v>130</v>
      </c>
      <c r="E11911" s="10">
        <v>1</v>
      </c>
      <c r="I11911" t="s">
        <v>10</v>
      </c>
      <c r="J11911" t="s">
        <v>11</v>
      </c>
      <c r="L11911" t="s">
        <v>186</v>
      </c>
    </row>
    <row r="11912" spans="1:12" x14ac:dyDescent="0.25">
      <c r="A11912" t="s">
        <v>216</v>
      </c>
      <c r="B11912">
        <v>2023</v>
      </c>
      <c r="C11912" t="s">
        <v>125</v>
      </c>
      <c r="D11912" s="9" t="s">
        <v>162</v>
      </c>
      <c r="E11912" s="10">
        <v>4</v>
      </c>
      <c r="I11912" t="s">
        <v>15</v>
      </c>
      <c r="J11912" t="s">
        <v>16</v>
      </c>
      <c r="L11912" t="s">
        <v>189</v>
      </c>
    </row>
    <row r="11913" spans="1:12" x14ac:dyDescent="0.25">
      <c r="A11913" t="s">
        <v>216</v>
      </c>
      <c r="B11913">
        <v>2023</v>
      </c>
      <c r="C11913" t="s">
        <v>125</v>
      </c>
      <c r="D11913" s="9" t="s">
        <v>94</v>
      </c>
      <c r="E11913" s="10">
        <v>1</v>
      </c>
      <c r="I11913" t="s">
        <v>18</v>
      </c>
      <c r="J11913" t="s">
        <v>19</v>
      </c>
      <c r="L11913" t="s">
        <v>189</v>
      </c>
    </row>
    <row r="11914" spans="1:12" x14ac:dyDescent="0.25">
      <c r="A11914" t="s">
        <v>216</v>
      </c>
      <c r="B11914">
        <v>2023</v>
      </c>
      <c r="C11914" t="s">
        <v>125</v>
      </c>
      <c r="D11914" s="9" t="s">
        <v>24</v>
      </c>
      <c r="E11914" s="10">
        <v>1</v>
      </c>
      <c r="I11914" t="s">
        <v>15</v>
      </c>
      <c r="J11914" t="s">
        <v>16</v>
      </c>
      <c r="L11914" t="s">
        <v>186</v>
      </c>
    </row>
    <row r="11915" spans="1:12" x14ac:dyDescent="0.25">
      <c r="A11915" t="s">
        <v>216</v>
      </c>
      <c r="B11915">
        <v>2023</v>
      </c>
      <c r="C11915" t="s">
        <v>125</v>
      </c>
      <c r="D11915" s="9" t="s">
        <v>96</v>
      </c>
      <c r="E11915" s="10">
        <v>1</v>
      </c>
      <c r="I11915" t="s">
        <v>18</v>
      </c>
      <c r="J11915" t="s">
        <v>19</v>
      </c>
      <c r="L11915" t="s">
        <v>189</v>
      </c>
    </row>
    <row r="11916" spans="1:12" x14ac:dyDescent="0.25">
      <c r="A11916" t="s">
        <v>216</v>
      </c>
      <c r="B11916">
        <v>2023</v>
      </c>
      <c r="C11916" t="s">
        <v>125</v>
      </c>
      <c r="D11916" s="9" t="s">
        <v>142</v>
      </c>
      <c r="E11916" s="10">
        <v>1</v>
      </c>
      <c r="I11916" t="s">
        <v>18</v>
      </c>
      <c r="J11916" t="s">
        <v>34</v>
      </c>
      <c r="L11916" t="s">
        <v>186</v>
      </c>
    </row>
    <row r="11917" spans="1:12" x14ac:dyDescent="0.25">
      <c r="A11917" t="s">
        <v>216</v>
      </c>
      <c r="B11917">
        <v>2023</v>
      </c>
      <c r="C11917" t="s">
        <v>125</v>
      </c>
      <c r="D11917" s="9" t="s">
        <v>111</v>
      </c>
      <c r="E11917" s="10">
        <v>2</v>
      </c>
      <c r="I11917" t="s">
        <v>18</v>
      </c>
      <c r="J11917" t="s">
        <v>16</v>
      </c>
      <c r="L11917" t="s">
        <v>189</v>
      </c>
    </row>
    <row r="11918" spans="1:12" x14ac:dyDescent="0.25">
      <c r="A11918" t="s">
        <v>216</v>
      </c>
      <c r="B11918">
        <v>2023</v>
      </c>
      <c r="C11918" t="s">
        <v>126</v>
      </c>
      <c r="D11918" s="9" t="s">
        <v>137</v>
      </c>
      <c r="E11918" s="10">
        <v>13</v>
      </c>
      <c r="I11918" t="s">
        <v>10</v>
      </c>
      <c r="J11918" t="s">
        <v>45</v>
      </c>
      <c r="L11918" t="s">
        <v>188</v>
      </c>
    </row>
    <row r="11919" spans="1:12" x14ac:dyDescent="0.25">
      <c r="A11919" t="s">
        <v>216</v>
      </c>
      <c r="B11919">
        <v>2023</v>
      </c>
      <c r="C11919" t="s">
        <v>126</v>
      </c>
      <c r="D11919" s="9" t="s">
        <v>14</v>
      </c>
      <c r="E11919" s="10">
        <v>69</v>
      </c>
      <c r="I11919" t="s">
        <v>15</v>
      </c>
      <c r="J11919" t="s">
        <v>16</v>
      </c>
      <c r="L11919" t="s">
        <v>187</v>
      </c>
    </row>
    <row r="11920" spans="1:12" x14ac:dyDescent="0.25">
      <c r="A11920" t="s">
        <v>216</v>
      </c>
      <c r="B11920">
        <v>2023</v>
      </c>
      <c r="C11920" t="s">
        <v>126</v>
      </c>
      <c r="D11920" s="9" t="s">
        <v>59</v>
      </c>
      <c r="E11920" s="10">
        <v>3</v>
      </c>
      <c r="I11920" t="s">
        <v>18</v>
      </c>
      <c r="J11920" t="s">
        <v>38</v>
      </c>
      <c r="L11920" t="s">
        <v>186</v>
      </c>
    </row>
    <row r="11921" spans="1:12" x14ac:dyDescent="0.25">
      <c r="A11921" t="s">
        <v>216</v>
      </c>
      <c r="B11921">
        <v>2023</v>
      </c>
      <c r="C11921" t="s">
        <v>126</v>
      </c>
      <c r="D11921" s="9" t="s">
        <v>138</v>
      </c>
      <c r="E11921" s="10">
        <v>3</v>
      </c>
      <c r="I11921" t="s">
        <v>10</v>
      </c>
      <c r="J11921" t="s">
        <v>34</v>
      </c>
      <c r="L11921" t="s">
        <v>186</v>
      </c>
    </row>
    <row r="11922" spans="1:12" x14ac:dyDescent="0.25">
      <c r="A11922" t="s">
        <v>216</v>
      </c>
      <c r="B11922">
        <v>2023</v>
      </c>
      <c r="C11922" t="s">
        <v>126</v>
      </c>
      <c r="D11922" s="9" t="s">
        <v>55</v>
      </c>
      <c r="E11922" s="10">
        <v>76</v>
      </c>
      <c r="I11922" t="s">
        <v>10</v>
      </c>
      <c r="J11922" t="s">
        <v>34</v>
      </c>
      <c r="L11922" t="s">
        <v>187</v>
      </c>
    </row>
    <row r="11923" spans="1:12" x14ac:dyDescent="0.25">
      <c r="A11923" t="s">
        <v>216</v>
      </c>
      <c r="B11923">
        <v>2023</v>
      </c>
      <c r="C11923" t="s">
        <v>126</v>
      </c>
      <c r="D11923" s="9" t="s">
        <v>46</v>
      </c>
      <c r="E11923" s="10">
        <v>27</v>
      </c>
      <c r="I11923" t="s">
        <v>10</v>
      </c>
      <c r="J11923" t="s">
        <v>45</v>
      </c>
      <c r="L11923" t="s">
        <v>188</v>
      </c>
    </row>
    <row r="11924" spans="1:12" x14ac:dyDescent="0.25">
      <c r="A11924" t="s">
        <v>216</v>
      </c>
      <c r="B11924">
        <v>2023</v>
      </c>
      <c r="C11924" t="s">
        <v>126</v>
      </c>
      <c r="D11924" s="9" t="s">
        <v>135</v>
      </c>
      <c r="E11924" s="10">
        <v>1</v>
      </c>
      <c r="I11924" t="s">
        <v>18</v>
      </c>
      <c r="J11924" t="s">
        <v>19</v>
      </c>
      <c r="L11924" t="s">
        <v>189</v>
      </c>
    </row>
    <row r="11925" spans="1:12" x14ac:dyDescent="0.25">
      <c r="A11925" t="s">
        <v>216</v>
      </c>
      <c r="B11925">
        <v>2023</v>
      </c>
      <c r="C11925" t="s">
        <v>126</v>
      </c>
      <c r="D11925" s="9" t="s">
        <v>155</v>
      </c>
      <c r="E11925" s="10">
        <v>5</v>
      </c>
      <c r="I11925" t="s">
        <v>18</v>
      </c>
      <c r="J11925" t="s">
        <v>16</v>
      </c>
      <c r="L11925" t="s">
        <v>186</v>
      </c>
    </row>
    <row r="11926" spans="1:12" x14ac:dyDescent="0.25">
      <c r="A11926" t="s">
        <v>216</v>
      </c>
      <c r="B11926">
        <v>2023</v>
      </c>
      <c r="C11926" t="s">
        <v>126</v>
      </c>
      <c r="D11926" s="9" t="s">
        <v>22</v>
      </c>
      <c r="E11926" s="10">
        <v>16</v>
      </c>
      <c r="I11926" t="s">
        <v>15</v>
      </c>
      <c r="J11926" t="s">
        <v>16</v>
      </c>
      <c r="L11926" t="s">
        <v>187</v>
      </c>
    </row>
    <row r="11927" spans="1:12" x14ac:dyDescent="0.25">
      <c r="A11927" t="s">
        <v>216</v>
      </c>
      <c r="B11927">
        <v>2023</v>
      </c>
      <c r="C11927" t="s">
        <v>126</v>
      </c>
      <c r="D11927" s="9" t="s">
        <v>145</v>
      </c>
      <c r="E11927" s="10">
        <v>12</v>
      </c>
      <c r="I11927" t="s">
        <v>18</v>
      </c>
      <c r="J11927" t="s">
        <v>19</v>
      </c>
      <c r="L11927" t="s">
        <v>188</v>
      </c>
    </row>
    <row r="11928" spans="1:12" x14ac:dyDescent="0.25">
      <c r="A11928" t="s">
        <v>216</v>
      </c>
      <c r="B11928">
        <v>2023</v>
      </c>
      <c r="C11928" t="s">
        <v>126</v>
      </c>
      <c r="D11928" s="9" t="s">
        <v>87</v>
      </c>
      <c r="E11928" s="10">
        <v>5</v>
      </c>
      <c r="I11928" t="s">
        <v>18</v>
      </c>
      <c r="J11928" t="s">
        <v>19</v>
      </c>
      <c r="L11928" t="s">
        <v>188</v>
      </c>
    </row>
    <row r="11929" spans="1:12" x14ac:dyDescent="0.25">
      <c r="A11929" t="s">
        <v>216</v>
      </c>
      <c r="B11929">
        <v>2023</v>
      </c>
      <c r="C11929" t="s">
        <v>126</v>
      </c>
      <c r="D11929" s="9" t="s">
        <v>37</v>
      </c>
      <c r="E11929" s="10">
        <v>12</v>
      </c>
      <c r="I11929" t="s">
        <v>10</v>
      </c>
      <c r="J11929" t="s">
        <v>38</v>
      </c>
      <c r="L11929" t="s">
        <v>187</v>
      </c>
    </row>
    <row r="11930" spans="1:12" x14ac:dyDescent="0.25">
      <c r="A11930" t="s">
        <v>216</v>
      </c>
      <c r="B11930">
        <v>2023</v>
      </c>
      <c r="C11930" t="s">
        <v>126</v>
      </c>
      <c r="D11930" s="9" t="s">
        <v>150</v>
      </c>
      <c r="E11930" s="10">
        <v>5</v>
      </c>
      <c r="I11930" t="s">
        <v>10</v>
      </c>
      <c r="J11930" t="s">
        <v>21</v>
      </c>
      <c r="L11930" t="s">
        <v>189</v>
      </c>
    </row>
    <row r="11931" spans="1:12" x14ac:dyDescent="0.25">
      <c r="A11931" t="s">
        <v>216</v>
      </c>
      <c r="B11931">
        <v>2023</v>
      </c>
      <c r="C11931" t="s">
        <v>126</v>
      </c>
      <c r="D11931" s="9" t="s">
        <v>71</v>
      </c>
      <c r="E11931" s="10">
        <v>1</v>
      </c>
      <c r="I11931" t="s">
        <v>18</v>
      </c>
      <c r="J11931" t="s">
        <v>72</v>
      </c>
      <c r="L11931" t="s">
        <v>186</v>
      </c>
    </row>
    <row r="11932" spans="1:12" x14ac:dyDescent="0.25">
      <c r="A11932" t="s">
        <v>216</v>
      </c>
      <c r="B11932">
        <v>2023</v>
      </c>
      <c r="C11932" t="s">
        <v>126</v>
      </c>
      <c r="D11932" s="9" t="s">
        <v>39</v>
      </c>
      <c r="E11932" s="10">
        <v>6</v>
      </c>
      <c r="I11932" t="s">
        <v>10</v>
      </c>
      <c r="J11932" t="s">
        <v>21</v>
      </c>
      <c r="L11932" t="s">
        <v>188</v>
      </c>
    </row>
    <row r="11933" spans="1:12" x14ac:dyDescent="0.25">
      <c r="A11933" t="s">
        <v>216</v>
      </c>
      <c r="B11933">
        <v>2023</v>
      </c>
      <c r="C11933" t="s">
        <v>126</v>
      </c>
      <c r="D11933" s="9" t="s">
        <v>156</v>
      </c>
      <c r="E11933" s="10">
        <v>8</v>
      </c>
      <c r="I11933" t="s">
        <v>10</v>
      </c>
      <c r="J11933" t="s">
        <v>21</v>
      </c>
      <c r="L11933" t="s">
        <v>186</v>
      </c>
    </row>
    <row r="11934" spans="1:12" x14ac:dyDescent="0.25">
      <c r="A11934" t="s">
        <v>216</v>
      </c>
      <c r="B11934">
        <v>2023</v>
      </c>
      <c r="C11934" t="s">
        <v>126</v>
      </c>
      <c r="D11934" s="9" t="s">
        <v>51</v>
      </c>
      <c r="E11934" s="10">
        <v>1</v>
      </c>
      <c r="I11934" t="s">
        <v>15</v>
      </c>
      <c r="J11934" t="s">
        <v>42</v>
      </c>
      <c r="L11934" t="s">
        <v>186</v>
      </c>
    </row>
    <row r="11935" spans="1:12" x14ac:dyDescent="0.25">
      <c r="A11935" t="s">
        <v>216</v>
      </c>
      <c r="B11935">
        <v>2023</v>
      </c>
      <c r="C11935" t="s">
        <v>126</v>
      </c>
      <c r="D11935" s="9" t="s">
        <v>139</v>
      </c>
      <c r="E11935" s="10">
        <v>3</v>
      </c>
      <c r="I11935" t="s">
        <v>15</v>
      </c>
      <c r="J11935" t="s">
        <v>13</v>
      </c>
      <c r="L11935" t="s">
        <v>189</v>
      </c>
    </row>
    <row r="11936" spans="1:12" x14ac:dyDescent="0.25">
      <c r="A11936" t="s">
        <v>216</v>
      </c>
      <c r="B11936">
        <v>2023</v>
      </c>
      <c r="C11936" t="s">
        <v>126</v>
      </c>
      <c r="D11936" s="9" t="s">
        <v>44</v>
      </c>
      <c r="E11936" s="10">
        <v>27</v>
      </c>
      <c r="I11936" t="s">
        <v>10</v>
      </c>
      <c r="J11936" t="s">
        <v>45</v>
      </c>
      <c r="L11936" t="s">
        <v>187</v>
      </c>
    </row>
    <row r="11937" spans="1:12" x14ac:dyDescent="0.25">
      <c r="A11937" t="s">
        <v>216</v>
      </c>
      <c r="B11937">
        <v>2023</v>
      </c>
      <c r="C11937" t="s">
        <v>126</v>
      </c>
      <c r="D11937" s="9" t="s">
        <v>147</v>
      </c>
      <c r="E11937" s="10">
        <v>6</v>
      </c>
      <c r="I11937" t="s">
        <v>18</v>
      </c>
      <c r="J11937" t="s">
        <v>19</v>
      </c>
      <c r="L11937" t="s">
        <v>188</v>
      </c>
    </row>
    <row r="11938" spans="1:12" x14ac:dyDescent="0.25">
      <c r="A11938" t="s">
        <v>216</v>
      </c>
      <c r="B11938">
        <v>2023</v>
      </c>
      <c r="C11938" t="s">
        <v>126</v>
      </c>
      <c r="D11938" s="9" t="s">
        <v>48</v>
      </c>
      <c r="E11938" s="10">
        <v>2</v>
      </c>
      <c r="I11938" t="s">
        <v>18</v>
      </c>
      <c r="J11938" t="s">
        <v>19</v>
      </c>
      <c r="L11938" t="s">
        <v>188</v>
      </c>
    </row>
    <row r="11939" spans="1:12" x14ac:dyDescent="0.25">
      <c r="A11939" t="s">
        <v>216</v>
      </c>
      <c r="B11939">
        <v>2023</v>
      </c>
      <c r="C11939" t="s">
        <v>126</v>
      </c>
      <c r="D11939" s="9" t="s">
        <v>35</v>
      </c>
      <c r="E11939" s="10">
        <v>13</v>
      </c>
      <c r="I11939" t="s">
        <v>18</v>
      </c>
      <c r="J11939" t="s">
        <v>36</v>
      </c>
      <c r="L11939" t="s">
        <v>187</v>
      </c>
    </row>
    <row r="11940" spans="1:12" x14ac:dyDescent="0.25">
      <c r="A11940" t="s">
        <v>216</v>
      </c>
      <c r="B11940">
        <v>2023</v>
      </c>
      <c r="C11940" t="s">
        <v>126</v>
      </c>
      <c r="D11940" s="9" t="s">
        <v>133</v>
      </c>
      <c r="E11940" s="10">
        <v>7</v>
      </c>
      <c r="I11940" t="s">
        <v>10</v>
      </c>
      <c r="J11940" t="s">
        <v>21</v>
      </c>
      <c r="L11940" t="s">
        <v>186</v>
      </c>
    </row>
    <row r="11941" spans="1:12" x14ac:dyDescent="0.25">
      <c r="A11941" t="s">
        <v>216</v>
      </c>
      <c r="B11941">
        <v>2023</v>
      </c>
      <c r="C11941" t="s">
        <v>126</v>
      </c>
      <c r="D11941" s="9" t="s">
        <v>63</v>
      </c>
      <c r="E11941" s="10">
        <v>5</v>
      </c>
      <c r="I11941" t="s">
        <v>18</v>
      </c>
      <c r="J11941" t="s">
        <v>19</v>
      </c>
      <c r="L11941" t="s">
        <v>186</v>
      </c>
    </row>
    <row r="11942" spans="1:12" x14ac:dyDescent="0.25">
      <c r="A11942" t="s">
        <v>216</v>
      </c>
      <c r="B11942">
        <v>2023</v>
      </c>
      <c r="C11942" t="s">
        <v>126</v>
      </c>
      <c r="D11942" s="9" t="s">
        <v>41</v>
      </c>
      <c r="E11942" s="10">
        <v>10</v>
      </c>
      <c r="I11942" t="s">
        <v>15</v>
      </c>
      <c r="J11942" t="s">
        <v>42</v>
      </c>
      <c r="L11942" t="s">
        <v>187</v>
      </c>
    </row>
    <row r="11943" spans="1:12" x14ac:dyDescent="0.25">
      <c r="A11943" t="s">
        <v>216</v>
      </c>
      <c r="B11943">
        <v>2023</v>
      </c>
      <c r="C11943" t="s">
        <v>126</v>
      </c>
      <c r="D11943" s="9" t="s">
        <v>47</v>
      </c>
      <c r="E11943" s="10">
        <v>4</v>
      </c>
      <c r="I11943" t="s">
        <v>18</v>
      </c>
      <c r="J11943" t="s">
        <v>34</v>
      </c>
      <c r="L11943" t="s">
        <v>186</v>
      </c>
    </row>
    <row r="11944" spans="1:12" x14ac:dyDescent="0.25">
      <c r="A11944" t="s">
        <v>216</v>
      </c>
      <c r="B11944">
        <v>2023</v>
      </c>
      <c r="C11944" t="s">
        <v>126</v>
      </c>
      <c r="D11944" s="9" t="s">
        <v>130</v>
      </c>
      <c r="E11944" s="10">
        <v>1</v>
      </c>
      <c r="I11944" t="s">
        <v>10</v>
      </c>
      <c r="J11944" t="s">
        <v>11</v>
      </c>
      <c r="L11944" t="s">
        <v>186</v>
      </c>
    </row>
    <row r="11945" spans="1:12" x14ac:dyDescent="0.25">
      <c r="A11945" t="s">
        <v>216</v>
      </c>
      <c r="B11945">
        <v>2023</v>
      </c>
      <c r="C11945" t="s">
        <v>126</v>
      </c>
      <c r="D11945" s="9" t="s">
        <v>148</v>
      </c>
      <c r="E11945" s="10">
        <v>5</v>
      </c>
      <c r="I11945" t="s">
        <v>18</v>
      </c>
      <c r="J11945" t="s">
        <v>38</v>
      </c>
      <c r="L11945" t="s">
        <v>186</v>
      </c>
    </row>
    <row r="11946" spans="1:12" x14ac:dyDescent="0.25">
      <c r="A11946" t="s">
        <v>216</v>
      </c>
      <c r="B11946">
        <v>2023</v>
      </c>
      <c r="C11946" t="s">
        <v>126</v>
      </c>
      <c r="D11946" s="9" t="s">
        <v>23</v>
      </c>
      <c r="E11946" s="10">
        <v>2</v>
      </c>
      <c r="I11946" t="s">
        <v>18</v>
      </c>
      <c r="J11946" t="s">
        <v>19</v>
      </c>
      <c r="L11946" t="s">
        <v>188</v>
      </c>
    </row>
    <row r="11947" spans="1:12" x14ac:dyDescent="0.25">
      <c r="A11947" t="s">
        <v>216</v>
      </c>
      <c r="B11947">
        <v>2023</v>
      </c>
      <c r="C11947" t="s">
        <v>126</v>
      </c>
      <c r="D11947" s="9" t="s">
        <v>81</v>
      </c>
      <c r="E11947" s="10">
        <v>6</v>
      </c>
      <c r="I11947" t="s">
        <v>10</v>
      </c>
      <c r="J11947" t="s">
        <v>68</v>
      </c>
      <c r="L11947" t="s">
        <v>186</v>
      </c>
    </row>
    <row r="11948" spans="1:12" x14ac:dyDescent="0.25">
      <c r="A11948" t="s">
        <v>216</v>
      </c>
      <c r="B11948">
        <v>2023</v>
      </c>
      <c r="C11948" t="s">
        <v>126</v>
      </c>
      <c r="D11948" s="9" t="s">
        <v>73</v>
      </c>
      <c r="E11948" s="10">
        <v>1</v>
      </c>
      <c r="I11948" t="s">
        <v>18</v>
      </c>
      <c r="J11948" t="s">
        <v>19</v>
      </c>
      <c r="L11948" t="s">
        <v>186</v>
      </c>
    </row>
    <row r="11949" spans="1:12" x14ac:dyDescent="0.25">
      <c r="A11949" t="s">
        <v>216</v>
      </c>
      <c r="B11949">
        <v>2023</v>
      </c>
      <c r="C11949" t="s">
        <v>126</v>
      </c>
      <c r="D11949" s="9" t="s">
        <v>142</v>
      </c>
      <c r="E11949" s="10">
        <v>1</v>
      </c>
      <c r="I11949" t="s">
        <v>18</v>
      </c>
      <c r="J11949" t="s">
        <v>34</v>
      </c>
      <c r="L11949" t="s">
        <v>186</v>
      </c>
    </row>
    <row r="11950" spans="1:12" x14ac:dyDescent="0.25">
      <c r="A11950" t="s">
        <v>216</v>
      </c>
      <c r="B11950">
        <v>2023</v>
      </c>
      <c r="C11950" t="s">
        <v>126</v>
      </c>
      <c r="D11950" s="9" t="s">
        <v>9</v>
      </c>
      <c r="E11950" s="10">
        <v>2</v>
      </c>
      <c r="I11950" t="s">
        <v>10</v>
      </c>
      <c r="J11950" t="s">
        <v>11</v>
      </c>
      <c r="L11950" t="s">
        <v>186</v>
      </c>
    </row>
    <row r="11951" spans="1:12" x14ac:dyDescent="0.25">
      <c r="A11951" t="s">
        <v>216</v>
      </c>
      <c r="B11951">
        <v>2023</v>
      </c>
      <c r="C11951" t="s">
        <v>126</v>
      </c>
      <c r="D11951" s="9" t="s">
        <v>176</v>
      </c>
      <c r="E11951" s="10">
        <v>5</v>
      </c>
      <c r="I11951" t="s">
        <v>102</v>
      </c>
      <c r="J11951" t="s">
        <v>102</v>
      </c>
      <c r="L11951" t="s">
        <v>189</v>
      </c>
    </row>
    <row r="11952" spans="1:12" x14ac:dyDescent="0.25">
      <c r="A11952" t="s">
        <v>216</v>
      </c>
      <c r="B11952">
        <v>2023</v>
      </c>
      <c r="C11952" t="s">
        <v>126</v>
      </c>
      <c r="D11952" s="9" t="s">
        <v>117</v>
      </c>
      <c r="E11952" s="10">
        <v>2</v>
      </c>
      <c r="I11952" t="s">
        <v>18</v>
      </c>
      <c r="J11952" t="s">
        <v>16</v>
      </c>
      <c r="L11952" t="s">
        <v>189</v>
      </c>
    </row>
    <row r="11953" spans="1:12" x14ac:dyDescent="0.25">
      <c r="A11953" t="s">
        <v>216</v>
      </c>
      <c r="B11953">
        <v>2023</v>
      </c>
      <c r="C11953" t="s">
        <v>126</v>
      </c>
      <c r="D11953" s="9" t="s">
        <v>109</v>
      </c>
      <c r="E11953" s="10">
        <v>6</v>
      </c>
      <c r="I11953" t="s">
        <v>18</v>
      </c>
      <c r="J11953" t="s">
        <v>16</v>
      </c>
      <c r="L11953" t="s">
        <v>189</v>
      </c>
    </row>
    <row r="11954" spans="1:12" x14ac:dyDescent="0.25">
      <c r="A11954" t="s">
        <v>216</v>
      </c>
      <c r="B11954">
        <v>2023</v>
      </c>
      <c r="C11954" t="s">
        <v>126</v>
      </c>
      <c r="D11954" s="9" t="s">
        <v>60</v>
      </c>
      <c r="E11954" s="10">
        <v>4</v>
      </c>
      <c r="I11954" t="s">
        <v>10</v>
      </c>
      <c r="J11954" t="s">
        <v>42</v>
      </c>
      <c r="L11954" t="s">
        <v>188</v>
      </c>
    </row>
    <row r="11955" spans="1:12" x14ac:dyDescent="0.25">
      <c r="A11955" t="s">
        <v>216</v>
      </c>
      <c r="B11955">
        <v>2023</v>
      </c>
      <c r="C11955" t="s">
        <v>126</v>
      </c>
      <c r="D11955" s="9" t="s">
        <v>154</v>
      </c>
      <c r="E11955" s="10">
        <v>1</v>
      </c>
      <c r="I11955" t="s">
        <v>18</v>
      </c>
      <c r="J11955" t="s">
        <v>36</v>
      </c>
      <c r="L11955" t="s">
        <v>186</v>
      </c>
    </row>
    <row r="11956" spans="1:12" x14ac:dyDescent="0.25">
      <c r="A11956" t="s">
        <v>216</v>
      </c>
      <c r="B11956">
        <v>2023</v>
      </c>
      <c r="C11956" t="s">
        <v>126</v>
      </c>
      <c r="D11956" s="9" t="s">
        <v>131</v>
      </c>
      <c r="E11956" s="10">
        <v>3</v>
      </c>
      <c r="I11956" t="s">
        <v>10</v>
      </c>
      <c r="J11956" t="s">
        <v>45</v>
      </c>
      <c r="L11956" t="s">
        <v>186</v>
      </c>
    </row>
    <row r="11957" spans="1:12" x14ac:dyDescent="0.25">
      <c r="A11957" t="s">
        <v>216</v>
      </c>
      <c r="B11957">
        <v>2023</v>
      </c>
      <c r="C11957" t="s">
        <v>126</v>
      </c>
      <c r="D11957" s="9" t="s">
        <v>134</v>
      </c>
      <c r="E11957" s="10">
        <v>2</v>
      </c>
      <c r="I11957" t="s">
        <v>18</v>
      </c>
      <c r="J11957" t="s">
        <v>19</v>
      </c>
      <c r="L11957" t="s">
        <v>186</v>
      </c>
    </row>
    <row r="11958" spans="1:12" x14ac:dyDescent="0.25">
      <c r="A11958" t="s">
        <v>216</v>
      </c>
      <c r="B11958">
        <v>2023</v>
      </c>
      <c r="C11958" t="s">
        <v>126</v>
      </c>
      <c r="D11958" s="9" t="s">
        <v>27</v>
      </c>
      <c r="E11958" s="10">
        <v>1</v>
      </c>
      <c r="I11958" t="s">
        <v>18</v>
      </c>
      <c r="J11958" t="s">
        <v>28</v>
      </c>
      <c r="L11958" t="s">
        <v>188</v>
      </c>
    </row>
    <row r="11959" spans="1:12" x14ac:dyDescent="0.25">
      <c r="A11959" t="s">
        <v>216</v>
      </c>
      <c r="B11959">
        <v>2023</v>
      </c>
      <c r="C11959" t="s">
        <v>126</v>
      </c>
      <c r="D11959" s="9" t="s">
        <v>158</v>
      </c>
      <c r="E11959" s="10">
        <v>3</v>
      </c>
      <c r="I11959" t="s">
        <v>10</v>
      </c>
      <c r="J11959" t="s">
        <v>45</v>
      </c>
      <c r="L11959" t="s">
        <v>189</v>
      </c>
    </row>
    <row r="11960" spans="1:12" x14ac:dyDescent="0.25">
      <c r="A11960" t="s">
        <v>216</v>
      </c>
      <c r="B11960">
        <v>2023</v>
      </c>
      <c r="C11960" t="s">
        <v>126</v>
      </c>
      <c r="D11960" s="9" t="s">
        <v>20</v>
      </c>
      <c r="E11960" s="10">
        <v>1</v>
      </c>
      <c r="I11960" t="s">
        <v>10</v>
      </c>
      <c r="J11960" t="s">
        <v>21</v>
      </c>
      <c r="L11960" t="s">
        <v>186</v>
      </c>
    </row>
    <row r="11961" spans="1:12" x14ac:dyDescent="0.25">
      <c r="A11961" t="s">
        <v>216</v>
      </c>
      <c r="B11961">
        <v>2023</v>
      </c>
      <c r="C11961" t="s">
        <v>126</v>
      </c>
      <c r="D11961" s="9" t="s">
        <v>80</v>
      </c>
      <c r="E11961" s="10">
        <v>2</v>
      </c>
      <c r="I11961" t="s">
        <v>10</v>
      </c>
      <c r="J11961" t="s">
        <v>26</v>
      </c>
      <c r="L11961" t="s">
        <v>189</v>
      </c>
    </row>
    <row r="11962" spans="1:12" x14ac:dyDescent="0.25">
      <c r="A11962" t="s">
        <v>216</v>
      </c>
      <c r="B11962">
        <v>2023</v>
      </c>
      <c r="C11962" t="s">
        <v>126</v>
      </c>
      <c r="D11962" s="9" t="s">
        <v>143</v>
      </c>
      <c r="E11962" s="10">
        <v>2</v>
      </c>
      <c r="I11962" t="s">
        <v>10</v>
      </c>
      <c r="J11962" t="s">
        <v>45</v>
      </c>
      <c r="L11962" t="s">
        <v>186</v>
      </c>
    </row>
    <row r="11963" spans="1:12" x14ac:dyDescent="0.25">
      <c r="A11963" t="s">
        <v>216</v>
      </c>
      <c r="B11963">
        <v>2023</v>
      </c>
      <c r="C11963" t="s">
        <v>126</v>
      </c>
      <c r="D11963" s="9" t="s">
        <v>67</v>
      </c>
      <c r="E11963" s="10">
        <v>1</v>
      </c>
      <c r="I11963" t="s">
        <v>10</v>
      </c>
      <c r="J11963" t="s">
        <v>68</v>
      </c>
      <c r="L11963" t="s">
        <v>186</v>
      </c>
    </row>
    <row r="11964" spans="1:12" x14ac:dyDescent="0.25">
      <c r="A11964" t="s">
        <v>216</v>
      </c>
      <c r="B11964">
        <v>2023</v>
      </c>
      <c r="C11964" t="s">
        <v>126</v>
      </c>
      <c r="D11964" s="9" t="s">
        <v>54</v>
      </c>
      <c r="E11964" s="10">
        <v>2</v>
      </c>
      <c r="I11964" t="s">
        <v>10</v>
      </c>
      <c r="J11964" t="s">
        <v>34</v>
      </c>
      <c r="L11964" t="s">
        <v>189</v>
      </c>
    </row>
    <row r="11965" spans="1:12" x14ac:dyDescent="0.25">
      <c r="A11965" t="s">
        <v>216</v>
      </c>
      <c r="B11965">
        <v>2023</v>
      </c>
      <c r="C11965" t="s">
        <v>126</v>
      </c>
      <c r="D11965" s="9" t="s">
        <v>159</v>
      </c>
      <c r="E11965" s="10">
        <v>1</v>
      </c>
      <c r="I11965" t="s">
        <v>10</v>
      </c>
      <c r="J11965" t="s">
        <v>13</v>
      </c>
      <c r="L11965" t="s">
        <v>189</v>
      </c>
    </row>
    <row r="11966" spans="1:12" x14ac:dyDescent="0.25">
      <c r="A11966" t="s">
        <v>216</v>
      </c>
      <c r="B11966">
        <v>2023</v>
      </c>
      <c r="C11966" t="s">
        <v>126</v>
      </c>
      <c r="D11966" s="9" t="s">
        <v>153</v>
      </c>
      <c r="E11966" s="10">
        <v>1</v>
      </c>
      <c r="I11966" t="s">
        <v>18</v>
      </c>
      <c r="J11966" t="s">
        <v>19</v>
      </c>
      <c r="L11966" t="s">
        <v>189</v>
      </c>
    </row>
    <row r="11967" spans="1:12" x14ac:dyDescent="0.25">
      <c r="A11967" t="s">
        <v>216</v>
      </c>
      <c r="B11967">
        <v>2023</v>
      </c>
      <c r="C11967" t="s">
        <v>126</v>
      </c>
      <c r="D11967" s="9" t="s">
        <v>90</v>
      </c>
      <c r="E11967" s="10">
        <v>3</v>
      </c>
      <c r="I11967" t="s">
        <v>10</v>
      </c>
      <c r="J11967" t="s">
        <v>68</v>
      </c>
      <c r="L11967" t="s">
        <v>186</v>
      </c>
    </row>
    <row r="11968" spans="1:12" x14ac:dyDescent="0.25">
      <c r="A11968" t="s">
        <v>216</v>
      </c>
      <c r="B11968">
        <v>2023</v>
      </c>
      <c r="C11968" t="s">
        <v>127</v>
      </c>
      <c r="D11968" s="9" t="s">
        <v>48</v>
      </c>
      <c r="E11968" s="10">
        <v>3</v>
      </c>
      <c r="I11968" t="s">
        <v>18</v>
      </c>
      <c r="J11968" t="s">
        <v>19</v>
      </c>
      <c r="L11968" t="s">
        <v>188</v>
      </c>
    </row>
    <row r="11969" spans="1:12" x14ac:dyDescent="0.25">
      <c r="A11969" t="s">
        <v>216</v>
      </c>
      <c r="B11969">
        <v>2023</v>
      </c>
      <c r="C11969" t="s">
        <v>127</v>
      </c>
      <c r="D11969" s="9" t="s">
        <v>87</v>
      </c>
      <c r="E11969" s="10">
        <v>17</v>
      </c>
      <c r="I11969" t="s">
        <v>18</v>
      </c>
      <c r="J11969" t="s">
        <v>19</v>
      </c>
      <c r="L11969" t="s">
        <v>188</v>
      </c>
    </row>
    <row r="11970" spans="1:12" x14ac:dyDescent="0.25">
      <c r="A11970" t="s">
        <v>216</v>
      </c>
      <c r="B11970">
        <v>2023</v>
      </c>
      <c r="C11970" t="s">
        <v>127</v>
      </c>
      <c r="D11970" s="9" t="s">
        <v>9</v>
      </c>
      <c r="E11970" s="10">
        <v>4</v>
      </c>
      <c r="I11970" t="s">
        <v>10</v>
      </c>
      <c r="J11970" t="s">
        <v>11</v>
      </c>
      <c r="L11970" t="s">
        <v>186</v>
      </c>
    </row>
    <row r="11971" spans="1:12" x14ac:dyDescent="0.25">
      <c r="A11971" t="s">
        <v>216</v>
      </c>
      <c r="B11971">
        <v>2023</v>
      </c>
      <c r="C11971" t="s">
        <v>127</v>
      </c>
      <c r="D11971" s="9" t="s">
        <v>14</v>
      </c>
      <c r="E11971" s="10">
        <v>148</v>
      </c>
      <c r="I11971" t="s">
        <v>15</v>
      </c>
      <c r="J11971" t="s">
        <v>16</v>
      </c>
      <c r="L11971" t="s">
        <v>187</v>
      </c>
    </row>
    <row r="11972" spans="1:12" x14ac:dyDescent="0.25">
      <c r="A11972" t="s">
        <v>216</v>
      </c>
      <c r="B11972">
        <v>2023</v>
      </c>
      <c r="C11972" t="s">
        <v>127</v>
      </c>
      <c r="D11972" s="9" t="s">
        <v>46</v>
      </c>
      <c r="E11972" s="10">
        <v>4</v>
      </c>
      <c r="I11972" t="s">
        <v>10</v>
      </c>
      <c r="J11972" t="s">
        <v>45</v>
      </c>
      <c r="L11972" t="s">
        <v>188</v>
      </c>
    </row>
    <row r="11973" spans="1:12" x14ac:dyDescent="0.25">
      <c r="A11973" t="s">
        <v>216</v>
      </c>
      <c r="B11973">
        <v>2023</v>
      </c>
      <c r="C11973" t="s">
        <v>127</v>
      </c>
      <c r="D11973" s="9" t="s">
        <v>137</v>
      </c>
      <c r="E11973" s="10">
        <v>5</v>
      </c>
      <c r="I11973" t="s">
        <v>10</v>
      </c>
      <c r="J11973" t="s">
        <v>45</v>
      </c>
      <c r="L11973" t="s">
        <v>188</v>
      </c>
    </row>
    <row r="11974" spans="1:12" x14ac:dyDescent="0.25">
      <c r="A11974" t="s">
        <v>216</v>
      </c>
      <c r="B11974">
        <v>2023</v>
      </c>
      <c r="C11974" t="s">
        <v>127</v>
      </c>
      <c r="D11974" s="9" t="s">
        <v>147</v>
      </c>
      <c r="E11974" s="10">
        <v>30</v>
      </c>
      <c r="I11974" t="s">
        <v>18</v>
      </c>
      <c r="J11974" t="s">
        <v>19</v>
      </c>
      <c r="L11974" t="s">
        <v>188</v>
      </c>
    </row>
    <row r="11975" spans="1:12" x14ac:dyDescent="0.25">
      <c r="A11975" t="s">
        <v>216</v>
      </c>
      <c r="B11975">
        <v>2023</v>
      </c>
      <c r="C11975" t="s">
        <v>127</v>
      </c>
      <c r="D11975" s="9" t="s">
        <v>47</v>
      </c>
      <c r="E11975" s="10">
        <v>13</v>
      </c>
      <c r="I11975" t="s">
        <v>18</v>
      </c>
      <c r="J11975" t="s">
        <v>34</v>
      </c>
      <c r="L11975" t="s">
        <v>186</v>
      </c>
    </row>
    <row r="11976" spans="1:12" x14ac:dyDescent="0.25">
      <c r="A11976" t="s">
        <v>216</v>
      </c>
      <c r="B11976">
        <v>2023</v>
      </c>
      <c r="C11976" t="s">
        <v>127</v>
      </c>
      <c r="D11976" s="9" t="s">
        <v>54</v>
      </c>
      <c r="E11976" s="10">
        <v>2</v>
      </c>
      <c r="I11976" t="s">
        <v>10</v>
      </c>
      <c r="J11976" t="s">
        <v>34</v>
      </c>
      <c r="L11976" t="s">
        <v>189</v>
      </c>
    </row>
    <row r="11977" spans="1:12" x14ac:dyDescent="0.25">
      <c r="A11977" t="s">
        <v>216</v>
      </c>
      <c r="B11977">
        <v>2023</v>
      </c>
      <c r="C11977" t="s">
        <v>127</v>
      </c>
      <c r="D11977" s="9" t="s">
        <v>30</v>
      </c>
      <c r="E11977" s="10">
        <v>1</v>
      </c>
      <c r="I11977" t="s">
        <v>10</v>
      </c>
      <c r="J11977" t="s">
        <v>13</v>
      </c>
      <c r="L11977" t="s">
        <v>186</v>
      </c>
    </row>
    <row r="11978" spans="1:12" x14ac:dyDescent="0.25">
      <c r="A11978" t="s">
        <v>216</v>
      </c>
      <c r="B11978">
        <v>2023</v>
      </c>
      <c r="C11978" t="s">
        <v>127</v>
      </c>
      <c r="D11978" s="9" t="s">
        <v>159</v>
      </c>
      <c r="E11978" s="10">
        <v>1</v>
      </c>
      <c r="I11978" t="s">
        <v>10</v>
      </c>
      <c r="J11978" t="s">
        <v>13</v>
      </c>
      <c r="L11978" t="s">
        <v>189</v>
      </c>
    </row>
    <row r="11979" spans="1:12" x14ac:dyDescent="0.25">
      <c r="A11979" t="s">
        <v>216</v>
      </c>
      <c r="B11979">
        <v>2023</v>
      </c>
      <c r="C11979" t="s">
        <v>127</v>
      </c>
      <c r="D11979" s="9" t="s">
        <v>27</v>
      </c>
      <c r="E11979" s="10">
        <v>4</v>
      </c>
      <c r="I11979" t="s">
        <v>18</v>
      </c>
      <c r="J11979" t="s">
        <v>28</v>
      </c>
      <c r="L11979" t="s">
        <v>188</v>
      </c>
    </row>
    <row r="11980" spans="1:12" x14ac:dyDescent="0.25">
      <c r="A11980" t="s">
        <v>216</v>
      </c>
      <c r="B11980">
        <v>2023</v>
      </c>
      <c r="C11980" t="s">
        <v>127</v>
      </c>
      <c r="D11980" s="9" t="s">
        <v>133</v>
      </c>
      <c r="E11980" s="10">
        <v>10</v>
      </c>
      <c r="I11980" t="s">
        <v>10</v>
      </c>
      <c r="J11980" t="s">
        <v>21</v>
      </c>
      <c r="L11980" t="s">
        <v>186</v>
      </c>
    </row>
    <row r="11981" spans="1:12" x14ac:dyDescent="0.25">
      <c r="A11981" t="s">
        <v>216</v>
      </c>
      <c r="B11981">
        <v>2023</v>
      </c>
      <c r="C11981" t="s">
        <v>127</v>
      </c>
      <c r="D11981" s="9" t="s">
        <v>51</v>
      </c>
      <c r="E11981" s="10">
        <v>2</v>
      </c>
      <c r="I11981" t="s">
        <v>15</v>
      </c>
      <c r="J11981" t="s">
        <v>42</v>
      </c>
      <c r="L11981" t="s">
        <v>186</v>
      </c>
    </row>
    <row r="11982" spans="1:12" x14ac:dyDescent="0.25">
      <c r="A11982" t="s">
        <v>216</v>
      </c>
      <c r="B11982">
        <v>2023</v>
      </c>
      <c r="C11982" t="s">
        <v>127</v>
      </c>
      <c r="D11982" s="9" t="s">
        <v>44</v>
      </c>
      <c r="E11982" s="10">
        <v>64</v>
      </c>
      <c r="I11982" t="s">
        <v>10</v>
      </c>
      <c r="J11982" t="s">
        <v>45</v>
      </c>
      <c r="L11982" t="s">
        <v>187</v>
      </c>
    </row>
    <row r="11983" spans="1:12" x14ac:dyDescent="0.25">
      <c r="A11983" t="s">
        <v>216</v>
      </c>
      <c r="B11983">
        <v>2023</v>
      </c>
      <c r="C11983" t="s">
        <v>127</v>
      </c>
      <c r="D11983" s="9" t="s">
        <v>154</v>
      </c>
      <c r="E11983" s="10">
        <v>11</v>
      </c>
      <c r="I11983" t="s">
        <v>18</v>
      </c>
      <c r="J11983" t="s">
        <v>36</v>
      </c>
      <c r="L11983" t="s">
        <v>186</v>
      </c>
    </row>
    <row r="11984" spans="1:12" x14ac:dyDescent="0.25">
      <c r="A11984" t="s">
        <v>216</v>
      </c>
      <c r="B11984">
        <v>2023</v>
      </c>
      <c r="C11984" t="s">
        <v>127</v>
      </c>
      <c r="D11984" s="9" t="s">
        <v>71</v>
      </c>
      <c r="E11984" s="10">
        <v>3</v>
      </c>
      <c r="I11984" t="s">
        <v>18</v>
      </c>
      <c r="J11984" t="s">
        <v>72</v>
      </c>
      <c r="L11984" t="s">
        <v>186</v>
      </c>
    </row>
    <row r="11985" spans="1:12" x14ac:dyDescent="0.25">
      <c r="A11985" t="s">
        <v>216</v>
      </c>
      <c r="B11985">
        <v>2023</v>
      </c>
      <c r="C11985" t="s">
        <v>127</v>
      </c>
      <c r="D11985" s="9" t="s">
        <v>148</v>
      </c>
      <c r="E11985" s="10">
        <v>9</v>
      </c>
      <c r="I11985" t="s">
        <v>18</v>
      </c>
      <c r="J11985" t="s">
        <v>38</v>
      </c>
      <c r="L11985" t="s">
        <v>186</v>
      </c>
    </row>
    <row r="11986" spans="1:12" x14ac:dyDescent="0.25">
      <c r="A11986" t="s">
        <v>216</v>
      </c>
      <c r="B11986">
        <v>2023</v>
      </c>
      <c r="C11986" t="s">
        <v>127</v>
      </c>
      <c r="D11986" s="9" t="s">
        <v>130</v>
      </c>
      <c r="E11986" s="10">
        <v>5</v>
      </c>
      <c r="I11986" t="s">
        <v>10</v>
      </c>
      <c r="J11986" t="s">
        <v>11</v>
      </c>
      <c r="L11986" t="s">
        <v>186</v>
      </c>
    </row>
    <row r="11987" spans="1:12" x14ac:dyDescent="0.25">
      <c r="A11987" t="s">
        <v>216</v>
      </c>
      <c r="B11987">
        <v>2023</v>
      </c>
      <c r="C11987" t="s">
        <v>127</v>
      </c>
      <c r="D11987" s="9" t="s">
        <v>143</v>
      </c>
      <c r="E11987" s="10">
        <v>7</v>
      </c>
      <c r="I11987" t="s">
        <v>10</v>
      </c>
      <c r="J11987" t="s">
        <v>45</v>
      </c>
      <c r="L11987" t="s">
        <v>186</v>
      </c>
    </row>
    <row r="11988" spans="1:12" x14ac:dyDescent="0.25">
      <c r="A11988" t="s">
        <v>216</v>
      </c>
      <c r="B11988">
        <v>2023</v>
      </c>
      <c r="C11988" t="s">
        <v>127</v>
      </c>
      <c r="D11988" s="9" t="s">
        <v>67</v>
      </c>
      <c r="E11988" s="10">
        <v>3</v>
      </c>
      <c r="I11988" t="s">
        <v>10</v>
      </c>
      <c r="J11988" t="s">
        <v>68</v>
      </c>
      <c r="L11988" t="s">
        <v>186</v>
      </c>
    </row>
    <row r="11989" spans="1:12" x14ac:dyDescent="0.25">
      <c r="A11989" t="s">
        <v>216</v>
      </c>
      <c r="B11989">
        <v>2023</v>
      </c>
      <c r="C11989" t="s">
        <v>127</v>
      </c>
      <c r="D11989" s="9" t="s">
        <v>134</v>
      </c>
      <c r="E11989" s="10">
        <v>7</v>
      </c>
      <c r="I11989" t="s">
        <v>18</v>
      </c>
      <c r="J11989" t="s">
        <v>19</v>
      </c>
      <c r="L11989" t="s">
        <v>186</v>
      </c>
    </row>
    <row r="11990" spans="1:12" x14ac:dyDescent="0.25">
      <c r="A11990" t="s">
        <v>216</v>
      </c>
      <c r="B11990">
        <v>2023</v>
      </c>
      <c r="C11990" t="s">
        <v>127</v>
      </c>
      <c r="D11990" s="9" t="s">
        <v>158</v>
      </c>
      <c r="E11990" s="10">
        <v>3</v>
      </c>
      <c r="I11990" t="s">
        <v>10</v>
      </c>
      <c r="J11990" t="s">
        <v>45</v>
      </c>
      <c r="L11990" t="s">
        <v>189</v>
      </c>
    </row>
    <row r="11991" spans="1:12" x14ac:dyDescent="0.25">
      <c r="A11991" t="s">
        <v>216</v>
      </c>
      <c r="B11991">
        <v>2023</v>
      </c>
      <c r="C11991" t="s">
        <v>127</v>
      </c>
      <c r="D11991" s="9" t="s">
        <v>63</v>
      </c>
      <c r="E11991" s="10">
        <v>5</v>
      </c>
      <c r="I11991" t="s">
        <v>18</v>
      </c>
      <c r="J11991" t="s">
        <v>19</v>
      </c>
      <c r="L11991" t="s">
        <v>186</v>
      </c>
    </row>
    <row r="11992" spans="1:12" x14ac:dyDescent="0.25">
      <c r="A11992" t="s">
        <v>216</v>
      </c>
      <c r="B11992">
        <v>2023</v>
      </c>
      <c r="C11992" t="s">
        <v>127</v>
      </c>
      <c r="D11992" s="9" t="s">
        <v>37</v>
      </c>
      <c r="E11992" s="10">
        <v>20</v>
      </c>
      <c r="I11992" t="s">
        <v>10</v>
      </c>
      <c r="J11992" t="s">
        <v>38</v>
      </c>
      <c r="L11992" t="s">
        <v>187</v>
      </c>
    </row>
    <row r="11993" spans="1:12" x14ac:dyDescent="0.25">
      <c r="A11993" t="s">
        <v>216</v>
      </c>
      <c r="B11993">
        <v>2023</v>
      </c>
      <c r="C11993" t="s">
        <v>127</v>
      </c>
      <c r="D11993" s="9" t="s">
        <v>59</v>
      </c>
      <c r="E11993" s="10">
        <v>1</v>
      </c>
      <c r="I11993" t="s">
        <v>18</v>
      </c>
      <c r="J11993" t="s">
        <v>38</v>
      </c>
      <c r="L11993" t="s">
        <v>186</v>
      </c>
    </row>
    <row r="11994" spans="1:12" x14ac:dyDescent="0.25">
      <c r="A11994" t="s">
        <v>216</v>
      </c>
      <c r="B11994">
        <v>2023</v>
      </c>
      <c r="C11994" t="s">
        <v>127</v>
      </c>
      <c r="D11994" s="9" t="s">
        <v>117</v>
      </c>
      <c r="E11994" s="10">
        <v>5</v>
      </c>
      <c r="I11994" t="s">
        <v>18</v>
      </c>
      <c r="J11994" t="s">
        <v>16</v>
      </c>
      <c r="L11994" t="s">
        <v>189</v>
      </c>
    </row>
    <row r="11995" spans="1:12" x14ac:dyDescent="0.25">
      <c r="A11995" t="s">
        <v>216</v>
      </c>
      <c r="B11995">
        <v>2023</v>
      </c>
      <c r="C11995" t="s">
        <v>127</v>
      </c>
      <c r="D11995" s="9" t="s">
        <v>35</v>
      </c>
      <c r="E11995" s="10">
        <v>7</v>
      </c>
      <c r="I11995" t="s">
        <v>18</v>
      </c>
      <c r="J11995" t="s">
        <v>36</v>
      </c>
      <c r="L11995" t="s">
        <v>187</v>
      </c>
    </row>
    <row r="11996" spans="1:12" x14ac:dyDescent="0.25">
      <c r="A11996" t="s">
        <v>216</v>
      </c>
      <c r="B11996">
        <v>2023</v>
      </c>
      <c r="C11996" t="s">
        <v>127</v>
      </c>
      <c r="D11996" s="9" t="s">
        <v>90</v>
      </c>
      <c r="E11996" s="10">
        <v>5</v>
      </c>
      <c r="I11996" t="s">
        <v>10</v>
      </c>
      <c r="J11996" t="s">
        <v>68</v>
      </c>
      <c r="L11996" t="s">
        <v>186</v>
      </c>
    </row>
    <row r="11997" spans="1:12" x14ac:dyDescent="0.25">
      <c r="A11997" t="s">
        <v>216</v>
      </c>
      <c r="B11997">
        <v>2023</v>
      </c>
      <c r="C11997" t="s">
        <v>127</v>
      </c>
      <c r="D11997" s="9" t="s">
        <v>55</v>
      </c>
      <c r="E11997" s="10">
        <v>111</v>
      </c>
      <c r="I11997" t="s">
        <v>10</v>
      </c>
      <c r="J11997" t="s">
        <v>34</v>
      </c>
      <c r="L11997" t="s">
        <v>187</v>
      </c>
    </row>
    <row r="11998" spans="1:12" x14ac:dyDescent="0.25">
      <c r="A11998" t="s">
        <v>216</v>
      </c>
      <c r="B11998">
        <v>2023</v>
      </c>
      <c r="C11998" t="s">
        <v>127</v>
      </c>
      <c r="D11998" s="9" t="s">
        <v>39</v>
      </c>
      <c r="E11998" s="10">
        <v>4</v>
      </c>
      <c r="I11998" t="s">
        <v>10</v>
      </c>
      <c r="J11998" t="s">
        <v>21</v>
      </c>
      <c r="L11998" t="s">
        <v>188</v>
      </c>
    </row>
    <row r="11999" spans="1:12" x14ac:dyDescent="0.25">
      <c r="A11999" t="s">
        <v>216</v>
      </c>
      <c r="B11999">
        <v>2023</v>
      </c>
      <c r="C11999" t="s">
        <v>127</v>
      </c>
      <c r="D11999" s="9" t="s">
        <v>176</v>
      </c>
      <c r="E11999" s="10">
        <v>14</v>
      </c>
      <c r="I11999" t="s">
        <v>102</v>
      </c>
      <c r="J11999" t="s">
        <v>102</v>
      </c>
      <c r="L11999" t="s">
        <v>189</v>
      </c>
    </row>
    <row r="12000" spans="1:12" x14ac:dyDescent="0.25">
      <c r="A12000" t="s">
        <v>216</v>
      </c>
      <c r="B12000">
        <v>2023</v>
      </c>
      <c r="C12000" t="s">
        <v>127</v>
      </c>
      <c r="D12000" s="9" t="s">
        <v>20</v>
      </c>
      <c r="E12000" s="10">
        <v>3</v>
      </c>
      <c r="I12000" t="s">
        <v>10</v>
      </c>
      <c r="J12000" t="s">
        <v>21</v>
      </c>
      <c r="L12000" t="s">
        <v>186</v>
      </c>
    </row>
    <row r="12001" spans="1:12" x14ac:dyDescent="0.25">
      <c r="A12001" t="s">
        <v>216</v>
      </c>
      <c r="B12001">
        <v>2023</v>
      </c>
      <c r="C12001" t="s">
        <v>127</v>
      </c>
      <c r="D12001" s="9" t="s">
        <v>60</v>
      </c>
      <c r="E12001" s="10">
        <v>4</v>
      </c>
      <c r="I12001" t="s">
        <v>10</v>
      </c>
      <c r="J12001" t="s">
        <v>42</v>
      </c>
      <c r="L12001" t="s">
        <v>188</v>
      </c>
    </row>
    <row r="12002" spans="1:12" x14ac:dyDescent="0.25">
      <c r="A12002" t="s">
        <v>216</v>
      </c>
      <c r="B12002">
        <v>2023</v>
      </c>
      <c r="C12002" t="s">
        <v>127</v>
      </c>
      <c r="D12002" s="9" t="s">
        <v>41</v>
      </c>
      <c r="E12002" s="10">
        <v>7</v>
      </c>
      <c r="I12002" t="s">
        <v>15</v>
      </c>
      <c r="J12002" t="s">
        <v>42</v>
      </c>
      <c r="L12002" t="s">
        <v>187</v>
      </c>
    </row>
    <row r="12003" spans="1:12" x14ac:dyDescent="0.25">
      <c r="A12003" t="s">
        <v>216</v>
      </c>
      <c r="B12003">
        <v>2023</v>
      </c>
      <c r="C12003" t="s">
        <v>127</v>
      </c>
      <c r="D12003" s="9" t="s">
        <v>138</v>
      </c>
      <c r="E12003" s="10">
        <v>2</v>
      </c>
      <c r="I12003" t="s">
        <v>10</v>
      </c>
      <c r="J12003" t="s">
        <v>34</v>
      </c>
      <c r="L12003" t="s">
        <v>186</v>
      </c>
    </row>
    <row r="12004" spans="1:12" x14ac:dyDescent="0.25">
      <c r="A12004" t="s">
        <v>216</v>
      </c>
      <c r="B12004">
        <v>2023</v>
      </c>
      <c r="C12004" t="s">
        <v>127</v>
      </c>
      <c r="D12004" s="9" t="s">
        <v>58</v>
      </c>
      <c r="E12004" s="10">
        <v>1</v>
      </c>
      <c r="I12004" t="s">
        <v>18</v>
      </c>
      <c r="J12004" t="s">
        <v>38</v>
      </c>
      <c r="L12004" t="s">
        <v>189</v>
      </c>
    </row>
    <row r="12005" spans="1:12" x14ac:dyDescent="0.25">
      <c r="A12005" t="s">
        <v>216</v>
      </c>
      <c r="B12005">
        <v>2023</v>
      </c>
      <c r="C12005" t="s">
        <v>127</v>
      </c>
      <c r="D12005" s="9" t="s">
        <v>156</v>
      </c>
      <c r="E12005" s="10">
        <v>2</v>
      </c>
      <c r="I12005" t="s">
        <v>10</v>
      </c>
      <c r="J12005" t="s">
        <v>21</v>
      </c>
      <c r="L12005" t="s">
        <v>186</v>
      </c>
    </row>
    <row r="12006" spans="1:12" x14ac:dyDescent="0.25">
      <c r="A12006" t="s">
        <v>216</v>
      </c>
      <c r="B12006">
        <v>2023</v>
      </c>
      <c r="C12006" t="s">
        <v>127</v>
      </c>
      <c r="D12006" s="9" t="s">
        <v>22</v>
      </c>
      <c r="E12006" s="10">
        <v>1</v>
      </c>
      <c r="I12006" t="s">
        <v>15</v>
      </c>
      <c r="J12006" t="s">
        <v>16</v>
      </c>
      <c r="L12006" t="s">
        <v>187</v>
      </c>
    </row>
    <row r="12007" spans="1:12" x14ac:dyDescent="0.25">
      <c r="A12007" t="s">
        <v>216</v>
      </c>
      <c r="B12007">
        <v>2023</v>
      </c>
      <c r="C12007" t="s">
        <v>127</v>
      </c>
      <c r="D12007" s="9" t="s">
        <v>29</v>
      </c>
      <c r="E12007" s="10">
        <v>2</v>
      </c>
      <c r="I12007" t="s">
        <v>10</v>
      </c>
      <c r="J12007" t="s">
        <v>21</v>
      </c>
      <c r="L12007" t="s">
        <v>188</v>
      </c>
    </row>
    <row r="12008" spans="1:12" x14ac:dyDescent="0.25">
      <c r="A12008" t="s">
        <v>216</v>
      </c>
      <c r="B12008">
        <v>2023</v>
      </c>
      <c r="C12008" t="s">
        <v>127</v>
      </c>
      <c r="D12008" s="9" t="s">
        <v>81</v>
      </c>
      <c r="E12008" s="10">
        <v>0</v>
      </c>
      <c r="I12008" t="s">
        <v>10</v>
      </c>
      <c r="J12008" t="s">
        <v>68</v>
      </c>
      <c r="L12008" t="s">
        <v>186</v>
      </c>
    </row>
    <row r="12009" spans="1:12" x14ac:dyDescent="0.25">
      <c r="A12009" t="s">
        <v>216</v>
      </c>
      <c r="B12009">
        <v>2023</v>
      </c>
      <c r="C12009" t="s">
        <v>127</v>
      </c>
      <c r="D12009" s="9" t="s">
        <v>99</v>
      </c>
      <c r="E12009" s="10">
        <v>1</v>
      </c>
      <c r="I12009" t="s">
        <v>10</v>
      </c>
      <c r="J12009" t="s">
        <v>26</v>
      </c>
      <c r="L12009" t="s">
        <v>189</v>
      </c>
    </row>
    <row r="12010" spans="1:12" x14ac:dyDescent="0.25">
      <c r="A12010" t="s">
        <v>216</v>
      </c>
      <c r="B12010">
        <v>2023</v>
      </c>
      <c r="C12010" t="s">
        <v>127</v>
      </c>
      <c r="D12010" s="9" t="s">
        <v>139</v>
      </c>
      <c r="E12010" s="10">
        <v>1</v>
      </c>
      <c r="I12010" t="s">
        <v>15</v>
      </c>
      <c r="J12010" t="s">
        <v>13</v>
      </c>
      <c r="L12010" t="s">
        <v>189</v>
      </c>
    </row>
    <row r="12011" spans="1:12" x14ac:dyDescent="0.25">
      <c r="A12011" t="s">
        <v>216</v>
      </c>
      <c r="B12011">
        <v>2023</v>
      </c>
      <c r="C12011" t="s">
        <v>127</v>
      </c>
      <c r="D12011" s="9" t="s">
        <v>173</v>
      </c>
      <c r="E12011" s="10">
        <v>11</v>
      </c>
      <c r="I12011" t="s">
        <v>18</v>
      </c>
      <c r="J12011" t="s">
        <v>38</v>
      </c>
      <c r="L12011" t="s">
        <v>189</v>
      </c>
    </row>
    <row r="12012" spans="1:12" x14ac:dyDescent="0.25">
      <c r="A12012" t="s">
        <v>216</v>
      </c>
      <c r="B12012">
        <v>2023</v>
      </c>
      <c r="C12012" t="s">
        <v>127</v>
      </c>
      <c r="D12012" s="9" t="s">
        <v>145</v>
      </c>
      <c r="E12012" s="10">
        <v>1</v>
      </c>
      <c r="I12012" t="s">
        <v>18</v>
      </c>
      <c r="J12012" t="s">
        <v>19</v>
      </c>
      <c r="L12012" t="s">
        <v>188</v>
      </c>
    </row>
    <row r="12013" spans="1:12" x14ac:dyDescent="0.25">
      <c r="A12013" t="s">
        <v>216</v>
      </c>
      <c r="B12013">
        <v>2023</v>
      </c>
      <c r="C12013" t="s">
        <v>127</v>
      </c>
      <c r="D12013" s="9" t="s">
        <v>96</v>
      </c>
      <c r="E12013" s="10">
        <v>1</v>
      </c>
      <c r="I12013" t="s">
        <v>18</v>
      </c>
      <c r="J12013" t="s">
        <v>19</v>
      </c>
      <c r="L12013" t="s">
        <v>189</v>
      </c>
    </row>
    <row r="12014" spans="1:12" x14ac:dyDescent="0.25">
      <c r="A12014" t="s">
        <v>216</v>
      </c>
      <c r="B12014">
        <v>2023</v>
      </c>
      <c r="C12014" t="s">
        <v>128</v>
      </c>
      <c r="D12014" s="9" t="s">
        <v>87</v>
      </c>
      <c r="E12014" s="10">
        <v>12</v>
      </c>
      <c r="I12014" t="s">
        <v>18</v>
      </c>
      <c r="J12014" t="s">
        <v>19</v>
      </c>
      <c r="L12014" t="s">
        <v>188</v>
      </c>
    </row>
    <row r="12015" spans="1:12" x14ac:dyDescent="0.25">
      <c r="A12015" t="s">
        <v>216</v>
      </c>
      <c r="B12015">
        <v>2023</v>
      </c>
      <c r="C12015" t="s">
        <v>128</v>
      </c>
      <c r="D12015" s="9" t="s">
        <v>14</v>
      </c>
      <c r="E12015" s="10">
        <v>82</v>
      </c>
      <c r="I12015" t="s">
        <v>15</v>
      </c>
      <c r="J12015" t="s">
        <v>16</v>
      </c>
      <c r="L12015" t="s">
        <v>187</v>
      </c>
    </row>
    <row r="12016" spans="1:12" x14ac:dyDescent="0.25">
      <c r="A12016" t="s">
        <v>216</v>
      </c>
      <c r="B12016">
        <v>2023</v>
      </c>
      <c r="C12016" t="s">
        <v>128</v>
      </c>
      <c r="D12016" s="9" t="s">
        <v>154</v>
      </c>
      <c r="E12016" s="10">
        <v>7</v>
      </c>
      <c r="I12016" t="s">
        <v>18</v>
      </c>
      <c r="J12016" t="s">
        <v>36</v>
      </c>
      <c r="L12016" t="s">
        <v>186</v>
      </c>
    </row>
    <row r="12017" spans="1:12" x14ac:dyDescent="0.25">
      <c r="A12017" t="s">
        <v>216</v>
      </c>
      <c r="B12017">
        <v>2023</v>
      </c>
      <c r="C12017" t="s">
        <v>128</v>
      </c>
      <c r="D12017" s="9" t="s">
        <v>23</v>
      </c>
      <c r="E12017" s="10">
        <v>1</v>
      </c>
      <c r="I12017" t="s">
        <v>18</v>
      </c>
      <c r="J12017" t="s">
        <v>19</v>
      </c>
      <c r="L12017" t="s">
        <v>188</v>
      </c>
    </row>
    <row r="12018" spans="1:12" x14ac:dyDescent="0.25">
      <c r="A12018" t="s">
        <v>216</v>
      </c>
      <c r="B12018">
        <v>2023</v>
      </c>
      <c r="C12018" t="s">
        <v>128</v>
      </c>
      <c r="D12018" s="9" t="s">
        <v>151</v>
      </c>
      <c r="E12018" s="10">
        <v>2</v>
      </c>
      <c r="I12018" t="s">
        <v>10</v>
      </c>
      <c r="J12018" t="s">
        <v>13</v>
      </c>
      <c r="L12018" t="s">
        <v>189</v>
      </c>
    </row>
    <row r="12019" spans="1:12" x14ac:dyDescent="0.25">
      <c r="A12019" t="s">
        <v>216</v>
      </c>
      <c r="B12019">
        <v>2023</v>
      </c>
      <c r="C12019" t="s">
        <v>128</v>
      </c>
      <c r="D12019" s="9" t="s">
        <v>40</v>
      </c>
      <c r="E12019" s="10">
        <v>1</v>
      </c>
      <c r="I12019" t="s">
        <v>18</v>
      </c>
      <c r="J12019" t="s">
        <v>16</v>
      </c>
      <c r="L12019" t="s">
        <v>186</v>
      </c>
    </row>
    <row r="12020" spans="1:12" x14ac:dyDescent="0.25">
      <c r="A12020" t="s">
        <v>216</v>
      </c>
      <c r="B12020">
        <v>2023</v>
      </c>
      <c r="C12020" t="s">
        <v>128</v>
      </c>
      <c r="D12020" s="9" t="s">
        <v>158</v>
      </c>
      <c r="E12020" s="10">
        <v>2</v>
      </c>
      <c r="I12020" t="s">
        <v>10</v>
      </c>
      <c r="J12020" t="s">
        <v>45</v>
      </c>
      <c r="L12020" t="s">
        <v>189</v>
      </c>
    </row>
    <row r="12021" spans="1:12" x14ac:dyDescent="0.25">
      <c r="A12021" t="s">
        <v>216</v>
      </c>
      <c r="B12021">
        <v>2023</v>
      </c>
      <c r="C12021" t="s">
        <v>128</v>
      </c>
      <c r="D12021" s="9" t="s">
        <v>147</v>
      </c>
      <c r="E12021" s="10">
        <v>9</v>
      </c>
      <c r="I12021" t="s">
        <v>18</v>
      </c>
      <c r="J12021" t="s">
        <v>19</v>
      </c>
      <c r="L12021" t="s">
        <v>188</v>
      </c>
    </row>
    <row r="12022" spans="1:12" x14ac:dyDescent="0.25">
      <c r="A12022" t="s">
        <v>216</v>
      </c>
      <c r="B12022">
        <v>2023</v>
      </c>
      <c r="C12022" t="s">
        <v>128</v>
      </c>
      <c r="D12022" s="9" t="s">
        <v>27</v>
      </c>
      <c r="E12022" s="10">
        <v>2</v>
      </c>
      <c r="I12022" t="s">
        <v>18</v>
      </c>
      <c r="J12022" t="s">
        <v>28</v>
      </c>
      <c r="L12022" t="s">
        <v>188</v>
      </c>
    </row>
    <row r="12023" spans="1:12" x14ac:dyDescent="0.25">
      <c r="A12023" t="s">
        <v>216</v>
      </c>
      <c r="B12023">
        <v>2023</v>
      </c>
      <c r="C12023" t="s">
        <v>128</v>
      </c>
      <c r="D12023" s="9" t="s">
        <v>71</v>
      </c>
      <c r="E12023" s="10">
        <v>2</v>
      </c>
      <c r="I12023" t="s">
        <v>18</v>
      </c>
      <c r="J12023" t="s">
        <v>72</v>
      </c>
      <c r="L12023" t="s">
        <v>186</v>
      </c>
    </row>
    <row r="12024" spans="1:12" x14ac:dyDescent="0.25">
      <c r="A12024" t="s">
        <v>216</v>
      </c>
      <c r="B12024">
        <v>2023</v>
      </c>
      <c r="C12024" t="s">
        <v>128</v>
      </c>
      <c r="D12024" s="9" t="s">
        <v>133</v>
      </c>
      <c r="E12024" s="10">
        <v>3</v>
      </c>
      <c r="I12024" t="s">
        <v>10</v>
      </c>
      <c r="J12024" t="s">
        <v>21</v>
      </c>
      <c r="L12024" t="s">
        <v>186</v>
      </c>
    </row>
    <row r="12025" spans="1:12" x14ac:dyDescent="0.25">
      <c r="A12025" t="s">
        <v>216</v>
      </c>
      <c r="B12025">
        <v>2023</v>
      </c>
      <c r="C12025" t="s">
        <v>128</v>
      </c>
      <c r="D12025" s="9" t="s">
        <v>137</v>
      </c>
      <c r="E12025" s="10">
        <v>18</v>
      </c>
      <c r="I12025" t="s">
        <v>10</v>
      </c>
      <c r="J12025" t="s">
        <v>45</v>
      </c>
      <c r="L12025" t="s">
        <v>188</v>
      </c>
    </row>
    <row r="12026" spans="1:12" x14ac:dyDescent="0.25">
      <c r="A12026" t="s">
        <v>216</v>
      </c>
      <c r="B12026">
        <v>2023</v>
      </c>
      <c r="C12026" t="s">
        <v>128</v>
      </c>
      <c r="D12026" s="9" t="s">
        <v>159</v>
      </c>
      <c r="E12026" s="10">
        <v>2</v>
      </c>
      <c r="I12026" t="s">
        <v>10</v>
      </c>
      <c r="J12026" t="s">
        <v>13</v>
      </c>
      <c r="L12026" t="s">
        <v>189</v>
      </c>
    </row>
    <row r="12027" spans="1:12" x14ac:dyDescent="0.25">
      <c r="A12027" t="s">
        <v>216</v>
      </c>
      <c r="B12027">
        <v>2023</v>
      </c>
      <c r="C12027" t="s">
        <v>128</v>
      </c>
      <c r="D12027" s="9" t="s">
        <v>56</v>
      </c>
      <c r="E12027" s="10">
        <v>1</v>
      </c>
      <c r="I12027" t="s">
        <v>10</v>
      </c>
      <c r="J12027" t="s">
        <v>11</v>
      </c>
      <c r="L12027" t="s">
        <v>189</v>
      </c>
    </row>
    <row r="12028" spans="1:12" x14ac:dyDescent="0.25">
      <c r="A12028" t="s">
        <v>216</v>
      </c>
      <c r="B12028">
        <v>2023</v>
      </c>
      <c r="C12028" t="s">
        <v>128</v>
      </c>
      <c r="D12028" s="9" t="s">
        <v>30</v>
      </c>
      <c r="E12028" s="10">
        <v>2</v>
      </c>
      <c r="I12028" t="s">
        <v>10</v>
      </c>
      <c r="J12028" t="s">
        <v>13</v>
      </c>
      <c r="L12028" t="s">
        <v>186</v>
      </c>
    </row>
    <row r="12029" spans="1:12" x14ac:dyDescent="0.25">
      <c r="A12029" t="s">
        <v>216</v>
      </c>
      <c r="B12029">
        <v>2023</v>
      </c>
      <c r="C12029" t="s">
        <v>128</v>
      </c>
      <c r="D12029" s="9" t="s">
        <v>144</v>
      </c>
      <c r="E12029" s="10">
        <v>2</v>
      </c>
      <c r="I12029" t="s">
        <v>10</v>
      </c>
      <c r="J12029" t="s">
        <v>13</v>
      </c>
      <c r="L12029" t="s">
        <v>189</v>
      </c>
    </row>
    <row r="12030" spans="1:12" x14ac:dyDescent="0.25">
      <c r="A12030" t="s">
        <v>216</v>
      </c>
      <c r="B12030">
        <v>2023</v>
      </c>
      <c r="C12030" t="s">
        <v>128</v>
      </c>
      <c r="D12030" s="9" t="s">
        <v>148</v>
      </c>
      <c r="E12030" s="10">
        <v>8</v>
      </c>
      <c r="I12030" t="s">
        <v>18</v>
      </c>
      <c r="J12030" t="s">
        <v>38</v>
      </c>
      <c r="L12030" t="s">
        <v>186</v>
      </c>
    </row>
    <row r="12031" spans="1:12" x14ac:dyDescent="0.25">
      <c r="A12031" t="s">
        <v>216</v>
      </c>
      <c r="B12031">
        <v>2023</v>
      </c>
      <c r="C12031" t="s">
        <v>128</v>
      </c>
      <c r="D12031" s="9" t="s">
        <v>48</v>
      </c>
      <c r="E12031" s="10">
        <v>4</v>
      </c>
      <c r="I12031" t="s">
        <v>18</v>
      </c>
      <c r="J12031" t="s">
        <v>19</v>
      </c>
      <c r="L12031" t="s">
        <v>188</v>
      </c>
    </row>
    <row r="12032" spans="1:12" x14ac:dyDescent="0.25">
      <c r="A12032" t="s">
        <v>216</v>
      </c>
      <c r="B12032">
        <v>2023</v>
      </c>
      <c r="C12032" t="s">
        <v>128</v>
      </c>
      <c r="D12032" s="9" t="s">
        <v>96</v>
      </c>
      <c r="E12032" s="10">
        <v>1</v>
      </c>
      <c r="I12032" t="s">
        <v>18</v>
      </c>
      <c r="J12032" t="s">
        <v>19</v>
      </c>
      <c r="L12032" t="s">
        <v>189</v>
      </c>
    </row>
    <row r="12033" spans="1:12" x14ac:dyDescent="0.25">
      <c r="A12033" t="s">
        <v>216</v>
      </c>
      <c r="B12033">
        <v>2023</v>
      </c>
      <c r="C12033" t="s">
        <v>128</v>
      </c>
      <c r="D12033" s="9" t="s">
        <v>63</v>
      </c>
      <c r="E12033" s="10">
        <v>1</v>
      </c>
      <c r="I12033" t="s">
        <v>18</v>
      </c>
      <c r="J12033" t="s">
        <v>19</v>
      </c>
      <c r="L12033" t="s">
        <v>186</v>
      </c>
    </row>
    <row r="12034" spans="1:12" x14ac:dyDescent="0.25">
      <c r="A12034" t="s">
        <v>216</v>
      </c>
      <c r="B12034">
        <v>2023</v>
      </c>
      <c r="C12034" t="s">
        <v>128</v>
      </c>
      <c r="D12034" s="9" t="s">
        <v>37</v>
      </c>
      <c r="E12034" s="10">
        <v>2</v>
      </c>
      <c r="I12034" t="s">
        <v>10</v>
      </c>
      <c r="J12034" t="s">
        <v>38</v>
      </c>
      <c r="L12034" t="s">
        <v>187</v>
      </c>
    </row>
    <row r="12035" spans="1:12" x14ac:dyDescent="0.25">
      <c r="A12035" t="s">
        <v>216</v>
      </c>
      <c r="B12035">
        <v>2023</v>
      </c>
      <c r="C12035" t="s">
        <v>128</v>
      </c>
      <c r="D12035" s="9" t="s">
        <v>9</v>
      </c>
      <c r="E12035" s="10">
        <v>2</v>
      </c>
      <c r="I12035" t="s">
        <v>10</v>
      </c>
      <c r="J12035" t="s">
        <v>11</v>
      </c>
      <c r="L12035" t="s">
        <v>186</v>
      </c>
    </row>
    <row r="12036" spans="1:12" x14ac:dyDescent="0.25">
      <c r="A12036" t="s">
        <v>216</v>
      </c>
      <c r="B12036">
        <v>2023</v>
      </c>
      <c r="C12036" t="s">
        <v>128</v>
      </c>
      <c r="D12036" s="9" t="s">
        <v>39</v>
      </c>
      <c r="E12036" s="10">
        <v>3</v>
      </c>
      <c r="I12036" t="s">
        <v>10</v>
      </c>
      <c r="J12036" t="s">
        <v>21</v>
      </c>
      <c r="L12036" t="s">
        <v>188</v>
      </c>
    </row>
    <row r="12037" spans="1:12" x14ac:dyDescent="0.25">
      <c r="A12037" t="s">
        <v>216</v>
      </c>
      <c r="B12037">
        <v>2023</v>
      </c>
      <c r="C12037" t="s">
        <v>128</v>
      </c>
      <c r="D12037" s="9" t="s">
        <v>143</v>
      </c>
      <c r="E12037" s="10">
        <v>2</v>
      </c>
      <c r="I12037" t="s">
        <v>10</v>
      </c>
      <c r="J12037" t="s">
        <v>45</v>
      </c>
      <c r="L12037" t="s">
        <v>186</v>
      </c>
    </row>
    <row r="12038" spans="1:12" x14ac:dyDescent="0.25">
      <c r="A12038" t="s">
        <v>216</v>
      </c>
      <c r="B12038">
        <v>2023</v>
      </c>
      <c r="C12038" t="s">
        <v>128</v>
      </c>
      <c r="D12038" s="9" t="s">
        <v>139</v>
      </c>
      <c r="E12038" s="10">
        <v>1</v>
      </c>
      <c r="I12038" t="s">
        <v>15</v>
      </c>
      <c r="J12038" t="s">
        <v>13</v>
      </c>
      <c r="L12038" t="s">
        <v>189</v>
      </c>
    </row>
    <row r="12039" spans="1:12" x14ac:dyDescent="0.25">
      <c r="A12039" t="s">
        <v>216</v>
      </c>
      <c r="B12039">
        <v>2023</v>
      </c>
      <c r="C12039" t="s">
        <v>128</v>
      </c>
      <c r="D12039" s="9" t="s">
        <v>176</v>
      </c>
      <c r="E12039" s="10">
        <v>1</v>
      </c>
      <c r="I12039" t="s">
        <v>102</v>
      </c>
      <c r="J12039" t="s">
        <v>102</v>
      </c>
      <c r="L12039" t="s">
        <v>189</v>
      </c>
    </row>
    <row r="12040" spans="1:12" x14ac:dyDescent="0.25">
      <c r="A12040" t="s">
        <v>216</v>
      </c>
      <c r="B12040">
        <v>2023</v>
      </c>
      <c r="C12040" t="s">
        <v>128</v>
      </c>
      <c r="D12040" s="9" t="s">
        <v>130</v>
      </c>
      <c r="E12040" s="10">
        <v>2</v>
      </c>
      <c r="I12040" t="s">
        <v>10</v>
      </c>
      <c r="J12040" t="s">
        <v>11</v>
      </c>
      <c r="L12040" t="s">
        <v>186</v>
      </c>
    </row>
    <row r="12041" spans="1:12" x14ac:dyDescent="0.25">
      <c r="A12041" t="s">
        <v>216</v>
      </c>
      <c r="B12041">
        <v>2023</v>
      </c>
      <c r="C12041" t="s">
        <v>128</v>
      </c>
      <c r="D12041" s="9" t="s">
        <v>51</v>
      </c>
      <c r="E12041" s="10">
        <v>3</v>
      </c>
      <c r="I12041" t="s">
        <v>15</v>
      </c>
      <c r="J12041" t="s">
        <v>42</v>
      </c>
      <c r="L12041" t="s">
        <v>186</v>
      </c>
    </row>
    <row r="12042" spans="1:12" x14ac:dyDescent="0.25">
      <c r="A12042" t="s">
        <v>216</v>
      </c>
      <c r="B12042">
        <v>2023</v>
      </c>
      <c r="C12042" t="s">
        <v>128</v>
      </c>
      <c r="D12042" s="9" t="s">
        <v>46</v>
      </c>
      <c r="E12042" s="10">
        <v>2</v>
      </c>
      <c r="I12042" t="s">
        <v>10</v>
      </c>
      <c r="J12042" t="s">
        <v>45</v>
      </c>
      <c r="L12042" t="s">
        <v>188</v>
      </c>
    </row>
    <row r="12043" spans="1:12" x14ac:dyDescent="0.25">
      <c r="A12043" t="s">
        <v>216</v>
      </c>
      <c r="B12043">
        <v>2023</v>
      </c>
      <c r="C12043" t="s">
        <v>128</v>
      </c>
      <c r="D12043" s="9" t="s">
        <v>134</v>
      </c>
      <c r="E12043" s="10">
        <v>1</v>
      </c>
      <c r="I12043" t="s">
        <v>18</v>
      </c>
      <c r="J12043" t="s">
        <v>19</v>
      </c>
      <c r="L12043" t="s">
        <v>186</v>
      </c>
    </row>
    <row r="12044" spans="1:12" x14ac:dyDescent="0.25">
      <c r="A12044" t="s">
        <v>216</v>
      </c>
      <c r="B12044">
        <v>2023</v>
      </c>
      <c r="C12044" t="s">
        <v>128</v>
      </c>
      <c r="D12044" s="9" t="s">
        <v>150</v>
      </c>
      <c r="E12044" s="10">
        <v>1</v>
      </c>
      <c r="I12044" t="s">
        <v>10</v>
      </c>
      <c r="J12044" t="s">
        <v>21</v>
      </c>
      <c r="L12044" t="s">
        <v>189</v>
      </c>
    </row>
    <row r="12045" spans="1:12" x14ac:dyDescent="0.25">
      <c r="A12045" t="s">
        <v>216</v>
      </c>
      <c r="B12045">
        <v>2023</v>
      </c>
      <c r="C12045" t="s">
        <v>128</v>
      </c>
      <c r="D12045" s="9" t="s">
        <v>29</v>
      </c>
      <c r="E12045" s="10">
        <v>1</v>
      </c>
      <c r="I12045" t="s">
        <v>10</v>
      </c>
      <c r="J12045" t="s">
        <v>21</v>
      </c>
      <c r="L12045" t="s">
        <v>188</v>
      </c>
    </row>
    <row r="12046" spans="1:12" x14ac:dyDescent="0.25">
      <c r="A12046" t="s">
        <v>216</v>
      </c>
      <c r="B12046">
        <v>2023</v>
      </c>
      <c r="C12046" t="s">
        <v>128</v>
      </c>
      <c r="D12046" s="9" t="s">
        <v>145</v>
      </c>
      <c r="E12046" s="10">
        <v>1</v>
      </c>
      <c r="I12046" t="s">
        <v>18</v>
      </c>
      <c r="J12046" t="s">
        <v>19</v>
      </c>
      <c r="L12046" t="s">
        <v>188</v>
      </c>
    </row>
    <row r="12047" spans="1:12" x14ac:dyDescent="0.25">
      <c r="A12047" t="s">
        <v>216</v>
      </c>
      <c r="B12047">
        <v>2023</v>
      </c>
      <c r="C12047" t="s">
        <v>128</v>
      </c>
      <c r="D12047" s="9" t="s">
        <v>61</v>
      </c>
      <c r="E12047" s="10">
        <v>1</v>
      </c>
      <c r="I12047" t="s">
        <v>18</v>
      </c>
      <c r="J12047" t="s">
        <v>38</v>
      </c>
      <c r="L12047" t="s">
        <v>186</v>
      </c>
    </row>
    <row r="12048" spans="1:12" x14ac:dyDescent="0.25">
      <c r="A12048" t="s">
        <v>216</v>
      </c>
      <c r="B12048">
        <v>2023</v>
      </c>
      <c r="C12048" t="s">
        <v>128</v>
      </c>
      <c r="D12048" s="9" t="s">
        <v>43</v>
      </c>
      <c r="E12048" s="10">
        <v>1</v>
      </c>
      <c r="I12048" t="s">
        <v>18</v>
      </c>
      <c r="J12048" t="s">
        <v>34</v>
      </c>
      <c r="L12048" t="s">
        <v>186</v>
      </c>
    </row>
    <row r="12049" spans="1:12" x14ac:dyDescent="0.25">
      <c r="A12049" t="s">
        <v>216</v>
      </c>
      <c r="B12049">
        <v>2023</v>
      </c>
      <c r="C12049" t="s">
        <v>128</v>
      </c>
      <c r="D12049" s="9" t="s">
        <v>90</v>
      </c>
      <c r="E12049" s="10">
        <v>1</v>
      </c>
      <c r="I12049" t="s">
        <v>10</v>
      </c>
      <c r="J12049" t="s">
        <v>68</v>
      </c>
      <c r="L12049" t="s">
        <v>186</v>
      </c>
    </row>
    <row r="12050" spans="1:12" x14ac:dyDescent="0.25">
      <c r="A12050" t="s">
        <v>216</v>
      </c>
      <c r="B12050">
        <v>2023</v>
      </c>
      <c r="C12050" t="s">
        <v>128</v>
      </c>
      <c r="D12050" s="9" t="s">
        <v>111</v>
      </c>
      <c r="E12050" s="10">
        <v>1</v>
      </c>
      <c r="I12050" t="s">
        <v>18</v>
      </c>
      <c r="J12050" t="s">
        <v>16</v>
      </c>
      <c r="L12050" t="s">
        <v>189</v>
      </c>
    </row>
    <row r="12051" spans="1:12" x14ac:dyDescent="0.25">
      <c r="A12051" t="s">
        <v>216</v>
      </c>
      <c r="B12051">
        <v>2023</v>
      </c>
      <c r="C12051" t="s">
        <v>128</v>
      </c>
      <c r="D12051" s="9" t="s">
        <v>99</v>
      </c>
      <c r="E12051" s="10">
        <v>1</v>
      </c>
      <c r="I12051" t="s">
        <v>10</v>
      </c>
      <c r="J12051" t="s">
        <v>26</v>
      </c>
      <c r="L12051" t="s">
        <v>189</v>
      </c>
    </row>
    <row r="12052" spans="1:12" x14ac:dyDescent="0.25">
      <c r="A12052" t="s">
        <v>216</v>
      </c>
      <c r="B12052">
        <v>2023</v>
      </c>
      <c r="C12052" t="s">
        <v>128</v>
      </c>
      <c r="D12052" s="9" t="s">
        <v>117</v>
      </c>
      <c r="E12052" s="10">
        <v>6</v>
      </c>
      <c r="I12052" t="s">
        <v>18</v>
      </c>
      <c r="J12052" t="s">
        <v>16</v>
      </c>
      <c r="L12052" t="s">
        <v>189</v>
      </c>
    </row>
    <row r="12053" spans="1:12" x14ac:dyDescent="0.25">
      <c r="A12053" t="s">
        <v>216</v>
      </c>
      <c r="B12053">
        <v>2023</v>
      </c>
      <c r="C12053" t="s">
        <v>128</v>
      </c>
      <c r="D12053" s="9" t="s">
        <v>67</v>
      </c>
      <c r="E12053" s="10">
        <v>1</v>
      </c>
      <c r="I12053" t="s">
        <v>10</v>
      </c>
      <c r="J12053" t="s">
        <v>68</v>
      </c>
      <c r="L12053" t="s">
        <v>186</v>
      </c>
    </row>
    <row r="12054" spans="1:12" x14ac:dyDescent="0.25">
      <c r="A12054" t="s">
        <v>216</v>
      </c>
      <c r="B12054">
        <v>2023</v>
      </c>
      <c r="C12054" t="s">
        <v>128</v>
      </c>
      <c r="D12054" s="9" t="s">
        <v>55</v>
      </c>
      <c r="E12054" s="10">
        <v>1</v>
      </c>
      <c r="I12054" t="s">
        <v>10</v>
      </c>
      <c r="J12054" t="s">
        <v>34</v>
      </c>
      <c r="L12054" t="s">
        <v>187</v>
      </c>
    </row>
    <row r="12055" spans="1:12" x14ac:dyDescent="0.25">
      <c r="A12055" t="s">
        <v>216</v>
      </c>
      <c r="B12055">
        <v>2023</v>
      </c>
      <c r="C12055" t="s">
        <v>128</v>
      </c>
      <c r="D12055" s="9" t="s">
        <v>41</v>
      </c>
      <c r="E12055" s="10">
        <v>1</v>
      </c>
      <c r="I12055" t="s">
        <v>15</v>
      </c>
      <c r="J12055" t="s">
        <v>42</v>
      </c>
      <c r="L12055" t="s">
        <v>187</v>
      </c>
    </row>
    <row r="12056" spans="1:12" x14ac:dyDescent="0.25">
      <c r="A12056" t="s">
        <v>216</v>
      </c>
      <c r="B12056">
        <v>2023</v>
      </c>
      <c r="C12056" t="s">
        <v>128</v>
      </c>
      <c r="D12056" s="9" t="s">
        <v>44</v>
      </c>
      <c r="E12056" s="10">
        <v>4</v>
      </c>
      <c r="I12056" t="s">
        <v>10</v>
      </c>
      <c r="J12056" t="s">
        <v>45</v>
      </c>
      <c r="L12056" t="s">
        <v>187</v>
      </c>
    </row>
    <row r="12057" spans="1:12" x14ac:dyDescent="0.25">
      <c r="A12057" t="s">
        <v>216</v>
      </c>
      <c r="B12057">
        <v>2023</v>
      </c>
      <c r="C12057" t="s">
        <v>128</v>
      </c>
      <c r="D12057" s="9" t="s">
        <v>62</v>
      </c>
      <c r="E12057" s="10">
        <v>5</v>
      </c>
      <c r="I12057" t="s">
        <v>18</v>
      </c>
      <c r="J12057" t="s">
        <v>16</v>
      </c>
      <c r="L12057" t="s">
        <v>186</v>
      </c>
    </row>
    <row r="12058" spans="1:12" x14ac:dyDescent="0.25">
      <c r="A12058" t="s">
        <v>216</v>
      </c>
      <c r="B12058">
        <v>2023</v>
      </c>
      <c r="C12058" t="s">
        <v>129</v>
      </c>
      <c r="D12058" s="9" t="s">
        <v>87</v>
      </c>
      <c r="E12058" s="10">
        <v>1</v>
      </c>
      <c r="I12058" t="s">
        <v>18</v>
      </c>
      <c r="J12058" t="s">
        <v>19</v>
      </c>
      <c r="L12058" t="s">
        <v>188</v>
      </c>
    </row>
    <row r="12059" spans="1:12" x14ac:dyDescent="0.25">
      <c r="A12059" t="s">
        <v>216</v>
      </c>
      <c r="B12059">
        <v>2023</v>
      </c>
      <c r="C12059" t="s">
        <v>129</v>
      </c>
      <c r="D12059" s="9" t="s">
        <v>37</v>
      </c>
      <c r="E12059" s="10">
        <v>1</v>
      </c>
      <c r="I12059" t="s">
        <v>10</v>
      </c>
      <c r="J12059" t="s">
        <v>38</v>
      </c>
      <c r="L12059" t="s">
        <v>187</v>
      </c>
    </row>
    <row r="12060" spans="1:12" x14ac:dyDescent="0.25">
      <c r="A12060" t="s">
        <v>216</v>
      </c>
      <c r="B12060">
        <v>2023</v>
      </c>
      <c r="C12060" t="s">
        <v>129</v>
      </c>
      <c r="D12060" s="9" t="s">
        <v>30</v>
      </c>
      <c r="E12060" s="10">
        <v>1</v>
      </c>
      <c r="I12060" t="s">
        <v>10</v>
      </c>
      <c r="J12060" t="s">
        <v>13</v>
      </c>
      <c r="L12060" t="s">
        <v>186</v>
      </c>
    </row>
    <row r="12061" spans="1:12" x14ac:dyDescent="0.25">
      <c r="A12061" t="s">
        <v>216</v>
      </c>
      <c r="B12061">
        <v>2023</v>
      </c>
      <c r="C12061" t="s">
        <v>129</v>
      </c>
      <c r="D12061" s="9" t="s">
        <v>133</v>
      </c>
      <c r="E12061" s="10">
        <v>1</v>
      </c>
      <c r="I12061" t="s">
        <v>10</v>
      </c>
      <c r="J12061" t="s">
        <v>21</v>
      </c>
      <c r="L12061" t="s">
        <v>186</v>
      </c>
    </row>
    <row r="12062" spans="1:12" x14ac:dyDescent="0.25">
      <c r="A12062" t="s">
        <v>216</v>
      </c>
      <c r="B12062">
        <v>2023</v>
      </c>
      <c r="C12062" t="s">
        <v>129</v>
      </c>
      <c r="D12062" s="9" t="s">
        <v>75</v>
      </c>
      <c r="E12062" s="10">
        <v>2</v>
      </c>
      <c r="I12062" t="s">
        <v>18</v>
      </c>
      <c r="J12062" t="s">
        <v>19</v>
      </c>
      <c r="L12062" t="s">
        <v>189</v>
      </c>
    </row>
    <row r="12063" spans="1:12" x14ac:dyDescent="0.25">
      <c r="A12063" t="s">
        <v>216</v>
      </c>
      <c r="B12063">
        <v>2023</v>
      </c>
      <c r="C12063" t="s">
        <v>129</v>
      </c>
      <c r="D12063" s="9" t="s">
        <v>147</v>
      </c>
      <c r="E12063" s="10">
        <v>1</v>
      </c>
      <c r="I12063" t="s">
        <v>18</v>
      </c>
      <c r="J12063" t="s">
        <v>19</v>
      </c>
      <c r="L12063" t="s">
        <v>188</v>
      </c>
    </row>
    <row r="12064" spans="1:12" x14ac:dyDescent="0.25">
      <c r="A12064" t="s">
        <v>216</v>
      </c>
      <c r="B12064">
        <v>2023</v>
      </c>
      <c r="C12064" t="s">
        <v>129</v>
      </c>
      <c r="D12064" s="9" t="s">
        <v>148</v>
      </c>
      <c r="E12064" s="10">
        <v>1</v>
      </c>
      <c r="I12064" t="s">
        <v>18</v>
      </c>
      <c r="J12064" t="s">
        <v>38</v>
      </c>
      <c r="L12064" t="s">
        <v>186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26"/>
  <sheetViews>
    <sheetView workbookViewId="0">
      <selection activeCell="M119" sqref="M119"/>
    </sheetView>
  </sheetViews>
  <sheetFormatPr defaultRowHeight="15" x14ac:dyDescent="0.25"/>
  <cols>
    <col min="1" max="1" width="17.5703125" customWidth="1"/>
    <col min="2" max="2" width="16.28515625" customWidth="1"/>
    <col min="3" max="4" width="6" customWidth="1"/>
    <col min="5" max="5" width="11.28515625" customWidth="1"/>
    <col min="6" max="6" width="8.7109375" customWidth="1"/>
    <col min="7" max="8" width="11.28515625" customWidth="1"/>
    <col min="9" max="9" width="16" customWidth="1"/>
    <col min="10" max="10" width="17.5703125" customWidth="1"/>
    <col min="11" max="11" width="16" customWidth="1"/>
    <col min="12" max="12" width="22.5703125" customWidth="1"/>
    <col min="13" max="13" width="21" customWidth="1"/>
    <col min="14" max="14" width="6.7109375" customWidth="1"/>
    <col min="15" max="15" width="5.28515625" customWidth="1"/>
    <col min="16" max="16" width="8.42578125" customWidth="1"/>
    <col min="17" max="17" width="6.140625" customWidth="1"/>
    <col min="18" max="18" width="6" customWidth="1"/>
    <col min="19" max="19" width="11.28515625" bestFit="1" customWidth="1"/>
  </cols>
  <sheetData>
    <row r="3" spans="1:5" x14ac:dyDescent="0.25">
      <c r="A3" s="12" t="s">
        <v>182</v>
      </c>
      <c r="B3" s="12" t="s">
        <v>191</v>
      </c>
    </row>
    <row r="4" spans="1:5" x14ac:dyDescent="0.25">
      <c r="A4" s="12" t="s">
        <v>179</v>
      </c>
      <c r="B4">
        <v>2021</v>
      </c>
      <c r="C4">
        <v>2022</v>
      </c>
      <c r="D4">
        <v>2023</v>
      </c>
      <c r="E4" t="s">
        <v>180</v>
      </c>
    </row>
    <row r="5" spans="1:5" x14ac:dyDescent="0.25">
      <c r="A5" s="13" t="s">
        <v>213</v>
      </c>
      <c r="B5" s="14">
        <v>6993</v>
      </c>
      <c r="C5" s="14">
        <v>7152</v>
      </c>
      <c r="D5" s="14">
        <v>3909</v>
      </c>
      <c r="E5" s="14">
        <v>18054</v>
      </c>
    </row>
    <row r="6" spans="1:5" x14ac:dyDescent="0.25">
      <c r="A6" s="13" t="s">
        <v>216</v>
      </c>
      <c r="B6" s="14">
        <v>7716</v>
      </c>
      <c r="C6" s="14">
        <v>5670</v>
      </c>
      <c r="D6" s="14">
        <v>3608</v>
      </c>
      <c r="E6" s="14">
        <v>16994</v>
      </c>
    </row>
    <row r="7" spans="1:5" x14ac:dyDescent="0.25">
      <c r="A7" s="13" t="s">
        <v>215</v>
      </c>
      <c r="B7" s="14">
        <v>6703</v>
      </c>
      <c r="C7" s="14">
        <v>5425</v>
      </c>
      <c r="D7" s="14">
        <v>3803</v>
      </c>
      <c r="E7" s="14">
        <v>15931</v>
      </c>
    </row>
    <row r="8" spans="1:5" x14ac:dyDescent="0.25">
      <c r="A8" s="13" t="s">
        <v>212</v>
      </c>
      <c r="B8" s="14">
        <v>4461</v>
      </c>
      <c r="C8" s="14">
        <v>4613</v>
      </c>
      <c r="D8" s="14">
        <v>2245</v>
      </c>
      <c r="E8" s="14">
        <v>11319</v>
      </c>
    </row>
    <row r="9" spans="1:5" x14ac:dyDescent="0.25">
      <c r="A9" s="13" t="s">
        <v>214</v>
      </c>
      <c r="B9" s="14">
        <v>4003</v>
      </c>
      <c r="C9" s="14">
        <v>4055</v>
      </c>
      <c r="D9" s="14">
        <v>2240</v>
      </c>
      <c r="E9" s="14">
        <v>10298</v>
      </c>
    </row>
    <row r="10" spans="1:5" x14ac:dyDescent="0.25">
      <c r="A10" s="13" t="s">
        <v>211</v>
      </c>
      <c r="B10" s="14">
        <v>4569</v>
      </c>
      <c r="C10" s="14">
        <v>3273</v>
      </c>
      <c r="D10" s="14">
        <v>2206</v>
      </c>
      <c r="E10" s="14">
        <v>10048</v>
      </c>
    </row>
    <row r="11" spans="1:5" x14ac:dyDescent="0.25">
      <c r="A11" s="13" t="s">
        <v>180</v>
      </c>
      <c r="B11" s="14">
        <v>34445</v>
      </c>
      <c r="C11" s="14">
        <v>30188</v>
      </c>
      <c r="D11" s="14">
        <v>18011</v>
      </c>
      <c r="E11" s="14">
        <v>82644</v>
      </c>
    </row>
    <row r="23" spans="1:7" x14ac:dyDescent="0.25">
      <c r="A23" s="12" t="s">
        <v>0</v>
      </c>
      <c r="B23" t="s" vm="1">
        <v>181</v>
      </c>
    </row>
    <row r="25" spans="1:7" x14ac:dyDescent="0.25">
      <c r="A25" s="12" t="s">
        <v>190</v>
      </c>
      <c r="B25" s="12" t="s">
        <v>191</v>
      </c>
    </row>
    <row r="26" spans="1:7" x14ac:dyDescent="0.25">
      <c r="A26" s="12" t="s">
        <v>179</v>
      </c>
      <c r="B26" t="s">
        <v>22</v>
      </c>
      <c r="C26" t="s">
        <v>55</v>
      </c>
      <c r="D26" t="s">
        <v>14</v>
      </c>
      <c r="E26" t="s">
        <v>87</v>
      </c>
      <c r="F26" t="s">
        <v>44</v>
      </c>
      <c r="G26" t="s">
        <v>180</v>
      </c>
    </row>
    <row r="27" spans="1:7" x14ac:dyDescent="0.25">
      <c r="A27" s="13" t="s">
        <v>213</v>
      </c>
      <c r="B27" s="14">
        <v>18626650.760000002</v>
      </c>
      <c r="C27" s="14">
        <v>57359458.349999994</v>
      </c>
      <c r="D27" s="14">
        <v>45118794.560000002</v>
      </c>
      <c r="E27" s="14">
        <v>22639435.949999999</v>
      </c>
      <c r="F27" s="14">
        <v>26118752.829999998</v>
      </c>
      <c r="G27" s="14">
        <v>169863092.44999999</v>
      </c>
    </row>
    <row r="28" spans="1:7" x14ac:dyDescent="0.25">
      <c r="A28" s="13" t="s">
        <v>216</v>
      </c>
      <c r="B28" s="14">
        <v>11152777.530000001</v>
      </c>
      <c r="C28" s="14">
        <v>53704357.839999996</v>
      </c>
      <c r="D28" s="14">
        <v>46679487.200000003</v>
      </c>
      <c r="E28" s="14">
        <v>18349860.18</v>
      </c>
      <c r="F28" s="14">
        <v>29147992.920000002</v>
      </c>
      <c r="G28" s="14">
        <v>159034475.67000002</v>
      </c>
    </row>
    <row r="29" spans="1:7" x14ac:dyDescent="0.25">
      <c r="A29" s="13" t="s">
        <v>215</v>
      </c>
      <c r="B29" s="14">
        <v>14649731.459999999</v>
      </c>
      <c r="C29" s="14">
        <v>43833952.18</v>
      </c>
      <c r="D29" s="14">
        <v>34661721.009999998</v>
      </c>
      <c r="E29" s="14">
        <v>15918179.699999999</v>
      </c>
      <c r="F29" s="14">
        <v>23368512.670000002</v>
      </c>
      <c r="G29" s="14">
        <v>132432097.02</v>
      </c>
    </row>
    <row r="30" spans="1:7" x14ac:dyDescent="0.25">
      <c r="A30" s="13" t="s">
        <v>212</v>
      </c>
      <c r="B30" s="14">
        <v>9093179.8000000007</v>
      </c>
      <c r="C30" s="14">
        <v>32153626.550000001</v>
      </c>
      <c r="D30" s="14">
        <v>29156915.169999998</v>
      </c>
      <c r="E30" s="14">
        <v>13239353.110000001</v>
      </c>
      <c r="F30" s="14">
        <v>16750068.340000002</v>
      </c>
      <c r="G30" s="14">
        <v>100393142.97</v>
      </c>
    </row>
    <row r="31" spans="1:7" x14ac:dyDescent="0.25">
      <c r="A31" s="13" t="s">
        <v>211</v>
      </c>
      <c r="B31" s="14">
        <v>8425051.4400000013</v>
      </c>
      <c r="C31" s="14">
        <v>27206439.789999999</v>
      </c>
      <c r="D31" s="14">
        <v>22984111.390000001</v>
      </c>
      <c r="E31" s="14">
        <v>9673664.5199999996</v>
      </c>
      <c r="F31" s="14">
        <v>14450242.899999999</v>
      </c>
      <c r="G31" s="14">
        <v>82739510.040000007</v>
      </c>
    </row>
    <row r="32" spans="1:7" x14ac:dyDescent="0.25">
      <c r="A32" s="13" t="s">
        <v>214</v>
      </c>
      <c r="B32" s="14">
        <v>7777369.1300000008</v>
      </c>
      <c r="C32" s="14">
        <v>23820113.430000003</v>
      </c>
      <c r="D32" s="14">
        <v>25141323.420000002</v>
      </c>
      <c r="E32" s="14">
        <v>8517137.7300000004</v>
      </c>
      <c r="F32" s="14">
        <v>16569280.779999999</v>
      </c>
      <c r="G32" s="14">
        <v>81825224.489999995</v>
      </c>
    </row>
    <row r="33" spans="1:7" x14ac:dyDescent="0.25">
      <c r="A33" s="13" t="s">
        <v>180</v>
      </c>
      <c r="B33" s="14">
        <v>69724760.120000005</v>
      </c>
      <c r="C33" s="14">
        <v>238077948.13999999</v>
      </c>
      <c r="D33" s="14">
        <v>203742352.75</v>
      </c>
      <c r="E33" s="14">
        <v>88337631.189999998</v>
      </c>
      <c r="F33" s="14">
        <v>126404850.44</v>
      </c>
      <c r="G33" s="14">
        <v>726287542.63999999</v>
      </c>
    </row>
    <row r="43" spans="1:7" x14ac:dyDescent="0.25">
      <c r="A43" s="12" t="s">
        <v>0</v>
      </c>
      <c r="B43" t="s" vm="1">
        <v>181</v>
      </c>
    </row>
    <row r="44" spans="1:7" x14ac:dyDescent="0.25">
      <c r="A44" s="12" t="s">
        <v>183</v>
      </c>
      <c r="B44" t="s" vm="2">
        <v>181</v>
      </c>
    </row>
    <row r="46" spans="1:7" x14ac:dyDescent="0.25">
      <c r="A46" s="12" t="s">
        <v>179</v>
      </c>
      <c r="B46" t="s">
        <v>190</v>
      </c>
      <c r="C46" t="s">
        <v>182</v>
      </c>
    </row>
    <row r="47" spans="1:7" x14ac:dyDescent="0.25">
      <c r="A47" s="13" t="s">
        <v>10</v>
      </c>
      <c r="B47" s="14">
        <v>695784340.98000014</v>
      </c>
      <c r="C47" s="14">
        <v>35905</v>
      </c>
    </row>
    <row r="48" spans="1:7" x14ac:dyDescent="0.25">
      <c r="A48" s="13" t="s">
        <v>18</v>
      </c>
      <c r="B48" s="14">
        <v>584805934.05999982</v>
      </c>
      <c r="C48" s="14">
        <v>25287</v>
      </c>
    </row>
    <row r="49" spans="1:3" x14ac:dyDescent="0.25">
      <c r="A49" s="13" t="s">
        <v>15</v>
      </c>
      <c r="B49" s="14">
        <v>334196405.07000005</v>
      </c>
      <c r="C49" s="14">
        <v>21388</v>
      </c>
    </row>
    <row r="50" spans="1:3" x14ac:dyDescent="0.25">
      <c r="A50" s="13" t="s">
        <v>180</v>
      </c>
      <c r="B50" s="14">
        <v>1614786680.1099999</v>
      </c>
      <c r="C50" s="14">
        <v>82580</v>
      </c>
    </row>
    <row r="60" spans="1:3" x14ac:dyDescent="0.25">
      <c r="A60" s="12" t="s">
        <v>0</v>
      </c>
      <c r="B60" t="s" vm="1">
        <v>181</v>
      </c>
    </row>
    <row r="61" spans="1:3" x14ac:dyDescent="0.25">
      <c r="A61" s="12" t="s">
        <v>183</v>
      </c>
      <c r="B61" t="s" vm="2">
        <v>181</v>
      </c>
    </row>
    <row r="63" spans="1:3" x14ac:dyDescent="0.25">
      <c r="A63" s="12" t="s">
        <v>179</v>
      </c>
      <c r="B63" t="s">
        <v>190</v>
      </c>
      <c r="C63" t="s">
        <v>193</v>
      </c>
    </row>
    <row r="64" spans="1:3" x14ac:dyDescent="0.25">
      <c r="A64" s="13" t="s">
        <v>19</v>
      </c>
      <c r="B64" s="14">
        <v>386281193.25999981</v>
      </c>
      <c r="C64" s="16">
        <v>0.36022727272727273</v>
      </c>
    </row>
    <row r="65" spans="1:3" x14ac:dyDescent="0.25">
      <c r="A65" s="13" t="s">
        <v>16</v>
      </c>
      <c r="B65" s="14">
        <v>317065616.69000024</v>
      </c>
      <c r="C65" s="16">
        <v>0.24730113636363638</v>
      </c>
    </row>
    <row r="66" spans="1:3" x14ac:dyDescent="0.25">
      <c r="A66" s="13" t="s">
        <v>34</v>
      </c>
      <c r="B66" s="14">
        <v>300647878.0799998</v>
      </c>
      <c r="C66" s="16">
        <v>0.15340909090909091</v>
      </c>
    </row>
    <row r="67" spans="1:3" x14ac:dyDescent="0.25">
      <c r="A67" s="13" t="s">
        <v>45</v>
      </c>
      <c r="B67" s="14">
        <v>247141628.19000006</v>
      </c>
      <c r="C67" s="16">
        <v>0.13423295454545456</v>
      </c>
    </row>
    <row r="68" spans="1:3" x14ac:dyDescent="0.25">
      <c r="A68" s="13" t="s">
        <v>42</v>
      </c>
      <c r="B68" s="14">
        <v>76581967.139999986</v>
      </c>
      <c r="C68" s="16">
        <v>0.10482954545454545</v>
      </c>
    </row>
    <row r="69" spans="1:3" x14ac:dyDescent="0.25">
      <c r="A69" s="13" t="s">
        <v>180</v>
      </c>
      <c r="B69" s="14">
        <v>1327718283.3599999</v>
      </c>
      <c r="C69" s="16">
        <v>1</v>
      </c>
    </row>
    <row r="76" spans="1:3" x14ac:dyDescent="0.25">
      <c r="A76" s="12" t="s">
        <v>0</v>
      </c>
      <c r="B76" t="s" vm="1">
        <v>181</v>
      </c>
    </row>
    <row r="77" spans="1:3" x14ac:dyDescent="0.25">
      <c r="A77" s="12" t="s">
        <v>183</v>
      </c>
      <c r="B77" t="s" vm="2">
        <v>181</v>
      </c>
    </row>
    <row r="79" spans="1:3" x14ac:dyDescent="0.25">
      <c r="A79" s="12" t="s">
        <v>179</v>
      </c>
      <c r="B79" t="s">
        <v>182</v>
      </c>
      <c r="C79" t="s">
        <v>194</v>
      </c>
    </row>
    <row r="80" spans="1:3" x14ac:dyDescent="0.25">
      <c r="A80" s="13" t="s">
        <v>27</v>
      </c>
      <c r="B80" s="14">
        <v>1648</v>
      </c>
      <c r="C80" s="17">
        <v>0.50836666666666674</v>
      </c>
    </row>
    <row r="81" spans="1:3" x14ac:dyDescent="0.25">
      <c r="A81" s="13" t="s">
        <v>46</v>
      </c>
      <c r="B81" s="14">
        <v>1675</v>
      </c>
      <c r="C81" s="17">
        <v>0.52763333333333329</v>
      </c>
    </row>
    <row r="82" spans="1:3" x14ac:dyDescent="0.25">
      <c r="A82" s="13" t="s">
        <v>87</v>
      </c>
      <c r="B82" s="14">
        <v>1997</v>
      </c>
      <c r="C82" s="17">
        <v>0.41333333333333333</v>
      </c>
    </row>
    <row r="83" spans="1:3" x14ac:dyDescent="0.25">
      <c r="A83" s="13" t="s">
        <v>41</v>
      </c>
      <c r="B83" s="14">
        <v>2940</v>
      </c>
      <c r="C83" s="17">
        <v>0.44786111111111115</v>
      </c>
    </row>
    <row r="84" spans="1:3" x14ac:dyDescent="0.25">
      <c r="A84" s="13" t="s">
        <v>37</v>
      </c>
      <c r="B84" s="14">
        <v>2995</v>
      </c>
      <c r="C84" s="17">
        <v>0.43944444444444447</v>
      </c>
    </row>
    <row r="85" spans="1:3" x14ac:dyDescent="0.25">
      <c r="A85" s="13" t="s">
        <v>35</v>
      </c>
      <c r="B85" s="14">
        <v>3406</v>
      </c>
      <c r="C85" s="17">
        <v>0.49699444444444446</v>
      </c>
    </row>
    <row r="86" spans="1:3" x14ac:dyDescent="0.25">
      <c r="A86" s="13" t="s">
        <v>22</v>
      </c>
      <c r="B86" s="14">
        <v>4921</v>
      </c>
      <c r="C86" s="17">
        <v>0.46802777777777771</v>
      </c>
    </row>
    <row r="87" spans="1:3" x14ac:dyDescent="0.25">
      <c r="A87" s="13" t="s">
        <v>44</v>
      </c>
      <c r="B87" s="14">
        <v>7677</v>
      </c>
      <c r="C87" s="17">
        <v>0.54683333333333328</v>
      </c>
    </row>
    <row r="88" spans="1:3" x14ac:dyDescent="0.25">
      <c r="A88" s="13" t="s">
        <v>55</v>
      </c>
      <c r="B88" s="14">
        <v>9455</v>
      </c>
      <c r="C88" s="17">
        <v>0.58668333333333333</v>
      </c>
    </row>
    <row r="89" spans="1:3" x14ac:dyDescent="0.25">
      <c r="A89" s="13" t="s">
        <v>14</v>
      </c>
      <c r="B89" s="14">
        <v>12013</v>
      </c>
      <c r="C89" s="17">
        <v>0.52980555555555553</v>
      </c>
    </row>
    <row r="90" spans="1:3" x14ac:dyDescent="0.25">
      <c r="A90" s="13" t="s">
        <v>180</v>
      </c>
      <c r="B90" s="14">
        <v>48727</v>
      </c>
      <c r="C90" s="17">
        <v>0.49649833333333321</v>
      </c>
    </row>
    <row r="100" spans="1:2" x14ac:dyDescent="0.25">
      <c r="A100" s="12" t="s">
        <v>0</v>
      </c>
      <c r="B100" t="s" vm="1">
        <v>181</v>
      </c>
    </row>
    <row r="101" spans="1:2" x14ac:dyDescent="0.25">
      <c r="A101" s="12" t="s">
        <v>183</v>
      </c>
      <c r="B101" t="s" vm="2">
        <v>181</v>
      </c>
    </row>
    <row r="103" spans="1:2" x14ac:dyDescent="0.25">
      <c r="A103" s="12" t="s">
        <v>179</v>
      </c>
      <c r="B103" t="s">
        <v>182</v>
      </c>
    </row>
    <row r="104" spans="1:2" x14ac:dyDescent="0.25">
      <c r="A104" s="13" t="s">
        <v>86</v>
      </c>
      <c r="B104" s="14">
        <v>43</v>
      </c>
    </row>
    <row r="105" spans="1:2" x14ac:dyDescent="0.25">
      <c r="A105" s="13" t="s">
        <v>70</v>
      </c>
      <c r="B105" s="14">
        <v>41</v>
      </c>
    </row>
    <row r="106" spans="1:2" x14ac:dyDescent="0.25">
      <c r="A106" s="13" t="s">
        <v>113</v>
      </c>
      <c r="B106" s="14">
        <v>36</v>
      </c>
    </row>
    <row r="107" spans="1:2" x14ac:dyDescent="0.25">
      <c r="A107" s="13" t="s">
        <v>161</v>
      </c>
      <c r="B107" s="14">
        <v>32</v>
      </c>
    </row>
    <row r="108" spans="1:2" x14ac:dyDescent="0.25">
      <c r="A108" s="13" t="s">
        <v>162</v>
      </c>
      <c r="B108" s="14">
        <v>31</v>
      </c>
    </row>
    <row r="109" spans="1:2" x14ac:dyDescent="0.25">
      <c r="A109" s="13" t="s">
        <v>57</v>
      </c>
      <c r="B109" s="14">
        <v>29</v>
      </c>
    </row>
    <row r="110" spans="1:2" x14ac:dyDescent="0.25">
      <c r="A110" s="13" t="s">
        <v>88</v>
      </c>
      <c r="B110" s="14">
        <v>23</v>
      </c>
    </row>
    <row r="111" spans="1:2" x14ac:dyDescent="0.25">
      <c r="A111" s="13" t="s">
        <v>114</v>
      </c>
      <c r="B111" s="14">
        <v>13</v>
      </c>
    </row>
    <row r="112" spans="1:2" x14ac:dyDescent="0.25">
      <c r="A112" s="13" t="s">
        <v>166</v>
      </c>
      <c r="B112" s="14">
        <v>5</v>
      </c>
    </row>
    <row r="113" spans="1:3" x14ac:dyDescent="0.25">
      <c r="A113" s="13" t="s">
        <v>164</v>
      </c>
      <c r="B113" s="14">
        <v>4</v>
      </c>
    </row>
    <row r="114" spans="1:3" x14ac:dyDescent="0.25">
      <c r="A114" s="13" t="s">
        <v>180</v>
      </c>
      <c r="B114" s="14">
        <v>257</v>
      </c>
    </row>
    <row r="121" spans="1:3" x14ac:dyDescent="0.25">
      <c r="A121" s="12" t="s">
        <v>0</v>
      </c>
      <c r="B121" t="s" vm="1">
        <v>181</v>
      </c>
    </row>
    <row r="122" spans="1:3" x14ac:dyDescent="0.25">
      <c r="A122" s="12" t="s">
        <v>183</v>
      </c>
      <c r="B122" t="s" vm="2">
        <v>181</v>
      </c>
    </row>
    <row r="124" spans="1:3" x14ac:dyDescent="0.25">
      <c r="A124" s="12" t="s">
        <v>179</v>
      </c>
      <c r="B124" t="s">
        <v>185</v>
      </c>
      <c r="C124" t="s">
        <v>190</v>
      </c>
    </row>
    <row r="125" spans="1:3" x14ac:dyDescent="0.25">
      <c r="A125" s="13" t="s">
        <v>195</v>
      </c>
      <c r="B125" s="16">
        <v>0.38531045345270665</v>
      </c>
      <c r="C125" s="14">
        <v>289951196.52999991</v>
      </c>
    </row>
    <row r="126" spans="1:3" x14ac:dyDescent="0.25">
      <c r="A126" s="13" t="s">
        <v>196</v>
      </c>
      <c r="B126" s="16">
        <v>0.26900439360026529</v>
      </c>
      <c r="C126" s="14">
        <v>89650962.670000032</v>
      </c>
    </row>
    <row r="127" spans="1:3" x14ac:dyDescent="0.25">
      <c r="A127" s="13" t="s">
        <v>197</v>
      </c>
      <c r="B127" s="16">
        <v>0.22084058691867695</v>
      </c>
      <c r="C127" s="14">
        <v>455709158.5</v>
      </c>
    </row>
    <row r="128" spans="1:3" x14ac:dyDescent="0.25">
      <c r="A128" s="13" t="s">
        <v>198</v>
      </c>
      <c r="B128" s="16">
        <v>0.12484456602835116</v>
      </c>
      <c r="C128" s="14">
        <v>779825373.80999982</v>
      </c>
    </row>
    <row r="129" spans="1:3" x14ac:dyDescent="0.25">
      <c r="A129" s="13" t="s">
        <v>180</v>
      </c>
      <c r="B129" s="16">
        <v>1</v>
      </c>
      <c r="C129" s="14">
        <v>1615136691.5099998</v>
      </c>
    </row>
    <row r="137" spans="1:3" x14ac:dyDescent="0.25">
      <c r="A137" s="13"/>
      <c r="B137" s="14"/>
    </row>
    <row r="138" spans="1:3" x14ac:dyDescent="0.25">
      <c r="A138" s="13"/>
      <c r="B138" s="14"/>
    </row>
    <row r="139" spans="1:3" x14ac:dyDescent="0.25">
      <c r="A139" s="13"/>
      <c r="B139" s="14"/>
    </row>
    <row r="140" spans="1:3" x14ac:dyDescent="0.25">
      <c r="A140" s="13"/>
      <c r="B140" s="14"/>
    </row>
    <row r="141" spans="1:3" x14ac:dyDescent="0.25">
      <c r="A141" s="12" t="s">
        <v>0</v>
      </c>
      <c r="B141" t="s" vm="1">
        <v>181</v>
      </c>
    </row>
    <row r="142" spans="1:3" x14ac:dyDescent="0.25">
      <c r="A142" s="12" t="s">
        <v>183</v>
      </c>
      <c r="B142" t="s" vm="2">
        <v>181</v>
      </c>
    </row>
    <row r="144" spans="1:3" x14ac:dyDescent="0.25">
      <c r="A144" s="12" t="s">
        <v>192</v>
      </c>
      <c r="B144" s="12" t="s">
        <v>191</v>
      </c>
    </row>
    <row r="145" spans="1:5" x14ac:dyDescent="0.25">
      <c r="A145" s="12" t="s">
        <v>179</v>
      </c>
      <c r="B145" t="s">
        <v>55</v>
      </c>
      <c r="C145" t="s">
        <v>14</v>
      </c>
      <c r="D145" t="s">
        <v>44</v>
      </c>
      <c r="E145" t="s">
        <v>180</v>
      </c>
    </row>
    <row r="146" spans="1:5" x14ac:dyDescent="0.25">
      <c r="A146" s="13" t="s">
        <v>118</v>
      </c>
      <c r="B146" s="14">
        <v>686</v>
      </c>
      <c r="C146" s="14">
        <v>816</v>
      </c>
      <c r="D146" s="14">
        <v>365</v>
      </c>
      <c r="E146" s="14">
        <v>1867</v>
      </c>
    </row>
    <row r="147" spans="1:5" x14ac:dyDescent="0.25">
      <c r="A147" s="13" t="s">
        <v>119</v>
      </c>
      <c r="B147" s="14">
        <v>587</v>
      </c>
      <c r="C147" s="14">
        <v>1020</v>
      </c>
      <c r="D147" s="14">
        <v>302</v>
      </c>
      <c r="E147" s="14">
        <v>1909</v>
      </c>
    </row>
    <row r="148" spans="1:5" x14ac:dyDescent="0.25">
      <c r="A148" s="13" t="s">
        <v>120</v>
      </c>
      <c r="B148" s="14">
        <v>732</v>
      </c>
      <c r="C148" s="14">
        <v>1286</v>
      </c>
      <c r="D148" s="14">
        <v>834</v>
      </c>
      <c r="E148" s="14">
        <v>2852</v>
      </c>
    </row>
    <row r="149" spans="1:5" x14ac:dyDescent="0.25">
      <c r="A149" s="13" t="s">
        <v>121</v>
      </c>
      <c r="B149" s="14">
        <v>434</v>
      </c>
      <c r="C149" s="14">
        <v>1087</v>
      </c>
      <c r="D149" s="14">
        <v>540</v>
      </c>
      <c r="E149" s="14">
        <v>2061</v>
      </c>
    </row>
    <row r="150" spans="1:5" x14ac:dyDescent="0.25">
      <c r="A150" s="13" t="s">
        <v>122</v>
      </c>
      <c r="B150" s="14">
        <v>1175</v>
      </c>
      <c r="C150" s="14">
        <v>1212</v>
      </c>
      <c r="D150" s="14">
        <v>551</v>
      </c>
      <c r="E150" s="14">
        <v>2938</v>
      </c>
    </row>
    <row r="151" spans="1:5" x14ac:dyDescent="0.25">
      <c r="A151" s="13" t="s">
        <v>123</v>
      </c>
      <c r="B151" s="14">
        <v>747</v>
      </c>
      <c r="C151" s="14">
        <v>1115</v>
      </c>
      <c r="D151" s="14">
        <v>455</v>
      </c>
      <c r="E151" s="14">
        <v>2317</v>
      </c>
    </row>
    <row r="152" spans="1:5" x14ac:dyDescent="0.25">
      <c r="A152" s="13" t="s">
        <v>124</v>
      </c>
      <c r="B152" s="14">
        <v>959</v>
      </c>
      <c r="C152" s="14">
        <v>892</v>
      </c>
      <c r="D152" s="14">
        <v>1000</v>
      </c>
      <c r="E152" s="14">
        <v>2851</v>
      </c>
    </row>
    <row r="153" spans="1:5" x14ac:dyDescent="0.25">
      <c r="A153" s="13" t="s">
        <v>125</v>
      </c>
      <c r="B153" s="14">
        <v>1021</v>
      </c>
      <c r="C153" s="14">
        <v>343</v>
      </c>
      <c r="D153" s="14">
        <v>506</v>
      </c>
      <c r="E153" s="14">
        <v>1870</v>
      </c>
    </row>
    <row r="154" spans="1:5" x14ac:dyDescent="0.25">
      <c r="A154" s="13" t="s">
        <v>126</v>
      </c>
      <c r="B154" s="14">
        <v>654</v>
      </c>
      <c r="C154" s="14">
        <v>813</v>
      </c>
      <c r="D154" s="14">
        <v>765</v>
      </c>
      <c r="E154" s="14">
        <v>2232</v>
      </c>
    </row>
    <row r="155" spans="1:5" x14ac:dyDescent="0.25">
      <c r="A155" s="13" t="s">
        <v>127</v>
      </c>
      <c r="B155" s="14">
        <v>697</v>
      </c>
      <c r="C155" s="14">
        <v>944</v>
      </c>
      <c r="D155" s="14">
        <v>911</v>
      </c>
      <c r="E155" s="14">
        <v>2552</v>
      </c>
    </row>
    <row r="156" spans="1:5" x14ac:dyDescent="0.25">
      <c r="A156" s="13" t="s">
        <v>128</v>
      </c>
      <c r="B156" s="14">
        <v>957</v>
      </c>
      <c r="C156" s="14">
        <v>1278</v>
      </c>
      <c r="D156" s="14">
        <v>775</v>
      </c>
      <c r="E156" s="14">
        <v>3010</v>
      </c>
    </row>
    <row r="157" spans="1:5" x14ac:dyDescent="0.25">
      <c r="A157" s="13" t="s">
        <v>129</v>
      </c>
      <c r="B157" s="14">
        <v>793</v>
      </c>
      <c r="C157" s="14">
        <v>1194</v>
      </c>
      <c r="D157" s="14">
        <v>668</v>
      </c>
      <c r="E157" s="14">
        <v>2655</v>
      </c>
    </row>
    <row r="158" spans="1:5" x14ac:dyDescent="0.25">
      <c r="A158" s="13" t="s">
        <v>180</v>
      </c>
      <c r="B158" s="14">
        <v>9442</v>
      </c>
      <c r="C158" s="14">
        <v>12000</v>
      </c>
      <c r="D158" s="14">
        <v>7672</v>
      </c>
      <c r="E158" s="14">
        <v>29114</v>
      </c>
    </row>
    <row r="173" spans="1:2" x14ac:dyDescent="0.25">
      <c r="A173" s="12" t="s">
        <v>0</v>
      </c>
      <c r="B173" t="s" vm="1">
        <v>181</v>
      </c>
    </row>
    <row r="174" spans="1:2" x14ac:dyDescent="0.25">
      <c r="A174" s="12" t="s">
        <v>183</v>
      </c>
      <c r="B174" t="s" vm="2">
        <v>181</v>
      </c>
    </row>
    <row r="176" spans="1:2" x14ac:dyDescent="0.25">
      <c r="A176" s="12" t="s">
        <v>193</v>
      </c>
      <c r="B176" s="12" t="s">
        <v>191</v>
      </c>
    </row>
    <row r="177" spans="1:7" x14ac:dyDescent="0.25">
      <c r="A177" s="12" t="s">
        <v>179</v>
      </c>
      <c r="B177" t="s">
        <v>19</v>
      </c>
      <c r="C177" t="s">
        <v>16</v>
      </c>
      <c r="D177" t="s">
        <v>34</v>
      </c>
      <c r="E177" t="s">
        <v>45</v>
      </c>
      <c r="F177" t="s">
        <v>21</v>
      </c>
      <c r="G177" t="s">
        <v>180</v>
      </c>
    </row>
    <row r="178" spans="1:7" x14ac:dyDescent="0.25">
      <c r="A178" s="13" t="s">
        <v>118</v>
      </c>
      <c r="B178" s="14">
        <v>172</v>
      </c>
      <c r="C178" s="14">
        <v>118</v>
      </c>
      <c r="D178" s="14">
        <v>76</v>
      </c>
      <c r="E178" s="14">
        <v>57</v>
      </c>
      <c r="F178" s="14">
        <v>52</v>
      </c>
      <c r="G178" s="14">
        <v>475</v>
      </c>
    </row>
    <row r="179" spans="1:7" x14ac:dyDescent="0.25">
      <c r="A179" s="13" t="s">
        <v>119</v>
      </c>
      <c r="B179" s="14">
        <v>201</v>
      </c>
      <c r="C179" s="14">
        <v>131</v>
      </c>
      <c r="D179" s="14">
        <v>90</v>
      </c>
      <c r="E179" s="14">
        <v>53</v>
      </c>
      <c r="F179" s="14">
        <v>60</v>
      </c>
      <c r="G179" s="14">
        <v>535</v>
      </c>
    </row>
    <row r="180" spans="1:7" x14ac:dyDescent="0.25">
      <c r="A180" s="13" t="s">
        <v>120</v>
      </c>
      <c r="B180" s="14">
        <v>188</v>
      </c>
      <c r="C180" s="14">
        <v>141</v>
      </c>
      <c r="D180" s="14">
        <v>94</v>
      </c>
      <c r="E180" s="14">
        <v>71</v>
      </c>
      <c r="F180" s="14">
        <v>63</v>
      </c>
      <c r="G180" s="14">
        <v>557</v>
      </c>
    </row>
    <row r="181" spans="1:7" x14ac:dyDescent="0.25">
      <c r="A181" s="13" t="s">
        <v>121</v>
      </c>
      <c r="B181" s="14">
        <v>207</v>
      </c>
      <c r="C181" s="14">
        <v>154</v>
      </c>
      <c r="D181" s="14">
        <v>65</v>
      </c>
      <c r="E181" s="14">
        <v>62</v>
      </c>
      <c r="F181" s="14">
        <v>63</v>
      </c>
      <c r="G181" s="14">
        <v>551</v>
      </c>
    </row>
    <row r="182" spans="1:7" x14ac:dyDescent="0.25">
      <c r="A182" s="13" t="s">
        <v>122</v>
      </c>
      <c r="B182" s="14">
        <v>209</v>
      </c>
      <c r="C182" s="14">
        <v>142</v>
      </c>
      <c r="D182" s="14">
        <v>79</v>
      </c>
      <c r="E182" s="14">
        <v>64</v>
      </c>
      <c r="F182" s="14">
        <v>68</v>
      </c>
      <c r="G182" s="14">
        <v>562</v>
      </c>
    </row>
    <row r="183" spans="1:7" x14ac:dyDescent="0.25">
      <c r="A183" s="13" t="s">
        <v>123</v>
      </c>
      <c r="B183" s="14">
        <v>185</v>
      </c>
      <c r="C183" s="14">
        <v>145</v>
      </c>
      <c r="D183" s="14">
        <v>79</v>
      </c>
      <c r="E183" s="14">
        <v>74</v>
      </c>
      <c r="F183" s="14">
        <v>61</v>
      </c>
      <c r="G183" s="14">
        <v>544</v>
      </c>
    </row>
    <row r="184" spans="1:7" x14ac:dyDescent="0.25">
      <c r="A184" s="13" t="s">
        <v>124</v>
      </c>
      <c r="B184" s="14">
        <v>220</v>
      </c>
      <c r="C184" s="14">
        <v>141</v>
      </c>
      <c r="D184" s="14">
        <v>81</v>
      </c>
      <c r="E184" s="14">
        <v>87</v>
      </c>
      <c r="F184" s="14">
        <v>64</v>
      </c>
      <c r="G184" s="14">
        <v>593</v>
      </c>
    </row>
    <row r="185" spans="1:7" x14ac:dyDescent="0.25">
      <c r="A185" s="13" t="s">
        <v>125</v>
      </c>
      <c r="B185" s="14">
        <v>171</v>
      </c>
      <c r="C185" s="14">
        <v>94</v>
      </c>
      <c r="D185" s="14">
        <v>61</v>
      </c>
      <c r="E185" s="14">
        <v>76</v>
      </c>
      <c r="F185" s="14">
        <v>59</v>
      </c>
      <c r="G185" s="14">
        <v>461</v>
      </c>
    </row>
    <row r="186" spans="1:7" x14ac:dyDescent="0.25">
      <c r="A186" s="13" t="s">
        <v>126</v>
      </c>
      <c r="B186" s="14">
        <v>156</v>
      </c>
      <c r="C186" s="14">
        <v>103</v>
      </c>
      <c r="D186" s="14">
        <v>81</v>
      </c>
      <c r="E186" s="14">
        <v>81</v>
      </c>
      <c r="F186" s="14">
        <v>72</v>
      </c>
      <c r="G186" s="14">
        <v>493</v>
      </c>
    </row>
    <row r="187" spans="1:7" x14ac:dyDescent="0.25">
      <c r="A187" s="13" t="s">
        <v>127</v>
      </c>
      <c r="B187" s="14">
        <v>179</v>
      </c>
      <c r="C187" s="14">
        <v>101</v>
      </c>
      <c r="D187" s="14">
        <v>78</v>
      </c>
      <c r="E187" s="14">
        <v>82</v>
      </c>
      <c r="F187" s="14">
        <v>81</v>
      </c>
      <c r="G187" s="14">
        <v>521</v>
      </c>
    </row>
    <row r="188" spans="1:7" x14ac:dyDescent="0.25">
      <c r="A188" s="13" t="s">
        <v>128</v>
      </c>
      <c r="B188" s="14">
        <v>168</v>
      </c>
      <c r="C188" s="14">
        <v>96</v>
      </c>
      <c r="D188" s="14">
        <v>80</v>
      </c>
      <c r="E188" s="14">
        <v>69</v>
      </c>
      <c r="F188" s="14">
        <v>76</v>
      </c>
      <c r="G188" s="14">
        <v>489</v>
      </c>
    </row>
    <row r="189" spans="1:7" x14ac:dyDescent="0.25">
      <c r="A189" s="13" t="s">
        <v>129</v>
      </c>
      <c r="B189" s="14">
        <v>142</v>
      </c>
      <c r="C189" s="14">
        <v>89</v>
      </c>
      <c r="D189" s="14">
        <v>82</v>
      </c>
      <c r="E189" s="14">
        <v>52</v>
      </c>
      <c r="F189" s="14">
        <v>71</v>
      </c>
      <c r="G189" s="14">
        <v>436</v>
      </c>
    </row>
    <row r="190" spans="1:7" x14ac:dyDescent="0.25">
      <c r="A190" s="13" t="s">
        <v>180</v>
      </c>
      <c r="B190" s="14">
        <v>2198</v>
      </c>
      <c r="C190" s="14">
        <v>1455</v>
      </c>
      <c r="D190" s="14">
        <v>946</v>
      </c>
      <c r="E190" s="14">
        <v>828</v>
      </c>
      <c r="F190" s="14">
        <v>790</v>
      </c>
      <c r="G190" s="14">
        <v>6217</v>
      </c>
    </row>
    <row r="197" spans="1:8" x14ac:dyDescent="0.25">
      <c r="A197" s="12" t="s">
        <v>0</v>
      </c>
      <c r="B197" t="s" vm="1">
        <v>181</v>
      </c>
    </row>
    <row r="199" spans="1:8" x14ac:dyDescent="0.25">
      <c r="A199" s="12" t="s">
        <v>192</v>
      </c>
      <c r="B199" s="12" t="s">
        <v>191</v>
      </c>
    </row>
    <row r="200" spans="1:8" x14ac:dyDescent="0.25">
      <c r="A200" s="12" t="s">
        <v>179</v>
      </c>
      <c r="B200" t="s">
        <v>216</v>
      </c>
      <c r="C200" t="s">
        <v>211</v>
      </c>
      <c r="D200" t="s">
        <v>214</v>
      </c>
      <c r="E200" t="s">
        <v>215</v>
      </c>
      <c r="F200" t="s">
        <v>213</v>
      </c>
      <c r="G200" t="s">
        <v>212</v>
      </c>
      <c r="H200" t="s">
        <v>180</v>
      </c>
    </row>
    <row r="201" spans="1:8" x14ac:dyDescent="0.25">
      <c r="A201" s="13" t="s">
        <v>118</v>
      </c>
      <c r="B201" s="14">
        <v>1573</v>
      </c>
      <c r="C201" s="14">
        <v>593</v>
      </c>
      <c r="D201" s="14">
        <v>677</v>
      </c>
      <c r="E201" s="14">
        <v>1174</v>
      </c>
      <c r="F201" s="14">
        <v>1093</v>
      </c>
      <c r="G201" s="14">
        <v>575</v>
      </c>
      <c r="H201" s="14">
        <v>5685</v>
      </c>
    </row>
    <row r="202" spans="1:8" x14ac:dyDescent="0.25">
      <c r="A202" s="13" t="s">
        <v>119</v>
      </c>
      <c r="B202" s="14">
        <v>1366</v>
      </c>
      <c r="C202" s="14">
        <v>835</v>
      </c>
      <c r="D202" s="14">
        <v>831</v>
      </c>
      <c r="E202" s="14">
        <v>1218</v>
      </c>
      <c r="F202" s="14">
        <v>1267</v>
      </c>
      <c r="G202" s="14">
        <v>882</v>
      </c>
      <c r="H202" s="14">
        <v>6399</v>
      </c>
    </row>
    <row r="203" spans="1:8" x14ac:dyDescent="0.25">
      <c r="A203" s="13" t="s">
        <v>120</v>
      </c>
      <c r="B203" s="14">
        <v>1592</v>
      </c>
      <c r="C203" s="14">
        <v>1006</v>
      </c>
      <c r="D203" s="14">
        <v>918</v>
      </c>
      <c r="E203" s="14">
        <v>1342</v>
      </c>
      <c r="F203" s="14">
        <v>1746</v>
      </c>
      <c r="G203" s="14">
        <v>1054</v>
      </c>
      <c r="H203" s="14">
        <v>7658</v>
      </c>
    </row>
    <row r="204" spans="1:8" x14ac:dyDescent="0.25">
      <c r="A204" s="13" t="s">
        <v>121</v>
      </c>
      <c r="B204" s="14">
        <v>1033</v>
      </c>
      <c r="C204" s="14">
        <v>876</v>
      </c>
      <c r="D204" s="14">
        <v>874</v>
      </c>
      <c r="E204" s="14">
        <v>1163</v>
      </c>
      <c r="F204" s="14">
        <v>1651</v>
      </c>
      <c r="G204" s="14">
        <v>971</v>
      </c>
      <c r="H204" s="14">
        <v>6568</v>
      </c>
    </row>
    <row r="205" spans="1:8" x14ac:dyDescent="0.25">
      <c r="A205" s="13" t="s">
        <v>122</v>
      </c>
      <c r="B205" s="14">
        <v>1784</v>
      </c>
      <c r="C205" s="14">
        <v>1016</v>
      </c>
      <c r="D205" s="14">
        <v>1017</v>
      </c>
      <c r="E205" s="14">
        <v>1461</v>
      </c>
      <c r="F205" s="14">
        <v>1690</v>
      </c>
      <c r="G205" s="14">
        <v>1124</v>
      </c>
      <c r="H205" s="14">
        <v>8092</v>
      </c>
    </row>
    <row r="206" spans="1:8" x14ac:dyDescent="0.25">
      <c r="A206" s="13" t="s">
        <v>123</v>
      </c>
      <c r="B206" s="14">
        <v>1449</v>
      </c>
      <c r="C206" s="14">
        <v>863</v>
      </c>
      <c r="D206" s="14">
        <v>701</v>
      </c>
      <c r="E206" s="14">
        <v>1321</v>
      </c>
      <c r="F206" s="14">
        <v>1432</v>
      </c>
      <c r="G206" s="14">
        <v>989</v>
      </c>
      <c r="H206" s="14">
        <v>6755</v>
      </c>
    </row>
    <row r="207" spans="1:8" x14ac:dyDescent="0.25">
      <c r="A207" s="13" t="s">
        <v>124</v>
      </c>
      <c r="B207" s="14">
        <v>1867</v>
      </c>
      <c r="C207" s="14">
        <v>1015</v>
      </c>
      <c r="D207" s="14">
        <v>1004</v>
      </c>
      <c r="E207" s="14">
        <v>1554</v>
      </c>
      <c r="F207" s="14">
        <v>1884</v>
      </c>
      <c r="G207" s="14">
        <v>1150</v>
      </c>
      <c r="H207" s="14">
        <v>8474</v>
      </c>
    </row>
    <row r="208" spans="1:8" x14ac:dyDescent="0.25">
      <c r="A208" s="13" t="s">
        <v>125</v>
      </c>
      <c r="B208" s="14">
        <v>991</v>
      </c>
      <c r="C208" s="14">
        <v>594</v>
      </c>
      <c r="D208" s="14">
        <v>567</v>
      </c>
      <c r="E208" s="14">
        <v>1032</v>
      </c>
      <c r="F208" s="14">
        <v>1228</v>
      </c>
      <c r="G208" s="14">
        <v>615</v>
      </c>
      <c r="H208" s="14">
        <v>5027</v>
      </c>
    </row>
    <row r="209" spans="1:8" x14ac:dyDescent="0.25">
      <c r="A209" s="13" t="s">
        <v>126</v>
      </c>
      <c r="B209" s="14">
        <v>1349</v>
      </c>
      <c r="C209" s="14">
        <v>821</v>
      </c>
      <c r="D209" s="14">
        <v>884</v>
      </c>
      <c r="E209" s="14">
        <v>1291</v>
      </c>
      <c r="F209" s="14">
        <v>1463</v>
      </c>
      <c r="G209" s="14">
        <v>988</v>
      </c>
      <c r="H209" s="14">
        <v>6796</v>
      </c>
    </row>
    <row r="210" spans="1:8" x14ac:dyDescent="0.25">
      <c r="A210" s="13" t="s">
        <v>127</v>
      </c>
      <c r="B210" s="14">
        <v>1462</v>
      </c>
      <c r="C210" s="14">
        <v>907</v>
      </c>
      <c r="D210" s="14">
        <v>756</v>
      </c>
      <c r="E210" s="14">
        <v>1463</v>
      </c>
      <c r="F210" s="14">
        <v>1422</v>
      </c>
      <c r="G210" s="14">
        <v>946</v>
      </c>
      <c r="H210" s="14">
        <v>6956</v>
      </c>
    </row>
    <row r="211" spans="1:8" x14ac:dyDescent="0.25">
      <c r="A211" s="13" t="s">
        <v>128</v>
      </c>
      <c r="B211" s="14">
        <v>1148</v>
      </c>
      <c r="C211" s="14">
        <v>848</v>
      </c>
      <c r="D211" s="14">
        <v>1030</v>
      </c>
      <c r="E211" s="14">
        <v>1435</v>
      </c>
      <c r="F211" s="14">
        <v>1720</v>
      </c>
      <c r="G211" s="14">
        <v>1199</v>
      </c>
      <c r="H211" s="14">
        <v>7380</v>
      </c>
    </row>
    <row r="212" spans="1:8" x14ac:dyDescent="0.25">
      <c r="A212" s="13" t="s">
        <v>129</v>
      </c>
      <c r="B212" s="14">
        <v>1313</v>
      </c>
      <c r="C212" s="14">
        <v>676</v>
      </c>
      <c r="D212" s="14">
        <v>1039</v>
      </c>
      <c r="E212" s="14">
        <v>1477</v>
      </c>
      <c r="F212" s="14">
        <v>1458</v>
      </c>
      <c r="G212" s="14">
        <v>828</v>
      </c>
      <c r="H212" s="14">
        <v>6791</v>
      </c>
    </row>
    <row r="213" spans="1:8" x14ac:dyDescent="0.25">
      <c r="A213" s="13" t="s">
        <v>180</v>
      </c>
      <c r="B213" s="14">
        <v>16927</v>
      </c>
      <c r="C213" s="14">
        <v>10050</v>
      </c>
      <c r="D213" s="14">
        <v>10298</v>
      </c>
      <c r="E213" s="14">
        <v>15931</v>
      </c>
      <c r="F213" s="14">
        <v>18054</v>
      </c>
      <c r="G213" s="14">
        <v>11321</v>
      </c>
      <c r="H213" s="14">
        <v>82581</v>
      </c>
    </row>
    <row r="226" spans="1:4" x14ac:dyDescent="0.25">
      <c r="A226" s="13"/>
      <c r="B226" s="21"/>
      <c r="C226" s="14"/>
      <c r="D226" s="17"/>
    </row>
  </sheetData>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Q35"/>
  <sheetViews>
    <sheetView workbookViewId="0">
      <selection activeCell="U43" sqref="U43"/>
    </sheetView>
  </sheetViews>
  <sheetFormatPr defaultRowHeight="15" x14ac:dyDescent="0.25"/>
  <cols>
    <col min="4" max="4" width="18.140625" bestFit="1" customWidth="1"/>
    <col min="5" max="5" width="20.42578125" bestFit="1" customWidth="1"/>
  </cols>
  <sheetData>
    <row r="3" spans="15:17" x14ac:dyDescent="0.25">
      <c r="O3" t="s">
        <v>205</v>
      </c>
    </row>
    <row r="5" spans="15:17" x14ac:dyDescent="0.25">
      <c r="O5" t="s">
        <v>206</v>
      </c>
      <c r="Q5" t="s">
        <v>217</v>
      </c>
    </row>
    <row r="7" spans="15:17" x14ac:dyDescent="0.25">
      <c r="O7" t="s">
        <v>207</v>
      </c>
      <c r="Q7" t="s">
        <v>218</v>
      </c>
    </row>
    <row r="9" spans="15:17" x14ac:dyDescent="0.25">
      <c r="O9" t="s">
        <v>209</v>
      </c>
      <c r="Q9" t="s">
        <v>208</v>
      </c>
    </row>
    <row r="20" spans="4:5" x14ac:dyDescent="0.25">
      <c r="D20" t="s">
        <v>199</v>
      </c>
      <c r="E20" s="26" vm="9">
        <f>CUBEVALUE("ThisWorkbookDataModel","[Measures].[total_revenue]",Slicer_outlet,Slicer_year)</f>
        <v>1615136691.5099998</v>
      </c>
    </row>
    <row r="21" spans="4:5" x14ac:dyDescent="0.25">
      <c r="D21" t="s">
        <v>10</v>
      </c>
      <c r="E21" s="27" vm="10">
        <f>CUBEVALUE("ThisWorkbookDataModel","[Measures].[total_revenue_face]",Slicer_outlet,Slicer_year)</f>
        <v>695784340.98000026</v>
      </c>
    </row>
    <row r="22" spans="4:5" x14ac:dyDescent="0.25">
      <c r="D22" t="s">
        <v>18</v>
      </c>
      <c r="E22" s="27" vm="11">
        <f>CUBEVALUE("ThisWorkbookDataModel","[Measures].[total_revenue_body]",Slicer_outlet,Slicer_year)</f>
        <v>584805934.06000006</v>
      </c>
    </row>
    <row r="24" spans="4:5" x14ac:dyDescent="0.25">
      <c r="D24" t="s">
        <v>200</v>
      </c>
      <c r="E24" s="18" vm="12">
        <f>CUBEVALUE("ThisWorkbookDataModel","[Measures].[total_products_sold]",Slicer_outlet,Slicer_year)</f>
        <v>82644</v>
      </c>
    </row>
    <row r="25" spans="4:5" x14ac:dyDescent="0.25">
      <c r="D25" t="s">
        <v>201</v>
      </c>
      <c r="E25" s="19" vm="13">
        <f>CUBEVALUE("ThisWorkbookDataModel","[Measures].[percent_sold_face]",Slicer_outlet,Slicer_year)</f>
        <v>43.445380184889402</v>
      </c>
    </row>
    <row r="26" spans="4:5" x14ac:dyDescent="0.25">
      <c r="D26" t="s">
        <v>202</v>
      </c>
      <c r="E26" s="20" vm="14">
        <f>CUBEVALUE("ThisWorkbookDataModel","[Measures].[percent_sold_body]",Slicer_outlet,Slicer_year)</f>
        <v>30.59750254101931</v>
      </c>
    </row>
    <row r="28" spans="4:5" x14ac:dyDescent="0.25">
      <c r="D28" t="s">
        <v>204</v>
      </c>
      <c r="E28" t="str" vm="3">
        <f>CUBEVALUE("ThisWorkbookDataModel","[Measures].[most_valuable]",Slicer_outlet,Slicer_year)</f>
        <v>Hydrating Face Cream</v>
      </c>
    </row>
    <row r="29" spans="4:5" x14ac:dyDescent="0.25">
      <c r="D29" t="s">
        <v>10</v>
      </c>
      <c r="E29" t="str" vm="4">
        <f>CUBEVALUE("ThisWorkbookDataModel","[Measures].[most_valuable_face]",Slicer_outlet,Slicer_year)</f>
        <v>Kojic &amp; Rosewater Soap</v>
      </c>
    </row>
    <row r="30" spans="4:5" x14ac:dyDescent="0.25">
      <c r="D30" t="s">
        <v>18</v>
      </c>
      <c r="E30" t="str" vm="5">
        <f>CUBEVALUE("ThisWorkbookDataModel","[Measures].[most_valuable_body]",Slicer_outlet,Slicer_year)</f>
        <v>Toning Lotion</v>
      </c>
    </row>
    <row r="33" spans="4:5" x14ac:dyDescent="0.25">
      <c r="D33" t="s">
        <v>203</v>
      </c>
      <c r="E33" t="str" vm="6">
        <f>CUBEVALUE("ThisWorkbookDataModel","[Measures].[most_purchased]",Slicer_outlet,Slicer_year)</f>
        <v>Kojic &amp; Rosewater Soap</v>
      </c>
    </row>
    <row r="34" spans="4:5" x14ac:dyDescent="0.25">
      <c r="D34" t="s">
        <v>10</v>
      </c>
      <c r="E34" t="str" vm="7">
        <f>CUBEVALUE("ThisWorkbookDataModel","[Measures].[most_purchased_face]",Slicer_outlet,Slicer_year)</f>
        <v>Hydrating Face Cream</v>
      </c>
    </row>
    <row r="35" spans="4:5" x14ac:dyDescent="0.25">
      <c r="D35" t="s">
        <v>18</v>
      </c>
      <c r="E35" t="str" vm="8">
        <f>CUBEVALUE("ThisWorkbookDataModel","[Measures].[most_purchased_body]",Slicer_outlet,Slicer_year)</f>
        <v>Brightening Body Oil</v>
      </c>
    </row>
  </sheetData>
  <pageMargins left="0.7" right="0.7" top="0.75" bottom="0.75" header="0.3" footer="0.3"/>
  <pageSetup orientation="portrait" horizontalDpi="4294967293" verticalDpi="4294967293"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
  <sheetViews>
    <sheetView showGridLines="0" tabSelected="1" workbookViewId="0">
      <selection activeCell="T6" sqref="T6"/>
    </sheetView>
  </sheetViews>
  <sheetFormatPr defaultRowHeight="15" x14ac:dyDescent="0.25"/>
  <sheetData>
    <row r="1" spans="1:19" x14ac:dyDescent="0.25">
      <c r="A1" s="28" t="s">
        <v>210</v>
      </c>
      <c r="B1" s="28"/>
      <c r="C1" s="28"/>
      <c r="D1" s="28"/>
      <c r="E1" s="28"/>
      <c r="F1" s="28"/>
      <c r="G1" s="28"/>
      <c r="H1" s="28"/>
      <c r="I1" s="28"/>
      <c r="J1" s="28"/>
      <c r="K1" s="28"/>
      <c r="L1" s="28"/>
      <c r="M1" s="28"/>
      <c r="N1" s="28"/>
      <c r="O1" s="28"/>
      <c r="P1" s="28"/>
      <c r="Q1" s="28"/>
      <c r="R1" s="28"/>
      <c r="S1" s="28"/>
    </row>
    <row r="2" spans="1:19" x14ac:dyDescent="0.25">
      <c r="A2" s="28"/>
      <c r="B2" s="28"/>
      <c r="C2" s="28"/>
      <c r="D2" s="28"/>
      <c r="E2" s="28"/>
      <c r="F2" s="28"/>
      <c r="G2" s="28"/>
      <c r="H2" s="28"/>
      <c r="I2" s="28"/>
      <c r="J2" s="28"/>
      <c r="K2" s="28"/>
      <c r="L2" s="28"/>
      <c r="M2" s="28"/>
      <c r="N2" s="28"/>
      <c r="O2" s="28"/>
      <c r="P2" s="28"/>
      <c r="Q2" s="28"/>
      <c r="R2" s="28"/>
      <c r="S2" s="28"/>
    </row>
    <row r="3" spans="1:19" x14ac:dyDescent="0.25">
      <c r="A3" s="28"/>
      <c r="B3" s="28"/>
      <c r="C3" s="28"/>
      <c r="D3" s="28"/>
      <c r="E3" s="28"/>
      <c r="F3" s="28"/>
      <c r="G3" s="28"/>
      <c r="H3" s="28"/>
      <c r="I3" s="28"/>
      <c r="J3" s="28"/>
      <c r="K3" s="28"/>
      <c r="L3" s="28"/>
      <c r="M3" s="28"/>
      <c r="N3" s="28"/>
      <c r="O3" s="28"/>
      <c r="P3" s="28"/>
      <c r="Q3" s="28"/>
      <c r="R3" s="28"/>
      <c r="S3" s="28"/>
    </row>
    <row r="4" spans="1:19" x14ac:dyDescent="0.25">
      <c r="A4" s="28"/>
      <c r="B4" s="28"/>
      <c r="C4" s="28"/>
      <c r="D4" s="28"/>
      <c r="E4" s="28"/>
      <c r="F4" s="28"/>
      <c r="G4" s="28"/>
      <c r="H4" s="28"/>
      <c r="I4" s="28"/>
      <c r="J4" s="28"/>
      <c r="K4" s="28"/>
      <c r="L4" s="28"/>
      <c r="M4" s="28"/>
      <c r="N4" s="28"/>
      <c r="O4" s="28"/>
      <c r="P4" s="28"/>
      <c r="Q4" s="28"/>
      <c r="R4" s="28"/>
      <c r="S4" s="28"/>
    </row>
    <row r="5" spans="1:19" x14ac:dyDescent="0.25">
      <c r="A5" s="28"/>
      <c r="B5" s="28"/>
      <c r="C5" s="28"/>
      <c r="D5" s="28"/>
      <c r="E5" s="28"/>
      <c r="F5" s="28"/>
      <c r="G5" s="28"/>
      <c r="H5" s="28"/>
      <c r="I5" s="28"/>
      <c r="J5" s="28"/>
      <c r="K5" s="28"/>
      <c r="L5" s="28"/>
      <c r="M5" s="28"/>
      <c r="N5" s="28"/>
      <c r="O5" s="28"/>
      <c r="P5" s="28"/>
      <c r="Q5" s="28"/>
      <c r="R5" s="28"/>
      <c r="S5" s="28"/>
    </row>
    <row r="6" spans="1:19" x14ac:dyDescent="0.25">
      <c r="A6" s="28"/>
      <c r="B6" s="28"/>
      <c r="C6" s="28"/>
      <c r="D6" s="28"/>
      <c r="E6" s="28"/>
      <c r="F6" s="28"/>
      <c r="G6" s="28"/>
      <c r="H6" s="28"/>
      <c r="I6" s="28"/>
      <c r="J6" s="28"/>
      <c r="K6" s="28"/>
      <c r="L6" s="28"/>
      <c r="M6" s="28"/>
      <c r="N6" s="28"/>
      <c r="O6" s="28"/>
      <c r="P6" s="28"/>
      <c r="Q6" s="28"/>
      <c r="R6" s="28"/>
      <c r="S6" s="28"/>
    </row>
    <row r="7" spans="1:19" x14ac:dyDescent="0.25">
      <c r="A7" s="28"/>
      <c r="B7" s="28"/>
      <c r="C7" s="28"/>
      <c r="D7" s="28"/>
      <c r="E7" s="28"/>
      <c r="F7" s="28"/>
      <c r="G7" s="28"/>
      <c r="H7" s="28"/>
      <c r="I7" s="28"/>
      <c r="J7" s="28"/>
      <c r="K7" s="28"/>
      <c r="L7" s="28"/>
      <c r="M7" s="28"/>
      <c r="N7" s="28"/>
      <c r="O7" s="28"/>
      <c r="P7" s="28"/>
      <c r="Q7" s="28"/>
      <c r="R7" s="28"/>
      <c r="S7" s="28"/>
    </row>
  </sheetData>
  <mergeCells count="1">
    <mergeCell ref="A1:S7"/>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C u s t o m C o n t e n t > < / G e m i n i > 
</file>

<file path=customXml/item10.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a b l e 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 i t e m s _ s o l d & l t ; / K e y & g t ; & l t ; / D i a g r a m O b j e c t K e y & g t ; & l t ; D i a g r a m O b j e c t K e y & g t ; & l t ; K e y & g t ; M e a s u r e s \ S u m   o f   i t e m s _ s o l d \ T a g I n f o \ F o r m u l a & l t ; / K e y & g t ; & l t ; / D i a g r a m O b j e c t K e y & g t ; & l t ; D i a g r a m O b j e c t K e y & g t ; & l t ; K e y & g t ; M e a s u r e s \ S u m   o f   i t e m s _ s o l d \ T a g I n f o \ V a l u e & l t ; / K e y & g t ; & l t ; / D i a g r a m O b j e c t K e y & g t ; & l t ; D i a g r a m O b j e c t K e y & g t ; & l t ; K e y & g t ; M e a s u r e s \ C o u n t   o f   d e m a n d & l t ; / K e y & g t ; & l t ; / D i a g r a m O b j e c t K e y & g t ; & l t ; D i a g r a m O b j e c t K e y & g t ; & l t ; K e y & g t ; M e a s u r e s \ C o u n t   o f   d e m a n d \ T a g I n f o \ F o r m u l a & l t ; / K e y & g t ; & l t ; / D i a g r a m O b j e c t K e y & g t ; & l t ; D i a g r a m O b j e c t K e y & g t ; & l t ; K e y & g t ; M e a s u r e s \ C o u n t   o f   d e m a n d \ T a g I n f o \ V a l u e & l t ; / K e y & g t ; & l t ; / D i a g r a m O b j e c t K e y & g t ; & l t ; D i a g r a m O b j e c t K e y & g t ; & l t ; K e y & g t ; M e a s u r e s \ S u m 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 r e v e n u e \ T a g I n f o \ V a l u e & l t ; / K e y & g t ; & l t ; / D i a g r a m O b j e c t K e y & g t ; & l t ; D i a g r a m O b j e c t K e y & g t ; & l t ; K e y & g t ; M e a s u r e s \ S u m   o f   m o n t h _ i t e m s _ s o l d & l t ; / K e y & g t ; & l t ; / D i a g r a m O b j e c t K e y & g t ; & l t ; D i a g r a m O b j e c t K e y & g t ; & l t ; K e y & g t ; M e a s u r e s \ S u m   o f   m o n t h _ i t e m s _ s o l d \ T a g I n f o \ F o r m u l a & l t ; / K e y & g t ; & l t ; / D i a g r a m O b j e c t K e y & g t ; & l t ; D i a g r a m O b j e c t K e y & g t ; & l t ; K e y & g t ; M e a s u r e s \ S u m   o f   m o n t h _ i t e m s _ s o l d \ T a g I n f o \ V a l u e & l t ; / K e y & g t ; & l t ; / D i a g r a m O b j e c t K e y & g t ; & l t ; D i a g r a m O b j e c t K e y & g t ; & l t ; K e y & g t ; M e a s u r e s \ C o u n t   o f   t y p e & l t ; / K e y & g t ; & l t ; / D i a g r a m O b j e c t K e y & g t ; & l t ; D i a g r a m O b j e c t K e y & g t ; & l t ; K e y & g t ; M e a s u r e s \ C o u n t   o f   t y p e \ T a g I n f o \ F o r m u l a & l t ; / K e y & g t ; & l t ; / D i a g r a m O b j e c t K e y & g t ; & l t ; D i a g r a m O b j e c t K e y & g t ; & l t ; K e y & g t ; M e a s u r e s \ C o u n t   o f   t y p e \ T a g I n f o \ V a l u e & l t ; / K e y & g t ; & l t ; / D i a g r a m O b j e c t K e y & g t ; & l t ; D i a g r a m O b j e c t K e y & g t ; & l t ; K e y & g t ; M e a s u r e s \ S u m   o f   p e r c e n t _ b o u g h t & l t ; / K e y & g t ; & l t ; / D i a g r a m O b j e c t K e y & g t ; & l t ; D i a g r a m O b j e c t K e y & g t ; & l t ; K e y & g t ; M e a s u r e s \ S u m   o f   p e r c e n t _ b o u g h t \ T a g I n f o \ F o r m u l a & l t ; / K e y & g t ; & l t ; / D i a g r a m O b j e c t K e y & g t ; & l t ; D i a g r a m O b j e c t K e y & g t ; & l t ; K e y & g t ; M e a s u r e s \ S u m   o f   p e r c e n t _ b o u g h t \ T a g I n f o \ V a l u e & l t ; / K e y & g t ; & l t ; / D i a g r a m O b j e c t K e y & g t ; & l t ; D i a g r a m O b j e c t K e y & g t ; & l t ; K e y & g t ; M e a s u r e s \ A v e r a g e   o f   p e r c e n t _ b o u g h t & l t ; / K e y & g t ; & l t ; / D i a g r a m O b j e c t K e y & g t ; & l t ; D i a g r a m O b j e c t K e y & g t ; & l t ; K e y & g t ; M e a s u r e s \ A v e r a g e   o f   p e r c e n t _ b o u g h t \ T a g I n f o \ F o r m u l a & l t ; / K e y & g t ; & l t ; / D i a g r a m O b j e c t K e y & g t ; & l t ; D i a g r a m O b j e c t K e y & g t ; & l t ; K e y & g t ; M e a s u r e s \ A v e r a g e   o f   p e r c e n t _ b o u g h t \ T a g I n f o \ V a l u e & l t ; / K e y & g t ; & l t ; / D i a g r a m O b j e c t K e y & g t ; & l t ; D i a g r a m O b j e c t K e y & g t ; & l t ; K e y & g t ; M e a s u r e s \ C o u n t   o f   p r o d u c t & l t ; / K e y & g t ; & l t ; / D i a g r a m O b j e c t K e y & g t ; & l t ; D i a g r a m O b j e c t K e y & g t ; & l t ; K e y & g t ; M e a s u r e s \ C o u n t   o f   p r o d u c t \ T a g I n f o \ F o r m u l a & l t ; / K e y & g t ; & l t ; / D i a g r a m O b j e c t K e y & g t ; & l t ; D i a g r a m O b j e c t K e y & g t ; & l t ; K e y & g t ; M e a s u r e s \ C o u n t   o f   p r o d u c t \ T a g I n f o \ V a l u e & l t ; / K e y & g t ; & l t ; / D i a g r a m O b j e c t K e y & g t ; & l t ; D i a g r a m O b j e c t K e y & g t ; & l t ; K e y & g t ; M e a s u r e s \ t o t a l _ r e v e n u e & l t ; / K e y & g t ; & l t ; / D i a g r a m O b j e c t K e y & g t ; & l t ; D i a g r a m O b j e c t K e y & g t ; & l t ; K e y & g t ; M e a s u r e s \ t o t a l _ r e v e n u e \ T a g I n f o \ F o r m u l a & l t ; / K e y & g t ; & l t ; / D i a g r a m O b j e c t K e y & g t ; & l t ; D i a g r a m O b j e c t K e y & g t ; & l t ; K e y & g t ; M e a s u r e s \ t o t a l _ r e v e n u e \ T a g I n f o \ V a l u e & l t ; / K e y & g t ; & l t ; / D i a g r a m O b j e c t K e y & g t ; & l t ; D i a g r a m O b j e c t K e y & g t ; & l t ; K e y & g t ; M e a s u r e s \ t o t a l _ r e v e n u e _ f a c e & l t ; / K e y & g t ; & l t ; / D i a g r a m O b j e c t K e y & g t ; & l t ; D i a g r a m O b j e c t K e y & g t ; & l t ; K e y & g t ; M e a s u r e s \ t o t a l _ r e v e n u e _ f a c e \ T a g I n f o \ F o r m u l a & l t ; / K e y & g t ; & l t ; / D i a g r a m O b j e c t K e y & g t ; & l t ; D i a g r a m O b j e c t K e y & g t ; & l t ; K e y & g t ; M e a s u r e s \ t o t a l _ r e v e n u e _ f a c e \ T a g I n f o \ V a l u e & l t ; / K e y & g t ; & l t ; / D i a g r a m O b j e c t K e y & g t ; & l t ; D i a g r a m O b j e c t K e y & g t ; & l t ; K e y & g t ; M e a s u r e s \ t o t a l _ r e v e n u e _ b o d y & l t ; / K e y & g t ; & l t ; / D i a g r a m O b j e c t K e y & g t ; & l t ; D i a g r a m O b j e c t K e y & g t ; & l t ; K e y & g t ; M e a s u r e s \ t o t a l _ r e v e n u e _ b o d y \ T a g I n f o \ F o r m u l a & l t ; / K e y & g t ; & l t ; / D i a g r a m O b j e c t K e y & g t ; & l t ; D i a g r a m O b j e c t K e y & g t ; & l t ; K e y & g t ; M e a s u r e s \ t o t a l _ r e v e n u e _ b o d y \ T a g I n f o \ V a l u e & l t ; / K e y & g t ; & l t ; / D i a g r a m O b j e c t K e y & g t ; & l t ; D i a g r a m O b j e c t K e y & g t ; & l t ; K e y & g t ; M e a s u r e s \ t o t a l _ p r o d u c t s _ s o l d & l t ; / K e y & g t ; & l t ; / D i a g r a m O b j e c t K e y & g t ; & l t ; D i a g r a m O b j e c t K e y & g t ; & l t ; K e y & g t ; M e a s u r e s \ t o t a l _ p r o d u c t s _ s o l d \ T a g I n f o \ F o r m u l a & l t ; / K e y & g t ; & l t ; / D i a g r a m O b j e c t K e y & g t ; & l t ; D i a g r a m O b j e c t K e y & g t ; & l t ; K e y & g t ; M e a s u r e s \ t o t a l _ p r o d u c t s _ s o l d \ T a g I n f o \ V a l u e & l t ; / K e y & g t ; & l t ; / D i a g r a m O b j e c t K e y & g t ; & l t ; D i a g r a m O b j e c t K e y & g t ; & l t ; K e y & g t ; M e a s u r e s \ p e r c e n t _ s o l d _ f a c e & l t ; / K e y & g t ; & l t ; / D i a g r a m O b j e c t K e y & g t ; & l t ; D i a g r a m O b j e c t K e y & g t ; & l t ; K e y & g t ; M e a s u r e s \ p e r c e n t _ s o l d _ f a c e \ T a g I n f o \ F o r m u l a & l t ; / K e y & g t ; & l t ; / D i a g r a m O b j e c t K e y & g t ; & l t ; D i a g r a m O b j e c t K e y & g t ; & l t ; K e y & g t ; M e a s u r e s \ p e r c e n t _ s o l d _ f a c e \ T a g I n f o \ V a l u e & l t ; / K e y & g t ; & l t ; / D i a g r a m O b j e c t K e y & g t ; & l t ; D i a g r a m O b j e c t K e y & g t ; & l t ; K e y & g t ; M e a s u r e s \ p e r c e n t _ s o l d _ b o d y & l t ; / K e y & g t ; & l t ; / D i a g r a m O b j e c t K e y & g t ; & l t ; D i a g r a m O b j e c t K e y & g t ; & l t ; K e y & g t ; M e a s u r e s \ p e r c e n t _ s o l d _ b o d y \ T a g I n f o \ F o r m u l a & l t ; / K e y & g t ; & l t ; / D i a g r a m O b j e c t K e y & g t ; & l t ; D i a g r a m O b j e c t K e y & g t ; & l t ; K e y & g t ; M e a s u r e s \ p e r c e n t _ s o l d _ b o d y \ T a g I n f o \ V a l u e & l t ; / K e y & g t ; & l t ; / D i a g r a m O b j e c t K e y & g t ; & l t ; D i a g r a m O b j e c t K e y & g t ; & l t ; K e y & g t ; M e a s u r e s \ m o s t _ v a l u a b l e & l t ; / K e y & g t ; & l t ; / D i a g r a m O b j e c t K e y & g t ; & l t ; D i a g r a m O b j e c t K e y & g t ; & l t ; K e y & g t ; M e a s u r e s \ m o s t _ v a l u a b l e \ T a g I n f o \ F o r m u l a & l t ; / K e y & g t ; & l t ; / D i a g r a m O b j e c t K e y & g t ; & l t ; D i a g r a m O b j e c t K e y & g t ; & l t ; K e y & g t ; M e a s u r e s \ m o s t _ v a l u a b l e \ T a g I n f o \ V a l u e & l t ; / K e y & g t ; & l t ; / D i a g r a m O b j e c t K e y & g t ; & l t ; D i a g r a m O b j e c t K e y & g t ; & l t ; K e y & g t ; M e a s u r e s \ m o s t _ v a l u a b l e _ f a c e & l t ; / K e y & g t ; & l t ; / D i a g r a m O b j e c t K e y & g t ; & l t ; D i a g r a m O b j e c t K e y & g t ; & l t ; K e y & g t ; M e a s u r e s \ m o s t _ v a l u a b l e _ f a c e \ T a g I n f o \ F o r m u l a & l t ; / K e y & g t ; & l t ; / D i a g r a m O b j e c t K e y & g t ; & l t ; D i a g r a m O b j e c t K e y & g t ; & l t ; K e y & g t ; M e a s u r e s \ m o s t _ v a l u a b l e _ f a c e \ T a g I n f o \ V a l u e & l t ; / K e y & g t ; & l t ; / D i a g r a m O b j e c t K e y & g t ; & l t ; D i a g r a m O b j e c t K e y & g t ; & l t ; K e y & g t ; M e a s u r e s \ m o s t _ v a l u a b l e _ b o d y & l t ; / K e y & g t ; & l t ; / D i a g r a m O b j e c t K e y & g t ; & l t ; D i a g r a m O b j e c t K e y & g t ; & l t ; K e y & g t ; M e a s u r e s \ m o s t _ v a l u a b l e _ b o d y \ T a g I n f o \ F o r m u l a & l t ; / K e y & g t ; & l t ; / D i a g r a m O b j e c t K e y & g t ; & l t ; D i a g r a m O b j e c t K e y & g t ; & l t ; K e y & g t ; M e a s u r e s \ m o s t _ v a l u a b l e _ b o d y \ T a g I n f o \ V a l u e & l t ; / K e y & g t ; & l t ; / D i a g r a m O b j e c t K e y & g t ; & l t ; D i a g r a m O b j e c t K e y & g t ; & l t ; K e y & g t ; M e a s u r e s \ m o s t _ p u r c h a s e d & l t ; / K e y & g t ; & l t ; / D i a g r a m O b j e c t K e y & g t ; & l t ; D i a g r a m O b j e c t K e y & g t ; & l t ; K e y & g t ; M e a s u r e s \ m o s t _ p u r c h a s e d \ T a g I n f o \ F o r m u l a & l t ; / K e y & g t ; & l t ; / D i a g r a m O b j e c t K e y & g t ; & l t ; D i a g r a m O b j e c t K e y & g t ; & l t ; K e y & g t ; M e a s u r e s \ m o s t _ p u r c h a s e d \ T a g I n f o \ V a l u e & l t ; / K e y & g t ; & l t ; / D i a g r a m O b j e c t K e y & g t ; & l t ; D i a g r a m O b j e c t K e y & g t ; & l t ; K e y & g t ; M e a s u r e s \ m o s t _ p u r c h a s e d _ f a c e & l t ; / K e y & g t ; & l t ; / D i a g r a m O b j e c t K e y & g t ; & l t ; D i a g r a m O b j e c t K e y & g t ; & l t ; K e y & g t ; M e a s u r e s \ m o s t _ p u r c h a s e d _ f a c e \ T a g I n f o \ F o r m u l a & l t ; / K e y & g t ; & l t ; / D i a g r a m O b j e c t K e y & g t ; & l t ; D i a g r a m O b j e c t K e y & g t ; & l t ; K e y & g t ; M e a s u r e s \ m o s t _ p u r c h a s e d _ f a c e \ T a g I n f o \ V a l u e & l t ; / K e y & g t ; & l t ; / D i a g r a m O b j e c t K e y & g t ; & l t ; D i a g r a m O b j e c t K e y & g t ; & l t ; K e y & g t ; M e a s u r e s \ m o s t _ p u r c h a s e d _ b o d y & l t ; / K e y & g t ; & l t ; / D i a g r a m O b j e c t K e y & g t ; & l t ; D i a g r a m O b j e c t K e y & g t ; & l t ; K e y & g t ; M e a s u r e s \ m o s t _ p u r c h a s e d _ b o d y \ T a g I n f o \ F o r m u l a & l t ; / K e y & g t ; & l t ; / D i a g r a m O b j e c t K e y & g t ; & l t ; D i a g r a m O b j e c t K e y & g t ; & l t ; K e y & g t ; M e a s u r e s \ m o s t _ p u r c h a s e d _ b o d y \ T a g I n f o \ V a l u e & l t ; / K e y & g t ; & l t ; / D i a g r a m O b j e c t K e y & g t ; & l t ; D i a g r a m O b j e c t K e y & g t ; & l t ; K e y & g t ; C o l u m n s \ o u t l e t & l t ; / K e y & g t ; & l t ; / D i a g r a m O b j e c t K e y & g t ; & l t ; D i a g r a m O b j e c t K e y & g t ; & l t ; K e y & g t ; C o l u m n s \ y e a r & l t ; / K e y & g t ; & l t ; / D i a g r a m O b j e c t K e y & g t ; & l t ; D i a g r a m O b j e c t K e y & g t ; & l t ; K e y & g t ; C o l u m n s \ m o n t h & l t ; / K e y & g t ; & l t ; / D i a g r a m O b j e c t K e y & g t ; & l t ; D i a g r a m O b j e c t K e y & g t ; & l t ; K e y & g t ; C o l u m n s \ p r o d u c t & l t ; / K e y & g t ; & l t ; / D i a g r a m O b j e c t K e y & g t ; & l t ; D i a g r a m O b j e c t K e y & g t ; & l t ; K e y & g t ; C o l u m n s \ m o n t h _ i t e m s _ s o l d & l t ; / K e y & g t ; & l t ; / D i a g r a m O b j e c t K e y & g t ; & l t ; D i a g r a m O b j e c t K e y & g t ; & l t ; K e y & g t ; C o l u m n s \ r e v e n u e & l t ; / K e y & g t ; & l t ; / D i a g r a m O b j e c t K e y & g t ; & l t ; D i a g r a m O b j e c t K e y & g t ; & l t ; K e y & g t ; C o l u m n s \ c u s t o m e r _ c o u n t & l t ; / K e y & g t ; & l t ; / D i a g r a m O b j e c t K e y & g t ; & l t ; D i a g r a m O b j e c t K e y & g t ; & l t ; K e y & g t ; C o l u m n s \ p e r c e n t _ b o u g h t & l t ; / K e y & g t ; & l t ; / D i a g r a m O b j e c t K e y & g t ; & l t ; D i a g r a m O b j e c t K e y & g t ; & l t ; K e y & g t ; C o l u m n s \ c a t e g o r y & l t ; / K e y & g t ; & l t ; / D i a g r a m O b j e c t K e y & g t ; & l t ; D i a g r a m O b j e c t K e y & g t ; & l t ; K e y & g t ; C o l u m n s \ t y p e & l t ; / K e y & g t ; & l t ; / D i a g r a m O b j e c t K e y & g t ; & l t ; D i a g r a m O b j e c t K e y & g t ; & l t ; K e y & g t ; C o l u m n s \ i t e m s _ s o l d & l t ; / K e y & g t ; & l t ; / D i a g r a m O b j e c t K e y & g t ; & l t ; D i a g r a m O b j e c t K e y & g t ; & l t ; K e y & g t ; C o l u m n s \ d e m a n d & l t ; / K e y & g t ; & l t ; / D i a g r a m O b j e c t K e y & g t ; & l t ; D i a g r a m O b j e c t K e y & g t ; & l t ; K e y & g t ; L i n k s \ & a m p ; l t ; C o l u m n s \ S u m   o f   i t e m s _ s o l d & a m p ; g t ; - & a m p ; l t ; M e a s u r e s \ i t e m s _ s o l d & a m p ; g t ; & l t ; / K e y & g t ; & l t ; / D i a g r a m O b j e c t K e y & g t ; & l t ; D i a g r a m O b j e c t K e y & g t ; & l t ; K e y & g t ; L i n k s \ & a m p ; l t ; C o l u m n s \ S u m   o f   i t e m s _ s o l d & a m p ; g t ; - & a m p ; l t ; M e a s u r e s \ i t e m s _ s o l d & a m p ; g t ; \ C O L U M N & l t ; / K e y & g t ; & l t ; / D i a g r a m O b j e c t K e y & g t ; & l t ; D i a g r a m O b j e c t K e y & g t ; & l t ; K e y & g t ; L i n k s \ & a m p ; l t ; C o l u m n s \ S u m   o f   i t e m s _ s o l d & a m p ; g t ; - & a m p ; l t ; M e a s u r e s \ i t e m s _ s o l d & a m p ; g t ; \ M E A S U R E & l t ; / K e y & g t ; & l t ; / D i a g r a m O b j e c t K e y & g t ; & l t ; D i a g r a m O b j e c t K e y & g t ; & l t ; K e y & g t ; L i n k s \ & a m p ; l t ; C o l u m n s \ C o u n t   o f   d e m a n d & a m p ; g t ; - & a m p ; l t ; M e a s u r e s \ d e m a n d & a m p ; g t ; & l t ; / K e y & g t ; & l t ; / D i a g r a m O b j e c t K e y & g t ; & l t ; D i a g r a m O b j e c t K e y & g t ; & l t ; K e y & g t ; L i n k s \ & a m p ; l t ; C o l u m n s \ C o u n t   o f   d e m a n d & a m p ; g t ; - & a m p ; l t ; M e a s u r e s \ d e m a n d & a m p ; g t ; \ C O L U M N & l t ; / K e y & g t ; & l t ; / D i a g r a m O b j e c t K e y & g t ; & l t ; D i a g r a m O b j e c t K e y & g t ; & l t ; K e y & g t ; L i n k s \ & a m p ; l t ; C o l u m n s \ C o u n t   o f   d e m a n d & a m p ; g t ; - & a m p ; l t ; M e a s u r e s \ d e m a n d & a m p ; g t ; \ M E A S U R 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D i a g r a m O b j e c t K e y & g t ; & l t ; K e y & g t ; L i n k s \ & a m p ; l t ; C o l u m n s \ S u m   o f   m o n t h _ i t e m s _ s o l d & a m p ; g t ; - & a m p ; l t ; M e a s u r e s \ m o n t h _ i t e m s _ s o l d & a m p ; g t ; & l t ; / K e y & g t ; & l t ; / D i a g r a m O b j e c t K e y & g t ; & l t ; D i a g r a m O b j e c t K e y & g t ; & l t ; K e y & g t ; L i n k s \ & a m p ; l t ; C o l u m n s \ S u m   o f   m o n t h _ i t e m s _ s o l d & a m p ; g t ; - & a m p ; l t ; M e a s u r e s \ m o n t h _ i t e m s _ s o l d & a m p ; g t ; \ C O L U M N & l t ; / K e y & g t ; & l t ; / D i a g r a m O b j e c t K e y & g t ; & l t ; D i a g r a m O b j e c t K e y & g t ; & l t ; K e y & g t ; L i n k s \ & a m p ; l t ; C o l u m n s \ S u m   o f   m o n t h _ i t e m s _ s o l d & a m p ; g t ; - & a m p ; l t ; M e a s u r e s \ m o n t h _ i t e m s _ s o l d & a m p ; g t ; \ M E A S U R E & l t ; / K e y & g t ; & l t ; / D i a g r a m O b j e c t K e y & g t ; & l t ; D i a g r a m O b j e c t K e y & g t ; & l t ; K e y & g t ; L i n k s \ & a m p ; l t ; C o l u m n s \ C o u n t   o f   t y p e & a m p ; g t ; - & a m p ; l t ; M e a s u r e s \ t y p e & a m p ; g t ; & l t ; / K e y & g t ; & l t ; / D i a g r a m O b j e c t K e y & g t ; & l t ; D i a g r a m O b j e c t K e y & g t ; & l t ; K e y & g t ; L i n k s \ & a m p ; l t ; C o l u m n s \ C o u n t   o f   t y p e & a m p ; g t ; - & a m p ; l t ; M e a s u r e s \ t y p e & a m p ; g t ; \ C O L U M N & l t ; / K e y & g t ; & l t ; / D i a g r a m O b j e c t K e y & g t ; & l t ; D i a g r a m O b j e c t K e y & g t ; & l t ; K e y & g t ; L i n k s \ & a m p ; l t ; C o l u m n s \ C o u n t   o f   t y p e & a m p ; g t ; - & a m p ; l t ; M e a s u r e s \ t y p e & a m p ; g t ; \ M E A S U R E & l t ; / K e y & g t ; & l t ; / D i a g r a m O b j e c t K e y & g t ; & l t ; D i a g r a m O b j e c t K e y & g t ; & l t ; K e y & g t ; L i n k s \ & a m p ; l t ; C o l u m n s \ S u m   o f   p e r c e n t _ b o u g h t & a m p ; g t ; - & a m p ; l t ; M e a s u r e s \ p e r c e n t _ b o u g h t & a m p ; g t ; & l t ; / K e y & g t ; & l t ; / D i a g r a m O b j e c t K e y & g t ; & l t ; D i a g r a m O b j e c t K e y & g t ; & l t ; K e y & g t ; L i n k s \ & a m p ; l t ; C o l u m n s \ S u m   o f   p e r c e n t _ b o u g h t & a m p ; g t ; - & a m p ; l t ; M e a s u r e s \ p e r c e n t _ b o u g h t & a m p ; g t ; \ C O L U M N & l t ; / K e y & g t ; & l t ; / D i a g r a m O b j e c t K e y & g t ; & l t ; D i a g r a m O b j e c t K e y & g t ; & l t ; K e y & g t ; L i n k s \ & a m p ; l t ; C o l u m n s \ S u m   o f   p e r c e n t _ b o u g h t & a m p ; g t ; - & a m p ; l t ; M e a s u r e s \ p e r c e n t _ b o u g h t & a m p ; g t ; \ M E A S U R E & l t ; / K e y & g t ; & l t ; / D i a g r a m O b j e c t K e y & g t ; & l t ; D i a g r a m O b j e c t K e y & g t ; & l t ; K e y & g t ; L i n k s \ & a m p ; l t ; C o l u m n s \ A v e r a g e   o f   p e r c e n t _ b o u g h t & a m p ; g t ; - & a m p ; l t ; M e a s u r e s \ p e r c e n t _ b o u g h t & a m p ; g t ; & l t ; / K e y & g t ; & l t ; / D i a g r a m O b j e c t K e y & g t ; & l t ; D i a g r a m O b j e c t K e y & g t ; & l t ; K e y & g t ; L i n k s \ & a m p ; l t ; C o l u m n s \ A v e r a g e   o f   p e r c e n t _ b o u g h t & a m p ; g t ; - & a m p ; l t ; M e a s u r e s \ p e r c e n t _ b o u g h t & a m p ; g t ; \ C O L U M N & l t ; / K e y & g t ; & l t ; / D i a g r a m O b j e c t K e y & g t ; & l t ; D i a g r a m O b j e c t K e y & g t ; & l t ; K e y & g t ; L i n k s \ & a m p ; l t ; C o l u m n s \ A v e r a g e   o f   p e r c e n t _ b o u g h t & a m p ; g t ; - & a m p ; l t ; M e a s u r e s \ p e r c e n t _ b o u g h t & a m p ; g t ; \ M E A S U R E & l t ; / K e y & g t ; & l t ; / D i a g r a m O b j e c t K e y & g t ; & l t ; D i a g r a m O b j e c t K e y & g t ; & l t ; K e y & g t ; L i n k s \ & a m p ; l t ; C o l u m n s \ C o u n t   o f   p r o d u c t & a m p ; g t ; - & a m p ; l t ; M e a s u r e s \ p r o d u c t & a m p ; g t ; & l t ; / K e y & g t ; & l t ; / D i a g r a m O b j e c t K e y & g t ; & l t ; D i a g r a m O b j e c t K e y & g t ; & l t ; K e y & g t ; L i n k s \ & a m p ; l t ; C o l u m n s \ C o u n t   o f   p r o d u c t & a m p ; g t ; - & a m p ; l t ; M e a s u r e s \ p r o d u c t & a m p ; g t ; \ C O L U M N & l t ; / K e y & g t ; & l t ; / D i a g r a m O b j e c t K e y & g t ; & l t ; D i a g r a m O b j e c t K e y & g t ; & l t ; K e y & g t ; L i n k s \ & a m p ; l t ; C o l u m n s \ C o u n t   o f   p r o d u c t & a m p ; g t ; - & a m p ; l t ; M e a s u r e s \ p r o d u c 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3 & l t ; / F o c u s C o l u m n & g t ; & l t ; F o c u s R o w & g t ; 3 & l t ; / F o c u s R o w & g t ; & l t ; S e l e c t i o n E n d C o l u m n & g t ; 3 & l t ; / S e l e c t i o n E n d C o l u m n & g t ; & l t ; S e l e c t i o n E n d R o w & g t ; 3 & l t ; / S e l e c t i o n E n d R o w & g t ; & l t ; S e l e c t i o n S t a r t C o l u m n & g t ; 3 & l t ; / S e l e c t i o n S t a r t C o l u m n & g t ; & l t ; S e l e c t i o n S t a r t R o w & g t ; 3 & 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 i t e m s _ s o l d & l t ; / K e y & g t ; & l t ; / a : K e y & g t ; & l t ; a : V a l u e   i : t y p e = " M e a s u r e G r i d N o d e V i e w S t a t e " & g t ; & l t ; C o l u m n & g t ; 1 0 & l t ; / C o l u m n & g t ; & l t ; L a y e d O u t & g t ; t r u e & l t ; / L a y e d O u t & g t ; & l t ; W a s U I I n v i s i b l e & g t ; t r u e & l t ; / W a s U I I n v i s i b l e & g t ; & l t ; / a : V a l u e & g t ; & l t ; / a : K e y V a l u e O f D i a g r a m O b j e c t K e y a n y T y p e z b w N T n L X & g t ; & l t ; a : K e y V a l u e O f D i a g r a m O b j e c t K e y a n y T y p e z b w N T n L X & g t ; & l t ; a : K e y & g t ; & l t ; K e y & g t ; M e a s u r e s \ S u m   o f   i t e m s _ s o l d \ T a g I n f o \ F o r m u l a & l t ; / K e y & g t ; & l t ; / a : K e y & g t ; & l t ; a : V a l u e   i : t y p e = " M e a s u r e G r i d V i e w S t a t e I D i a g r a m T a g A d d i t i o n a l I n f o " / & g t ; & l t ; / a : K e y V a l u e O f D i a g r a m O b j e c t K e y a n y T y p e z b w N T n L X & g t ; & l t ; a : K e y V a l u e O f D i a g r a m O b j e c t K e y a n y T y p e z b w N T n L X & g t ; & l t ; a : K e y & g t ; & l t ; K e y & g t ; M e a s u r e s \ S u m   o f   i t e m s _ s o l d \ T a g I n f o \ V a l u e & l t ; / K e y & g t ; & l t ; / a : K e y & g t ; & l t ; a : V a l u e   i : t y p e = " M e a s u r e G r i d V i e w S t a t e I D i a g r a m T a g A d d i t i o n a l I n f o " / & g t ; & l t ; / a : K e y V a l u e O f D i a g r a m O b j e c t K e y a n y T y p e z b w N T n L X & g t ; & l t ; a : K e y V a l u e O f D i a g r a m O b j e c t K e y a n y T y p e z b w N T n L X & g t ; & l t ; a : K e y & g t ; & l t ; K e y & g t ; M e a s u r e s \ C o u n t   o f   d e m a n d & l t ; / K e y & g t ; & l t ; / a : K e y & g t ; & l t ; a : V a l u e   i : t y p e = " M e a s u r e G r i d N o d e V i e w S t a t e " & g t ; & l t ; C o l u m n & g t ; 1 1 & l t ; / C o l u m n & g t ; & l t ; L a y e d O u t & g t ; t r u e & l t ; / L a y e d O u t & g t ; & l t ; W a s U I I n v i s i b l e & g t ; t r u e & l t ; / W a s U I I n v i s i b l e & g t ; & l t ; / a : V a l u e & g t ; & l t ; / a : K e y V a l u e O f D i a g r a m O b j e c t K e y a n y T y p e z b w N T n L X & g t ; & l t ; a : K e y V a l u e O f D i a g r a m O b j e c t K e y a n y T y p e z b w N T n L X & g t ; & l t ; a : K e y & g t ; & l t ; K e y & g t ; M e a s u r e s \ C o u n t   o f   d e m a n d \ T a g I n f o \ F o r m u l a & l t ; / K e y & g t ; & l t ; / a : K e y & g t ; & l t ; a : V a l u e   i : t y p e = " M e a s u r e G r i d V i e w S t a t e I D i a g r a m T a g A d d i t i o n a l I n f o " / & g t ; & l t ; / a : K e y V a l u e O f D i a g r a m O b j e c t K e y a n y T y p e z b w N T n L X & g t ; & l t ; a : K e y V a l u e O f D i a g r a m O b j e c t K e y a n y T y p e z b w N T n L X & g t ; & l t ; a : K e y & g t ; & l t ; K e y & g t ; M e a s u r e s \ C o u n t   o f   d e m a n d \ T a g I n f o \ V a l u e & l t ; / K e y & g t ; & l t ; / a : K e y & g t ; & l t ; a : V a l u e   i : t y p e = " M e a s u r e G r i d V i e w S t a t e I D i a g r a m T a g A d d i t i o n a l I n f o " / & g t ; & l t ; / a : K e y V a l u e O f D i a g r a m O b j e c t K e y a n y T y p e z b w N T n L X & g t ; & l t ; a : K e y V a l u e O f D i a g r a m O b j e c t K e y a n y T y p e z b w N T n L X & g t ; & l t ; a : K e y & g t ; & l t ; K e y & g t ; M e a s u r e s \ S u m   o f   r e v e n u e & l t ; / K e y & g t ; & l t ; / a : K e y & g t ; & l t ; a : V a l u e   i : t y p e = " M e a s u r e G r i d N o d e V i e w S t a t e " & g t ; & l t ; C o l u m n & g t ; 5 & 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M e a s u r e s \ S u m   o f   m o n t h _ i t e m s _ s o l d & l t ; / K e y & g t ; & l t ; / a : K e y & g t ; & l t ; a : V a l u e   i : t y p e = " M e a s u r e G r i d N o d e V i e w S t a t e " & g t ; & l t ; C o l u m n & g t ; 4 & l t ; / C o l u m n & g t ; & l t ; L a y e d O u t & g t ; t r u e & l t ; / L a y e d O u t & g t ; & l t ; W a s U I I n v i s i b l e & g t ; t r u e & l t ; / W a s U I I n v i s i b l e & g t ; & l t ; / a : V a l u e & g t ; & l t ; / a : K e y V a l u e O f D i a g r a m O b j e c t K e y a n y T y p e z b w N T n L X & g t ; & l t ; a : K e y V a l u e O f D i a g r a m O b j e c t K e y a n y T y p e z b w N T n L X & g t ; & l t ; a : K e y & g t ; & l t ; K e y & g t ; M e a s u r e s \ S u m   o f   m o n t h _ i t e m s _ s o l d \ T a g I n f o \ F o r m u l a & l t ; / K e y & g t ; & l t ; / a : K e y & g t ; & l t ; a : V a l u e   i : t y p e = " M e a s u r e G r i d V i e w S t a t e I D i a g r a m T a g A d d i t i o n a l I n f o " / & g t ; & l t ; / a : K e y V a l u e O f D i a g r a m O b j e c t K e y a n y T y p e z b w N T n L X & g t ; & l t ; a : K e y V a l u e O f D i a g r a m O b j e c t K e y a n y T y p e z b w N T n L X & g t ; & l t ; a : K e y & g t ; & l t ; K e y & g t ; M e a s u r e s \ S u m   o f   m o n t h _ i t e m s _ s o l d \ T a g I n f o \ V a l u e & l t ; / K e y & g t ; & l t ; / a : K e y & g t ; & l t ; a : V a l u e   i : t y p e = " M e a s u r e G r i d V i e w S t a t e I D i a g r a m T a g A d d i t i o n a l I n f o " / & g t ; & l t ; / a : K e y V a l u e O f D i a g r a m O b j e c t K e y a n y T y p e z b w N T n L X & g t ; & l t ; a : K e y V a l u e O f D i a g r a m O b j e c t K e y a n y T y p e z b w N T n L X & g t ; & l t ; a : K e y & g t ; & l t ; K e y & g t ; M e a s u r e s \ C o u n t   o f   t y p e & l t ; / K e y & g t ; & l t ; / a : K e y & g t ; & l t ; a : V a l u e   i : t y p e = " M e a s u r e G r i d N o d e V i e w S t a t e " & g t ; & l t ; C o l u m n & g t ; 9 & l t ; / C o l u m n & g t ; & l t ; L a y e d O u t & g t ; t r u e & l t ; / L a y e d O u t & g t ; & l t ; W a s U I I n v i s i b l e & g t ; t r u e & l t ; / W a s U I I n v i s i b l e & g t ; & l t ; / a : V a l u e & g t ; & l t ; / a : K e y V a l u e O f D i a g r a m O b j e c t K e y a n y T y p e z b w N T n L X & g t ; & l t ; a : K e y V a l u e O f D i a g r a m O b j e c t K e y a n y T y p e z b w N T n L X & g t ; & l t ; a : K e y & g t ; & l t ; K e y & g t ; M e a s u r e s \ C o u n t   o f   t y p e \ T a g I n f o \ F o r m u l a & l t ; / K e y & g t ; & l t ; / a : K e y & g t ; & l t ; a : V a l u e   i : t y p e = " M e a s u r e G r i d V i e w S t a t e I D i a g r a m T a g A d d i t i o n a l I n f o " / & g t ; & l t ; / a : K e y V a l u e O f D i a g r a m O b j e c t K e y a n y T y p e z b w N T n L X & g t ; & l t ; a : K e y V a l u e O f D i a g r a m O b j e c t K e y a n y T y p e z b w N T n L X & g t ; & l t ; a : K e y & g t ; & l t ; K e y & g t ; M e a s u r e s \ C o u n t   o f   t y p e \ T a g I n f o \ V a l u e & l t ; / K e y & g t ; & l t ; / a : K e y & g t ; & l t ; a : V a l u e   i : t y p e = " M e a s u r e G r i d V i e w S t a t e I D i a g r a m T a g A d d i t i o n a l I n f o " / & g t ; & l t ; / a : K e y V a l u e O f D i a g r a m O b j e c t K e y a n y T y p e z b w N T n L X & g t ; & l t ; a : K e y V a l u e O f D i a g r a m O b j e c t K e y a n y T y p e z b w N T n L X & g t ; & l t ; a : K e y & g t ; & l t ; K e y & g t ; M e a s u r e s \ S u m   o f   p e r c e n t _ b o u g h t & l t ; / K e y & g t ; & l t ; / a : K e y & g t ; & l t ; a : V a l u e   i : t y p e = " M e a s u r e G r i d N o d e V i e w S t a t e " & g t ; & l t ; C o l u m n & g t ; 7 & l t ; / C o l u m n & g t ; & l t ; L a y e d O u t & g t ; t r u e & l t ; / L a y e d O u t & g t ; & l t ; W a s U I I n v i s i b l e & g t ; t r u e & l t ; / W a s U I I n v i s i b l e & g t ; & l t ; / a : V a l u e & g t ; & l t ; / a : K e y V a l u e O f D i a g r a m O b j e c t K e y a n y T y p e z b w N T n L X & g t ; & l t ; a : K e y V a l u e O f D i a g r a m O b j e c t K e y a n y T y p e z b w N T n L X & g t ; & l t ; a : K e y & g t ; & l t ; K e y & g t ; M e a s u r e s \ S u m   o f   p e r c e n t _ b o u g h t \ T a g I n f o \ F o r m u l a & l t ; / K e y & g t ; & l t ; / a : K e y & g t ; & l t ; a : V a l u e   i : t y p e = " M e a s u r e G r i d V i e w S t a t e I D i a g r a m T a g A d d i t i o n a l I n f o " / & g t ; & l t ; / a : K e y V a l u e O f D i a g r a m O b j e c t K e y a n y T y p e z b w N T n L X & g t ; & l t ; a : K e y V a l u e O f D i a g r a m O b j e c t K e y a n y T y p e z b w N T n L X & g t ; & l t ; a : K e y & g t ; & l t ; K e y & g t ; M e a s u r e s \ S u m   o f   p e r c e n t _ b o u g h t \ T a g I n f o \ V a l u e & l t ; / K e y & g t ; & l t ; / a : K e y & g t ; & l t ; a : V a l u e   i : t y p e = " M e a s u r e G r i d V i e w S t a t e I D i a g r a m T a g A d d i t i o n a l I n f o " / & g t ; & l t ; / a : K e y V a l u e O f D i a g r a m O b j e c t K e y a n y T y p e z b w N T n L X & g t ; & l t ; a : K e y V a l u e O f D i a g r a m O b j e c t K e y a n y T y p e z b w N T n L X & g t ; & l t ; a : K e y & g t ; & l t ; K e y & g t ; M e a s u r e s \ A v e r a g e   o f   p e r c e n t _ b o u g h t & l t ; / K e y & g t ; & l t ; / a : K e y & g t ; & l t ; a : V a l u e   i : t y p e = " M e a s u r e G r i d N o d e V i e w S t a t e " & g t ; & l t ; C o l u m n & g t ; 7 & l t ; / C o l u m n & g t ; & l t ; L a y e d O u t & g t ; t r u e & l t ; / L a y e d O u t & g t ; & l t ; R o w & g t ; 1 & l t ; / R o w & g t ; & l t ; W a s U I I n v i s i b l e & g t ; t r u e & l t ; / W a s U I I n v i s i b l e & g t ; & l t ; / a : V a l u e & g t ; & l t ; / a : K e y V a l u e O f D i a g r a m O b j e c t K e y a n y T y p e z b w N T n L X & g t ; & l t ; a : K e y V a l u e O f D i a g r a m O b j e c t K e y a n y T y p e z b w N T n L X & g t ; & l t ; a : K e y & g t ; & l t ; K e y & g t ; M e a s u r e s \ A v e r a g e   o f   p e r c e n t _ b o u g h t \ T a g I n f o \ F o r m u l a & l t ; / K e y & g t ; & l t ; / a : K e y & g t ; & l t ; a : V a l u e   i : t y p e = " M e a s u r e G r i d V i e w S t a t e I D i a g r a m T a g A d d i t i o n a l I n f o " / & g t ; & l t ; / a : K e y V a l u e O f D i a g r a m O b j e c t K e y a n y T y p e z b w N T n L X & g t ; & l t ; a : K e y V a l u e O f D i a g r a m O b j e c t K e y a n y T y p e z b w N T n L X & g t ; & l t ; a : K e y & g t ; & l t ; K e y & g t ; M e a s u r e s \ A v e r a g e   o f   p e r c e n t _ b o u g h t \ T a g I n f o \ V a l u e & l t ; / K e y & g t ; & l t ; / a : K e y & g t ; & l t ; a : V a l u e   i : t y p e = " M e a s u r e G r i d V i e w S t a t e I D i a g r a m T a g A d d i t i o n a l I n f o " / & g t ; & l t ; / a : K e y V a l u e O f D i a g r a m O b j e c t K e y a n y T y p e z b w N T n L X & g t ; & l t ; a : K e y V a l u e O f D i a g r a m O b j e c t K e y a n y T y p e z b w N T n L X & g t ; & l t ; a : K e y & g t ; & l t ; K e y & g t ; M e a s u r e s \ C o u n t   o f   p r o d u c t & l t ; / K e y & g t ; & l t ; / a : K e y & g t ; & l t ; a : V a l u e   i : t y p e = " M e a s u r e G r i d N o d e V i e w S t a t e " & g t ; & l t ; C o l u m n & g t ; 3 & l t ; / C o l u m n & g t ; & l t ; L a y e d O u t & g t ; t r u e & l t ; / L a y e d O u t & g t ; & l t ; W a s U I I n v i s i b l e & g t ; t r u e & l t ; / W a s U I I n v i s i b l e & g t ; & l t ; / a : V a l u e & g t ; & l t ; / a : K e y V a l u e O f D i a g r a m O b j e c t K e y a n y T y p e z b w N T n L X & g t ; & l t ; a : K e y V a l u e O f D i a g r a m O b j e c t K e y a n y T y p e z b w N T n L X & g t ; & l t ; a : K e y & g t ; & l t ; K e y & g t ; M e a s u r e s \ C o u n t   o f   p r o d u c t \ T a g I n f o \ F o r m u l a & l t ; / K e y & g t ; & l t ; / a : K e y & g t ; & l t ; a : V a l u e   i : t y p e = " M e a s u r e G r i d V i e w S t a t e I D i a g r a m T a g A d d i t i o n a l I n f o " / & g t ; & l t ; / a : K e y V a l u e O f D i a g r a m O b j e c t K e y a n y T y p e z b w N T n L X & g t ; & l t ; a : K e y V a l u e O f D i a g r a m O b j e c t K e y a n y T y p e z b w N T n L X & g t ; & l t ; a : K e y & g t ; & l t ; K e y & g t ; M e a s u r e s \ C o u n t   o f   p r o d u c t \ T a g I n f o \ V a l u e & l t ; / K e y & g t ; & l t ; / a : K e y & g t ; & l t ; a : V a l u e   i : t y p e = " M e a s u r e G r i d V i e w S t a t e I D i a g r a m T a g A d d i t i o n a l I n f o " / & g t ; & l t ; / a : K e y V a l u e O f D i a g r a m O b j e c t K e y a n y T y p e z b w N T n L X & g t ; & l t ; a : K e y V a l u e O f D i a g r a m O b j e c t K e y a n y T y p e z b w N T n L X & g t ; & l t ; a : K e y & g t ; & l t ; K e y & g t ; M e a s u r e s \ t o t a l _ r e v e n u e & l t ; / K e y & g t ; & l t ; / a : K e y & g t ; & l t ; a : V a l u e   i : t y p e = " M e a s u r e G r i d N o d e V i e w S t a t e " & g t ; & l t ; L a y e d O u t & g t ; t r u e & l t ; / L a y e d O u t & g t ; & l t ; / a : V a l u e & g t ; & l t ; / a : K e y V a l u e O f D i a g r a m O b j e c t K e y a n y T y p e z b w N T n L X & g t ; & l t ; a : K e y V a l u e O f D i a g r a m O b j e c t K e y a n y T y p e z b w N T n L X & g t ; & l t ; a : K e y & g t ; & l t ; K e y & g t ; M e a s u r e s \ t o t a l _ r e v e n u e \ T a g I n f o \ F o r m u l a & l t ; / K e y & g t ; & l t ; / a : K e y & g t ; & l t ; a : V a l u e   i : t y p e = " M e a s u r e G r i d V i e w S t a t e I D i a g r a m T a g A d d i t i o n a l I n f o " / & g t ; & l t ; / a : K e y V a l u e O f D i a g r a m O b j e c t K e y a n y T y p e z b w N T n L X & g t ; & l t ; a : K e y V a l u e O f D i a g r a m O b j e c t K e y a n y T y p e z b w N T n L X & g t ; & l t ; a : K e y & g t ; & l t ; K e y & g t ; M e a s u r e s \ t o t a l _ r e v e n u e \ T a g I n f o \ V a l u e & l t ; / K e y & g t ; & l t ; / a : K e y & g t ; & l t ; a : V a l u e   i : t y p e = " M e a s u r e G r i d V i e w S t a t e I D i a g r a m T a g A d d i t i o n a l I n f o " / & g t ; & l t ; / a : K e y V a l u e O f D i a g r a m O b j e c t K e y a n y T y p e z b w N T n L X & g t ; & l t ; a : K e y V a l u e O f D i a g r a m O b j e c t K e y a n y T y p e z b w N T n L X & g t ; & l t ; a : K e y & g t ; & l t ; K e y & g t ; M e a s u r e s \ t o t a l _ r e v e n u e _ f a c e & l t ; / K e y & g t ; & l t ; / a : K e y & g t ; & l t ; a : V a l u e   i : t y p e = " M e a s u r e G r i d N o d e V i e w S t a t e " & g t ; & l t ; L a y e d O u t & g t ; t r u e & l t ; / L a y e d O u t & g t ; & l t ; R o w & g t ; 1 & l t ; / R o w & g t ; & l t ; / a : V a l u e & g t ; & l t ; / a : K e y V a l u e O f D i a g r a m O b j e c t K e y a n y T y p e z b w N T n L X & g t ; & l t ; a : K e y V a l u e O f D i a g r a m O b j e c t K e y a n y T y p e z b w N T n L X & g t ; & l t ; a : K e y & g t ; & l t ; K e y & g t ; M e a s u r e s \ t o t a l _ r e v e n u e _ f a c e \ T a g I n f o \ F o r m u l a & l t ; / K e y & g t ; & l t ; / a : K e y & g t ; & l t ; a : V a l u e   i : t y p e = " M e a s u r e G r i d V i e w S t a t e I D i a g r a m T a g A d d i t i o n a l I n f o " / & g t ; & l t ; / a : K e y V a l u e O f D i a g r a m O b j e c t K e y a n y T y p e z b w N T n L X & g t ; & l t ; a : K e y V a l u e O f D i a g r a m O b j e c t K e y a n y T y p e z b w N T n L X & g t ; & l t ; a : K e y & g t ; & l t ; K e y & g t ; M e a s u r e s \ t o t a l _ r e v e n u e _ f a c e \ T a g I n f o \ V a l u e & l t ; / K e y & g t ; & l t ; / a : K e y & g t ; & l t ; a : V a l u e   i : t y p e = " M e a s u r e G r i d V i e w S t a t e I D i a g r a m T a g A d d i t i o n a l I n f o " / & g t ; & l t ; / a : K e y V a l u e O f D i a g r a m O b j e c t K e y a n y T y p e z b w N T n L X & g t ; & l t ; a : K e y V a l u e O f D i a g r a m O b j e c t K e y a n y T y p e z b w N T n L X & g t ; & l t ; a : K e y & g t ; & l t ; K e y & g t ; M e a s u r e s \ t o t a l _ r e v e n u e _ b o d y & l t ; / K e y & g t ; & l t ; / a : K e y & g t ; & l t ; a : V a l u e   i : t y p e = " M e a s u r e G r i d N o d e V i e w S t a t e " & g t ; & l t ; L a y e d O u t & g t ; t r u e & l t ; / L a y e d O u t & g t ; & l t ; R o w & g t ; 2 & l t ; / R o w & g t ; & l t ; / a : V a l u e & g t ; & l t ; / a : K e y V a l u e O f D i a g r a m O b j e c t K e y a n y T y p e z b w N T n L X & g t ; & l t ; a : K e y V a l u e O f D i a g r a m O b j e c t K e y a n y T y p e z b w N T n L X & g t ; & l t ; a : K e y & g t ; & l t ; K e y & g t ; M e a s u r e s \ t o t a l _ r e v e n u e _ b o d y \ T a g I n f o \ F o r m u l a & l t ; / K e y & g t ; & l t ; / a : K e y & g t ; & l t ; a : V a l u e   i : t y p e = " M e a s u r e G r i d V i e w S t a t e I D i a g r a m T a g A d d i t i o n a l I n f o " / & g t ; & l t ; / a : K e y V a l u e O f D i a g r a m O b j e c t K e y a n y T y p e z b w N T n L X & g t ; & l t ; a : K e y V a l u e O f D i a g r a m O b j e c t K e y a n y T y p e z b w N T n L X & g t ; & l t ; a : K e y & g t ; & l t ; K e y & g t ; M e a s u r e s \ t o t a l _ r e v e n u e _ b o d y \ T a g I n f o \ V a l u e & l t ; / K e y & g t ; & l t ; / a : K e y & g t ; & l t ; a : V a l u e   i : t y p e = " M e a s u r e G r i d V i e w S t a t e I D i a g r a m T a g A d d i t i o n a l I n f o " / & g t ; & l t ; / a : K e y V a l u e O f D i a g r a m O b j e c t K e y a n y T y p e z b w N T n L X & g t ; & l t ; a : K e y V a l u e O f D i a g r a m O b j e c t K e y a n y T y p e z b w N T n L X & g t ; & l t ; a : K e y & g t ; & l t ; K e y & g t ; M e a s u r e s \ t o t a l _ p r o d u c t s _ s o l d & l t ; / K e y & g t ; & l t ; / a : K e y & g t ; & l t ; a : V a l u e   i : t y p e = " M e a s u r e G r i d N o d e V i e w S t a t e " & g t ; & l t ; L a y e d O u t & g t ; t r u e & l t ; / L a y e d O u t & g t ; & l t ; R o w & g t ; 3 & l t ; / R o w & g t ; & l t ; / a : V a l u e & g t ; & l t ; / a : K e y V a l u e O f D i a g r a m O b j e c t K e y a n y T y p e z b w N T n L X & g t ; & l t ; a : K e y V a l u e O f D i a g r a m O b j e c t K e y a n y T y p e z b w N T n L X & g t ; & l t ; a : K e y & g t ; & l t ; K e y & g t ; M e a s u r e s \ t o t a l _ p r o d u c t s _ s o l d \ T a g I n f o \ F o r m u l a & l t ; / K e y & g t ; & l t ; / a : K e y & g t ; & l t ; a : V a l u e   i : t y p e = " M e a s u r e G r i d V i e w S t a t e I D i a g r a m T a g A d d i t i o n a l I n f o " / & g t ; & l t ; / a : K e y V a l u e O f D i a g r a m O b j e c t K e y a n y T y p e z b w N T n L X & g t ; & l t ; a : K e y V a l u e O f D i a g r a m O b j e c t K e y a n y T y p e z b w N T n L X & g t ; & l t ; a : K e y & g t ; & l t ; K e y & g t ; M e a s u r e s \ t o t a l _ p r o d u c t s _ s o l d \ T a g I n f o \ V a l u e & l t ; / K e y & g t ; & l t ; / a : K e y & g t ; & l t ; a : V a l u e   i : t y p e = " M e a s u r e G r i d V i e w S t a t e I D i a g r a m T a g A d d i t i o n a l I n f o " / & g t ; & l t ; / a : K e y V a l u e O f D i a g r a m O b j e c t K e y a n y T y p e z b w N T n L X & g t ; & l t ; a : K e y V a l u e O f D i a g r a m O b j e c t K e y a n y T y p e z b w N T n L X & g t ; & l t ; a : K e y & g t ; & l t ; K e y & g t ; M e a s u r e s \ p e r c e n t _ s o l d _ f a c e & l t ; / K e y & g t ; & l t ; / a : K e y & g t ; & l t ; a : V a l u e   i : t y p e = " M e a s u r e G r i d N o d e V i e w S t a t e " & g t ; & l t ; C o l u m n & g t ; 1 & l t ; / C o l u m n & g t ; & l t ; L a y e d O u t & g t ; t r u e & l t ; / L a y e d O u t & g t ; & l t ; / a : V a l u e & g t ; & l t ; / a : K e y V a l u e O f D i a g r a m O b j e c t K e y a n y T y p e z b w N T n L X & g t ; & l t ; a : K e y V a l u e O f D i a g r a m O b j e c t K e y a n y T y p e z b w N T n L X & g t ; & l t ; a : K e y & g t ; & l t ; K e y & g t ; M e a s u r e s \ p e r c e n t _ s o l d _ f a c e \ T a g I n f o \ F o r m u l a & l t ; / K e y & g t ; & l t ; / a : K e y & g t ; & l t ; a : V a l u e   i : t y p e = " M e a s u r e G r i d V i e w S t a t e I D i a g r a m T a g A d d i t i o n a l I n f o " / & g t ; & l t ; / a : K e y V a l u e O f D i a g r a m O b j e c t K e y a n y T y p e z b w N T n L X & g t ; & l t ; a : K e y V a l u e O f D i a g r a m O b j e c t K e y a n y T y p e z b w N T n L X & g t ; & l t ; a : K e y & g t ; & l t ; K e y & g t ; M e a s u r e s \ p e r c e n t _ s o l d _ f a c e \ T a g I n f o \ V a l u e & l t ; / K e y & g t ; & l t ; / a : K e y & g t ; & l t ; a : V a l u e   i : t y p e = " M e a s u r e G r i d V i e w S t a t e I D i a g r a m T a g A d d i t i o n a l I n f o " / & g t ; & l t ; / a : K e y V a l u e O f D i a g r a m O b j e c t K e y a n y T y p e z b w N T n L X & g t ; & l t ; a : K e y V a l u e O f D i a g r a m O b j e c t K e y a n y T y p e z b w N T n L X & g t ; & l t ; a : K e y & g t ; & l t ; K e y & g t ; M e a s u r e s \ p e r c e n t _ s o l d _ b o d y & l t ; / K e y & g t ; & l t ; / a : K e y & g t ; & l t ; a : V a l u e   i : t y p e = " M e a s u r e G r i d N o d e V i e w S t a t e " & g t ; & l t ; C o l u m n & g t ; 1 & l t ; / C o l u m n & g t ; & l t ; L a y e d O u t & g t ; t r u e & l t ; / L a y e d O u t & g t ; & l t ; R o w & g t ; 1 & l t ; / R o w & g t ; & l t ; / a : V a l u e & g t ; & l t ; / a : K e y V a l u e O f D i a g r a m O b j e c t K e y a n y T y p e z b w N T n L X & g t ; & l t ; a : K e y V a l u e O f D i a g r a m O b j e c t K e y a n y T y p e z b w N T n L X & g t ; & l t ; a : K e y & g t ; & l t ; K e y & g t ; M e a s u r e s \ p e r c e n t _ s o l d _ b o d y \ T a g I n f o \ F o r m u l a & l t ; / K e y & g t ; & l t ; / a : K e y & g t ; & l t ; a : V a l u e   i : t y p e = " M e a s u r e G r i d V i e w S t a t e I D i a g r a m T a g A d d i t i o n a l I n f o " / & g t ; & l t ; / a : K e y V a l u e O f D i a g r a m O b j e c t K e y a n y T y p e z b w N T n L X & g t ; & l t ; a : K e y V a l u e O f D i a g r a m O b j e c t K e y a n y T y p e z b w N T n L X & g t ; & l t ; a : K e y & g t ; & l t ; K e y & g t ; M e a s u r e s \ p e r c e n t _ s o l d _ b o d y \ T a g I n f o \ V a l u e & l t ; / K e y & g t ; & l t ; / a : K e y & g t ; & l t ; a : V a l u e   i : t y p e = " M e a s u r e G r i d V i e w S t a t e I D i a g r a m T a g A d d i t i o n a l I n f o " / & g t ; & l t ; / a : K e y V a l u e O f D i a g r a m O b j e c t K e y a n y T y p e z b w N T n L X & g t ; & l t ; a : K e y V a l u e O f D i a g r a m O b j e c t K e y a n y T y p e z b w N T n L X & g t ; & l t ; a : K e y & g t ; & l t ; K e y & g t ; M e a s u r e s \ m o s t _ v a l u a b l e & l t ; / K e y & g t ; & l t ; / a : K e y & g t ; & l t ; a : V a l u e   i : t y p e = " M e a s u r e G r i d N o d e V i e w S t a t e " & g t ; & l t ; C o l u m n & g t ; 1 & l t ; / C o l u m n & g t ; & l t ; L a y e d O u t & g t ; t r u e & l t ; / L a y e d O u t & g t ; & l t ; R o w & g t ; 2 & l t ; / R o w & g t ; & l t ; / a : V a l u e & g t ; & l t ; / a : K e y V a l u e O f D i a g r a m O b j e c t K e y a n y T y p e z b w N T n L X & g t ; & l t ; a : K e y V a l u e O f D i a g r a m O b j e c t K e y a n y T y p e z b w N T n L X & g t ; & l t ; a : K e y & g t ; & l t ; K e y & g t ; M e a s u r e s \ m o s t _ v a l u a b l e \ T a g I n f o \ F o r m u l a & l t ; / K e y & g t ; & l t ; / a : K e y & g t ; & l t ; a : V a l u e   i : t y p e = " M e a s u r e G r i d V i e w S t a t e I D i a g r a m T a g A d d i t i o n a l I n f o " / & g t ; & l t ; / a : K e y V a l u e O f D i a g r a m O b j e c t K e y a n y T y p e z b w N T n L X & g t ; & l t ; a : K e y V a l u e O f D i a g r a m O b j e c t K e y a n y T y p e z b w N T n L X & g t ; & l t ; a : K e y & g t ; & l t ; K e y & g t ; M e a s u r e s \ m o s t _ v a l u a b l e \ T a g I n f o \ V a l u e & l t ; / K e y & g t ; & l t ; / a : K e y & g t ; & l t ; a : V a l u e   i : t y p e = " M e a s u r e G r i d V i e w S t a t e I D i a g r a m T a g A d d i t i o n a l I n f o " / & g t ; & l t ; / a : K e y V a l u e O f D i a g r a m O b j e c t K e y a n y T y p e z b w N T n L X & g t ; & l t ; a : K e y V a l u e O f D i a g r a m O b j e c t K e y a n y T y p e z b w N T n L X & g t ; & l t ; a : K e y & g t ; & l t ; K e y & g t ; M e a s u r e s \ m o s t _ v a l u a b l e _ f a c e & l t ; / K e y & g t ; & l t ; / a : K e y & g t ; & l t ; a : V a l u e   i : t y p e = " M e a s u r e G r i d N o d e V i e w S t a t e " & g t ; & l t ; C o l u m n & g t ; 1 & l t ; / C o l u m n & g t ; & l t ; L a y e d O u t & g t ; t r u e & l t ; / L a y e d O u t & g t ; & l t ; R o w & g t ; 3 & l t ; / R o w & g t ; & l t ; / a : V a l u e & g t ; & l t ; / a : K e y V a l u e O f D i a g r a m O b j e c t K e y a n y T y p e z b w N T n L X & g t ; & l t ; a : K e y V a l u e O f D i a g r a m O b j e c t K e y a n y T y p e z b w N T n L X & g t ; & l t ; a : K e y & g t ; & l t ; K e y & g t ; M e a s u r e s \ m o s t _ v a l u a b l e _ f a c e \ T a g I n f o \ F o r m u l a & l t ; / K e y & g t ; & l t ; / a : K e y & g t ; & l t ; a : V a l u e   i : t y p e = " M e a s u r e G r i d V i e w S t a t e I D i a g r a m T a g A d d i t i o n a l I n f o " / & g t ; & l t ; / a : K e y V a l u e O f D i a g r a m O b j e c t K e y a n y T y p e z b w N T n L X & g t ; & l t ; a : K e y V a l u e O f D i a g r a m O b j e c t K e y a n y T y p e z b w N T n L X & g t ; & l t ; a : K e y & g t ; & l t ; K e y & g t ; M e a s u r e s \ m o s t _ v a l u a b l e _ f a c e \ T a g I n f o \ V a l u e & l t ; / K e y & g t ; & l t ; / a : K e y & g t ; & l t ; a : V a l u e   i : t y p e = " M e a s u r e G r i d V i e w S t a t e I D i a g r a m T a g A d d i t i o n a l I n f o " / & g t ; & l t ; / a : K e y V a l u e O f D i a g r a m O b j e c t K e y a n y T y p e z b w N T n L X & g t ; & l t ; a : K e y V a l u e O f D i a g r a m O b j e c t K e y a n y T y p e z b w N T n L X & g t ; & l t ; a : K e y & g t ; & l t ; K e y & g t ; M e a s u r e s \ m o s t _ v a l u a b l e _ b o d y & l t ; / K e y & g t ; & l t ; / a : K e y & g t ; & l t ; a : V a l u e   i : t y p e = " M e a s u r e G r i d N o d e V i e w S t a t e " & g t ; & l t ; C o l u m n & g t ; 2 & l t ; / C o l u m n & g t ; & l t ; L a y e d O u t & g t ; t r u e & l t ; / L a y e d O u t & g t ; & l t ; / a : V a l u e & g t ; & l t ; / a : K e y V a l u e O f D i a g r a m O b j e c t K e y a n y T y p e z b w N T n L X & g t ; & l t ; a : K e y V a l u e O f D i a g r a m O b j e c t K e y a n y T y p e z b w N T n L X & g t ; & l t ; a : K e y & g t ; & l t ; K e y & g t ; M e a s u r e s \ m o s t _ v a l u a b l e _ b o d y \ T a g I n f o \ F o r m u l a & l t ; / K e y & g t ; & l t ; / a : K e y & g t ; & l t ; a : V a l u e   i : t y p e = " M e a s u r e G r i d V i e w S t a t e I D i a g r a m T a g A d d i t i o n a l I n f o " / & g t ; & l t ; / a : K e y V a l u e O f D i a g r a m O b j e c t K e y a n y T y p e z b w N T n L X & g t ; & l t ; a : K e y V a l u e O f D i a g r a m O b j e c t K e y a n y T y p e z b w N T n L X & g t ; & l t ; a : K e y & g t ; & l t ; K e y & g t ; M e a s u r e s \ m o s t _ v a l u a b l e _ b o d y \ T a g I n f o \ V a l u e & l t ; / K e y & g t ; & l t ; / a : K e y & g t ; & l t ; a : V a l u e   i : t y p e = " M e a s u r e G r i d V i e w S t a t e I D i a g r a m T a g A d d i t i o n a l I n f o " / & g t ; & l t ; / a : K e y V a l u e O f D i a g r a m O b j e c t K e y a n y T y p e z b w N T n L X & g t ; & l t ; a : K e y V a l u e O f D i a g r a m O b j e c t K e y a n y T y p e z b w N T n L X & g t ; & l t ; a : K e y & g t ; & l t ; K e y & g t ; M e a s u r e s \ m o s t _ p u r c h a s e d & l t ; / K e y & g t ; & l t ; / a : K e y & g t ; & l t ; a : V a l u e   i : t y p e = " M e a s u r e G r i d N o d e V i e w S t a t e " & g t ; & l t ; C o l u m n & g t ; 2 & l t ; / C o l u m n & g t ; & l t ; L a y e d O u t & g t ; t r u e & l t ; / L a y e d O u t & g t ; & l t ; R o w & g t ; 1 & l t ; / R o w & g t ; & l t ; / a : V a l u e & g t ; & l t ; / a : K e y V a l u e O f D i a g r a m O b j e c t K e y a n y T y p e z b w N T n L X & g t ; & l t ; a : K e y V a l u e O f D i a g r a m O b j e c t K e y a n y T y p e z b w N T n L X & g t ; & l t ; a : K e y & g t ; & l t ; K e y & g t ; M e a s u r e s \ m o s t _ p u r c h a s e d \ T a g I n f o \ F o r m u l a & l t ; / K e y & g t ; & l t ; / a : K e y & g t ; & l t ; a : V a l u e   i : t y p e = " M e a s u r e G r i d V i e w S t a t e I D i a g r a m T a g A d d i t i o n a l I n f o " / & g t ; & l t ; / a : K e y V a l u e O f D i a g r a m O b j e c t K e y a n y T y p e z b w N T n L X & g t ; & l t ; a : K e y V a l u e O f D i a g r a m O b j e c t K e y a n y T y p e z b w N T n L X & g t ; & l t ; a : K e y & g t ; & l t ; K e y & g t ; M e a s u r e s \ m o s t _ p u r c h a s e d \ T a g I n f o \ V a l u e & l t ; / K e y & g t ; & l t ; / a : K e y & g t ; & l t ; a : V a l u e   i : t y p e = " M e a s u r e G r i d V i e w S t a t e I D i a g r a m T a g A d d i t i o n a l I n f o " / & g t ; & l t ; / a : K e y V a l u e O f D i a g r a m O b j e c t K e y a n y T y p e z b w N T n L X & g t ; & l t ; a : K e y V a l u e O f D i a g r a m O b j e c t K e y a n y T y p e z b w N T n L X & g t ; & l t ; a : K e y & g t ; & l t ; K e y & g t ; M e a s u r e s \ m o s t _ p u r c h a s e d _ f a c e & l t ; / K e y & g t ; & l t ; / a : K e y & g t ; & l t ; a : V a l u e   i : t y p e = " M e a s u r e G r i d N o d e V i e w S t a t e " & g t ; & l t ; C o l u m n & g t ; 2 & l t ; / C o l u m n & g t ; & l t ; L a y e d O u t & g t ; t r u e & l t ; / L a y e d O u t & g t ; & l t ; R o w & g t ; 2 & l t ; / R o w & g t ; & l t ; / a : V a l u e & g t ; & l t ; / a : K e y V a l u e O f D i a g r a m O b j e c t K e y a n y T y p e z b w N T n L X & g t ; & l t ; a : K e y V a l u e O f D i a g r a m O b j e c t K e y a n y T y p e z b w N T n L X & g t ; & l t ; a : K e y & g t ; & l t ; K e y & g t ; M e a s u r e s \ m o s t _ p u r c h a s e d _ f a c e \ T a g I n f o \ F o r m u l a & l t ; / K e y & g t ; & l t ; / a : K e y & g t ; & l t ; a : V a l u e   i : t y p e = " M e a s u r e G r i d V i e w S t a t e I D i a g r a m T a g A d d i t i o n a l I n f o " / & g t ; & l t ; / a : K e y V a l u e O f D i a g r a m O b j e c t K e y a n y T y p e z b w N T n L X & g t ; & l t ; a : K e y V a l u e O f D i a g r a m O b j e c t K e y a n y T y p e z b w N T n L X & g t ; & l t ; a : K e y & g t ; & l t ; K e y & g t ; M e a s u r e s \ m o s t _ p u r c h a s e d _ f a c e \ T a g I n f o \ V a l u e & l t ; / K e y & g t ; & l t ; / a : K e y & g t ; & l t ; a : V a l u e   i : t y p e = " M e a s u r e G r i d V i e w S t a t e I D i a g r a m T a g A d d i t i o n a l I n f o " / & g t ; & l t ; / a : K e y V a l u e O f D i a g r a m O b j e c t K e y a n y T y p e z b w N T n L X & g t ; & l t ; a : K e y V a l u e O f D i a g r a m O b j e c t K e y a n y T y p e z b w N T n L X & g t ; & l t ; a : K e y & g t ; & l t ; K e y & g t ; M e a s u r e s \ m o s t _ p u r c h a s e d _ b o d y & l t ; / K e y & g t ; & l t ; / a : K e y & g t ; & l t ; a : V a l u e   i : t y p e = " M e a s u r e G r i d N o d e V i e w S t a t e " & g t ; & l t ; C o l u m n & g t ; 2 & l t ; / C o l u m n & g t ; & l t ; L a y e d O u t & g t ; t r u e & l t ; / L a y e d O u t & g t ; & l t ; R o w & g t ; 3 & l t ; / R o w & g t ; & l t ; / a : V a l u e & g t ; & l t ; / a : K e y V a l u e O f D i a g r a m O b j e c t K e y a n y T y p e z b w N T n L X & g t ; & l t ; a : K e y V a l u e O f D i a g r a m O b j e c t K e y a n y T y p e z b w N T n L X & g t ; & l t ; a : K e y & g t ; & l t ; K e y & g t ; M e a s u r e s \ m o s t _ p u r c h a s e d _ b o d y \ T a g I n f o \ F o r m u l a & l t ; / K e y & g t ; & l t ; / a : K e y & g t ; & l t ; a : V a l u e   i : t y p e = " M e a s u r e G r i d V i e w S t a t e I D i a g r a m T a g A d d i t i o n a l I n f o " / & g t ; & l t ; / a : K e y V a l u e O f D i a g r a m O b j e c t K e y a n y T y p e z b w N T n L X & g t ; & l t ; a : K e y V a l u e O f D i a g r a m O b j e c t K e y a n y T y p e z b w N T n L X & g t ; & l t ; a : K e y & g t ; & l t ; K e y & g t ; M e a s u r e s \ m o s t _ p u r c h a s e d _ b o d y \ T a g I n f o \ V a l u e & l t ; / K e y & g t ; & l t ; / a : K e y & g t ; & l t ; a : V a l u e   i : t y p e = " M e a s u r e G r i d V i e w S t a t e I D i a g r a m T a g A d d i t i o n a l I n f o " / & g t ; & l t ; / a : K e y V a l u e O f D i a g r a m O b j e c t K e y a n y T y p e z b w N T n L X & g t ; & l t ; a : K e y V a l u e O f D i a g r a m O b j e c t K e y a n y T y p e z b w N T n L X & g t ; & l t ; a : K e y & g t ; & l t ; K e y & g t ; C o l u m n s \ o u t l e t & 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l t ; / K e y & g t ; & l t ; / a : K e y & g t ; & l t ; a : V a l u e   i : t y p e = " M e a s u r e G r i d N o d e V i e w S t a t e " & g t ; & l t ; C o l u m n & g t ; 2 & l t ; / C o l u m n & g t ; & l t ; L a y e d O u t & g t ; t r u e & l t ; / L a y e d O u t & g t ; & l t ; / a : V a l u e & g t ; & l t ; / a : K e y V a l u e O f D i a g r a m O b j e c t K e y a n y T y p e z b w N T n L X & g t ; & l t ; a : K e y V a l u e O f D i a g r a m O b j e c t K e y a n y T y p e z b w N T n L X & g t ; & l t ; a : K e y & g t ; & l t ; K e y & g t ; C o l u m n s \ p r o d u c t & l t ; / K e y & g t ; & l t ; / a : K e y & g t ; & l t ; a : V a l u e   i : t y p e = " M e a s u r e G r i d N o d e V i e w S t a t e " & g t ; & l t ; C o l u m n & g t ; 3 & l t ; / C o l u m n & g t ; & l t ; L a y e d O u t & g t ; t r u e & l t ; / L a y e d O u t & g t ; & l t ; / a : V a l u e & g t ; & l t ; / a : K e y V a l u e O f D i a g r a m O b j e c t K e y a n y T y p e z b w N T n L X & g t ; & l t ; a : K e y V a l u e O f D i a g r a m O b j e c t K e y a n y T y p e z b w N T n L X & g t ; & l t ; a : K e y & g t ; & l t ; K e y & g t ; C o l u m n s \ m o n t h _ i t e m s _ s o l d & l t ; / K e y & g t ; & l t ; / a : K e y & g t ; & l t ; a : V a l u e   i : t y p e = " M e a s u r e G r i d N o d e V i e w S t a t e " & g t ; & l t ; C o l u m n & g t ; 4 & l t ; / C o l u m n & g t ; & l t ; L a y e d O u t & g t ; t r u e & l t ; / L a y e d O u t & g t ; & l t ; / a : V a l u e & g t ; & l t ; / a : K e y V a l u e O f D i a g r a m O b j e c t K e y a n y T y p e z b w N T n L X & g t ; & l t ; a : K e y V a l u e O f D i a g r a m O b j e c t K e y a n y T y p e z b w N T n L X & g t ; & l t ; a : K e y & g t ; & l t ; K e y & g t ; C o l u m n s \ r e v e n u e & l t ; / K e y & g t ; & l t ; / a : K e y & g t ; & l t ; a : V a l u e   i : t y p e = " M e a s u r e G r i d N o d e V i e w S t a t e " & g t ; & l t ; C o l u m n & g t ; 5 & l t ; / C o l u m n & g t ; & l t ; L a y e d O u t & g t ; t r u e & l t ; / L a y e d O u t & g t ; & l t ; / a : V a l u e & g t ; & l t ; / a : K e y V a l u e O f D i a g r a m O b j e c t K e y a n y T y p e z b w N T n L X & g t ; & l t ; a : K e y V a l u e O f D i a g r a m O b j e c t K e y a n y T y p e z b w N T n L X & g t ; & l t ; a : K e y & g t ; & l t ; K e y & g t ; C o l u m n s \ c u s t o m e r _ c o u n t & l t ; / K e y & g t ; & l t ; / a : K e y & g t ; & l t ; a : V a l u e   i : t y p e = " M e a s u r e G r i d N o d e V i e w S t a t e " & g t ; & l t ; C o l u m n & g t ; 6 & l t ; / C o l u m n & g t ; & l t ; L a y e d O u t & g t ; t r u e & l t ; / L a y e d O u t & g t ; & l t ; / a : V a l u e & g t ; & l t ; / a : K e y V a l u e O f D i a g r a m O b j e c t K e y a n y T y p e z b w N T n L X & g t ; & l t ; a : K e y V a l u e O f D i a g r a m O b j e c t K e y a n y T y p e z b w N T n L X & g t ; & l t ; a : K e y & g t ; & l t ; K e y & g t ; C o l u m n s \ p e r c e n t _ b o u g h t & l t ; / K e y & g t ; & l t ; / a : K e y & g t ; & l t ; a : V a l u e   i : t y p e = " M e a s u r e G r i d N o d e V i e w S t a t e " & g t ; & l t ; C o l u m n & g t ; 7 & l t ; / C o l u m n & g t ; & l t ; L a y e d O u t & g t ; t r u e & l t ; / L a y e d O u t & g t ; & l t ; / a : V a l u e & g t ; & l t ; / a : K e y V a l u e O f D i a g r a m O b j e c t K e y a n y T y p e z b w N T n L X & g t ; & l t ; a : K e y V a l u e O f D i a g r a m O b j e c t K e y a n y T y p e z b w N T n L X & g t ; & l t ; a : K e y & g t ; & l t ; K e y & g t ; C o l u m n s \ c a t e g o r y & l t ; / K e y & g t ; & l t ; / a : K e y & g t ; & l t ; a : V a l u e   i : t y p e = " M e a s u r e G r i d N o d e V i e w S t a t e " & g t ; & l t ; C o l u m n & g t ; 8 & l t ; / C o l u m n & g t ; & l t ; L a y e d O u t & g t ; t r u e & l t ; / L a y e d O u t & g t ; & l t ; / a : V a l u e & g t ; & l t ; / a : K e y V a l u e O f D i a g r a m O b j e c t K e y a n y T y p e z b w N T n L X & g t ; & l t ; a : K e y V a l u e O f D i a g r a m O b j e c t K e y a n y T y p e z b w N T n L X & g t ; & l t ; a : K e y & g t ; & l t ; K e y & g t ; C o l u m n s \ t y p e & l t ; / K e y & g t ; & l t ; / a : K e y & g t ; & l t ; a : V a l u e   i : t y p e = " M e a s u r e G r i d N o d e V i e w S t a t e " & g t ; & l t ; C o l u m n & g t ; 9 & l t ; / C o l u m n & g t ; & l t ; L a y e d O u t & g t ; t r u e & l t ; / L a y e d O u t & g t ; & l t ; / a : V a l u e & g t ; & l t ; / a : K e y V a l u e O f D i a g r a m O b j e c t K e y a n y T y p e z b w N T n L X & g t ; & l t ; a : K e y V a l u e O f D i a g r a m O b j e c t K e y a n y T y p e z b w N T n L X & g t ; & l t ; a : K e y & g t ; & l t ; K e y & g t ; C o l u m n s \ i t e m s _ s o l d & l t ; / K e y & g t ; & l t ; / a : K e y & g t ; & l t ; a : V a l u e   i : t y p e = " M e a s u r e G r i d N o d e V i e w S t a t e " & g t ; & l t ; C o l u m n & g t ; 1 0 & l t ; / C o l u m n & g t ; & l t ; L a y e d O u t & g t ; t r u e & l t ; / L a y e d O u t & g t ; & l t ; / a : V a l u e & g t ; & l t ; / a : K e y V a l u e O f D i a g r a m O b j e c t K e y a n y T y p e z b w N T n L X & g t ; & l t ; a : K e y V a l u e O f D i a g r a m O b j e c t K e y a n y T y p e z b w N T n L X & g t ; & l t ; a : K e y & g t ; & l t ; K e y & g t ; C o l u m n s \ d e m a n d & l t ; / K e y & g t ; & l t ; / a : K e y & g t ; & l t ; a : V a l u e   i : t y p e = " M e a s u r e G r i d N o d e V i e w S t a t e " & g t ; & l t ; C o l u m n & g t ; 1 1 & l t ; / C o l u m n & g t ; & l t ; L a y e d O u t & g t ; t r u e & l t ; / L a y e d O u t & g t ; & l t ; / a : V a l u e & g t ; & l t ; / a : K e y V a l u e O f D i a g r a m O b j e c t K e y a n y T y p e z b w N T n L X & g t ; & l t ; a : K e y V a l u e O f D i a g r a m O b j e c t K e y a n y T y p e z b w N T n L X & g t ; & l t ; a : K e y & g t ; & l t ; K e y & g t ; L i n k s \ & a m p ; l t ; C o l u m n s \ S u m   o f   i t e m s _ s o l d & a m p ; g t ; - & a m p ; l t ; M e a s u r e s \ i t e m s _ s o l d & a m p ; g t ; & l t ; / K e y & g t ; & l t ; / a : K e y & g t ; & l t ; a : V a l u e   i : t y p e = " M e a s u r e G r i d V i e w S t a t e I D i a g r a m L i n k " / & g t ; & l t ; / a : K e y V a l u e O f D i a g r a m O b j e c t K e y a n y T y p e z b w N T n L X & g t ; & l t ; a : K e y V a l u e O f D i a g r a m O b j e c t K e y a n y T y p e z b w N T n L X & g t ; & l t ; a : K e y & g t ; & l t ; K e y & g t ; L i n k s \ & a m p ; l t ; C o l u m n s \ S u m   o f   i t e m s _ s o l d & a m p ; g t ; - & a m p ; l t ; M e a s u r e s \ i t e m s _ s o l d & a m p ; g t ; \ C O L U M N & l t ; / K e y & g t ; & l t ; / a : K e y & g t ; & l t ; a : V a l u e   i : t y p e = " M e a s u r e G r i d V i e w S t a t e I D i a g r a m L i n k E n d p o i n t " / & g t ; & l t ; / a : K e y V a l u e O f D i a g r a m O b j e c t K e y a n y T y p e z b w N T n L X & g t ; & l t ; a : K e y V a l u e O f D i a g r a m O b j e c t K e y a n y T y p e z b w N T n L X & g t ; & l t ; a : K e y & g t ; & l t ; K e y & g t ; L i n k s \ & a m p ; l t ; C o l u m n s \ S u m   o f   i t e m s _ s o l d & a m p ; g t ; - & a m p ; l t ; M e a s u r e s \ i t e m s _ s o l d & a m p ; g t ; \ M E A S U R E & l t ; / K e y & g t ; & l t ; / a : K e y & g t ; & l t ; a : V a l u e   i : t y p e = " M e a s u r e G r i d V i e w S t a t e I D i a g r a m L i n k E n d p o i n t " / & g t ; & l t ; / a : K e y V a l u e O f D i a g r a m O b j e c t K e y a n y T y p e z b w N T n L X & g t ; & l t ; a : K e y V a l u e O f D i a g r a m O b j e c t K e y a n y T y p e z b w N T n L X & g t ; & l t ; a : K e y & g t ; & l t ; K e y & g t ; L i n k s \ & a m p ; l t ; C o l u m n s \ C o u n t   o f   d e m a n d & a m p ; g t ; - & a m p ; l t ; M e a s u r e s \ d e m a n d & a m p ; g t ; & l t ; / K e y & g t ; & l t ; / a : K e y & g t ; & l t ; a : V a l u e   i : t y p e = " M e a s u r e G r i d V i e w S t a t e I D i a g r a m L i n k " / & g t ; & l t ; / a : K e y V a l u e O f D i a g r a m O b j e c t K e y a n y T y p e z b w N T n L X & g t ; & l t ; a : K e y V a l u e O f D i a g r a m O b j e c t K e y a n y T y p e z b w N T n L X & g t ; & l t ; a : K e y & g t ; & l t ; K e y & g t ; L i n k s \ & a m p ; l t ; C o l u m n s \ C o u n t   o f   d e m a n d & a m p ; g t ; - & a m p ; l t ; M e a s u r e s \ d e m a n d & a m p ; g t ; \ C O L U M N & l t ; / K e y & g t ; & l t ; / a : K e y & g t ; & l t ; a : V a l u e   i : t y p e = " M e a s u r e G r i d V i e w S t a t e I D i a g r a m L i n k E n d p o i n t " / & g t ; & l t ; / a : K e y V a l u e O f D i a g r a m O b j e c t K e y a n y T y p e z b w N T n L X & g t ; & l t ; a : K e y V a l u e O f D i a g r a m O b j e c t K e y a n y T y p e z b w N T n L X & g t ; & l t ; a : K e y & g t ; & l t ; K e y & g t ; L i n k s \ & a m p ; l t ; C o l u m n s \ C o u n t   o f   d e m a n d & a m p ; g t ; - & a m p ; l t ; M e a s u r e s \ d e m a n d & a m p ; g t ; \ M E A S U R E & l t ; / K e y & g t ; & l t ; / a : K e y & g t ; & l t ; a : V a l u e   i : t y p e = " M e a s u r e G r i d V i e w S t a t e I D i a g r a m L i n k E n d p o i n t " / & 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a : K e y V a l u e O f D i a g r a m O b j e c t K e y a n y T y p e z b w N T n L X & g t ; & l t ; a : K e y & g t ; & l t ; K e y & g t ; L i n k s \ & a m p ; l t ; C o l u m n s \ S u m   o f   m o n t h _ i t e m s _ s o l d & a m p ; g t ; - & a m p ; l t ; M e a s u r e s \ m o n t h _ i t e m s _ s o l d & a m p ; g t ; & l t ; / K e y & g t ; & l t ; / a : K e y & g t ; & l t ; a : V a l u e   i : t y p e = " M e a s u r e G r i d V i e w S t a t e I D i a g r a m L i n k " / & g t ; & l t ; / a : K e y V a l u e O f D i a g r a m O b j e c t K e y a n y T y p e z b w N T n L X & g t ; & l t ; a : K e y V a l u e O f D i a g r a m O b j e c t K e y a n y T y p e z b w N T n L X & g t ; & l t ; a : K e y & g t ; & l t ; K e y & g t ; L i n k s \ & a m p ; l t ; C o l u m n s \ S u m   o f   m o n t h _ i t e m s _ s o l d & a m p ; g t ; - & a m p ; l t ; M e a s u r e s \ m o n t h _ i t e m s _ s o l d & a m p ; g t ; \ C O L U M N & l t ; / K e y & g t ; & l t ; / a : K e y & g t ; & l t ; a : V a l u e   i : t y p e = " M e a s u r e G r i d V i e w S t a t e I D i a g r a m L i n k E n d p o i n t " / & g t ; & l t ; / a : K e y V a l u e O f D i a g r a m O b j e c t K e y a n y T y p e z b w N T n L X & g t ; & l t ; a : K e y V a l u e O f D i a g r a m O b j e c t K e y a n y T y p e z b w N T n L X & g t ; & l t ; a : K e y & g t ; & l t ; K e y & g t ; L i n k s \ & a m p ; l t ; C o l u m n s \ S u m   o f   m o n t h _ i t e m s _ s o l d & a m p ; g t ; - & a m p ; l t ; M e a s u r e s \ m o n t h _ i t e m s _ s o l d & a m p ; g t ; \ M E A S U R E & l t ; / K e y & g t ; & l t ; / a : K e y & g t ; & l t ; a : V a l u e   i : t y p e = " M e a s u r e G r i d V i e w S t a t e I D i a g r a m L i n k E n d p o i n t " / & g t ; & l t ; / a : K e y V a l u e O f D i a g r a m O b j e c t K e y a n y T y p e z b w N T n L X & g t ; & l t ; a : K e y V a l u e O f D i a g r a m O b j e c t K e y a n y T y p e z b w N T n L X & g t ; & l t ; a : K e y & g t ; & l t ; K e y & g t ; L i n k s \ & a m p ; l t ; C o l u m n s \ C o u n t   o f   t y p e & a m p ; g t ; - & a m p ; l t ; M e a s u r e s \ t y p e & a m p ; g t ; & l t ; / K e y & g t ; & l t ; / a : K e y & g t ; & l t ; a : V a l u e   i : t y p e = " M e a s u r e G r i d V i e w S t a t e I D i a g r a m L i n k " / & g t ; & l t ; / a : K e y V a l u e O f D i a g r a m O b j e c t K e y a n y T y p e z b w N T n L X & g t ; & l t ; a : K e y V a l u e O f D i a g r a m O b j e c t K e y a n y T y p e z b w N T n L X & g t ; & l t ; a : K e y & g t ; & l t ; K e y & g t ; L i n k s \ & a m p ; l t ; C o l u m n s \ C o u n t   o f   t y p e & a m p ; g t ; - & a m p ; l t ; M e a s u r e s \ t y p e & a m p ; g t ; \ C O L U M N & l t ; / K e y & g t ; & l t ; / a : K e y & g t ; & l t ; a : V a l u e   i : t y p e = " M e a s u r e G r i d V i e w S t a t e I D i a g r a m L i n k E n d p o i n t " / & g t ; & l t ; / a : K e y V a l u e O f D i a g r a m O b j e c t K e y a n y T y p e z b w N T n L X & g t ; & l t ; a : K e y V a l u e O f D i a g r a m O b j e c t K e y a n y T y p e z b w N T n L X & g t ; & l t ; a : K e y & g t ; & l t ; K e y & g t ; L i n k s \ & a m p ; l t ; C o l u m n s \ C o u n t   o f   t y p e & a m p ; g t ; - & a m p ; l t ; M e a s u r e s \ t y p e & a m p ; g t ; \ M E A S U R E & l t ; / K e y & g t ; & l t ; / a : K e y & g t ; & l t ; a : V a l u e   i : t y p e = " M e a s u r e G r i d V i e w S t a t e I D i a g r a m L i n k E n d p o i n t " / & g t ; & l t ; / a : K e y V a l u e O f D i a g r a m O b j e c t K e y a n y T y p e z b w N T n L X & g t ; & l t ; a : K e y V a l u e O f D i a g r a m O b j e c t K e y a n y T y p e z b w N T n L X & g t ; & l t ; a : K e y & g t ; & l t ; K e y & g t ; L i n k s \ & a m p ; l t ; C o l u m n s \ S u m   o f   p e r c e n t _ b o u g h t & a m p ; g t ; - & a m p ; l t ; M e a s u r e s \ p e r c e n t _ b o u g h t & a m p ; g t ; & l t ; / K e y & g t ; & l t ; / a : K e y & g t ; & l t ; a : V a l u e   i : t y p e = " M e a s u r e G r i d V i e w S t a t e I D i a g r a m L i n k " / & g t ; & l t ; / a : K e y V a l u e O f D i a g r a m O b j e c t K e y a n y T y p e z b w N T n L X & g t ; & l t ; a : K e y V a l u e O f D i a g r a m O b j e c t K e y a n y T y p e z b w N T n L X & g t ; & l t ; a : K e y & g t ; & l t ; K e y & g t ; L i n k s \ & a m p ; l t ; C o l u m n s \ S u m   o f   p e r c e n t _ b o u g h t & a m p ; g t ; - & a m p ; l t ; M e a s u r e s \ p e r c e n t _ b o u g h t & a m p ; g t ; \ C O L U M N & l t ; / K e y & g t ; & l t ; / a : K e y & g t ; & l t ; a : V a l u e   i : t y p e = " M e a s u r e G r i d V i e w S t a t e I D i a g r a m L i n k E n d p o i n t " / & g t ; & l t ; / a : K e y V a l u e O f D i a g r a m O b j e c t K e y a n y T y p e z b w N T n L X & g t ; & l t ; a : K e y V a l u e O f D i a g r a m O b j e c t K e y a n y T y p e z b w N T n L X & g t ; & l t ; a : K e y & g t ; & l t ; K e y & g t ; L i n k s \ & a m p ; l t ; C o l u m n s \ S u m   o f   p e r c e n t _ b o u g h t & a m p ; g t ; - & a m p ; l t ; M e a s u r e s \ p e r c e n t _ b o u g h t & a m p ; g t ; \ M E A S U R E & l t ; / K e y & g t ; & l t ; / a : K e y & g t ; & l t ; a : V a l u e   i : t y p e = " M e a s u r e G r i d V i e w S t a t e I D i a g r a m L i n k E n d p o i n t " / & g t ; & l t ; / a : K e y V a l u e O f D i a g r a m O b j e c t K e y a n y T y p e z b w N T n L X & g t ; & l t ; a : K e y V a l u e O f D i a g r a m O b j e c t K e y a n y T y p e z b w N T n L X & g t ; & l t ; a : K e y & g t ; & l t ; K e y & g t ; L i n k s \ & a m p ; l t ; C o l u m n s \ A v e r a g e   o f   p e r c e n t _ b o u g h t & a m p ; g t ; - & a m p ; l t ; M e a s u r e s \ p e r c e n t _ b o u g h t & a m p ; g t ; & l t ; / K e y & g t ; & l t ; / a : K e y & g t ; & l t ; a : V a l u e   i : t y p e = " M e a s u r e G r i d V i e w S t a t e I D i a g r a m L i n k " / & g t ; & l t ; / a : K e y V a l u e O f D i a g r a m O b j e c t K e y a n y T y p e z b w N T n L X & g t ; & l t ; a : K e y V a l u e O f D i a g r a m O b j e c t K e y a n y T y p e z b w N T n L X & g t ; & l t ; a : K e y & g t ; & l t ; K e y & g t ; L i n k s \ & a m p ; l t ; C o l u m n s \ A v e r a g e   o f   p e r c e n t _ b o u g h t & a m p ; g t ; - & a m p ; l t ; M e a s u r e s \ p e r c e n t _ b o u g h t & a m p ; g t ; \ C O L U M N & l t ; / K e y & g t ; & l t ; / a : K e y & g t ; & l t ; a : V a l u e   i : t y p e = " M e a s u r e G r i d V i e w S t a t e I D i a g r a m L i n k E n d p o i n t " / & g t ; & l t ; / a : K e y V a l u e O f D i a g r a m O b j e c t K e y a n y T y p e z b w N T n L X & g t ; & l t ; a : K e y V a l u e O f D i a g r a m O b j e c t K e y a n y T y p e z b w N T n L X & g t ; & l t ; a : K e y & g t ; & l t ; K e y & g t ; L i n k s \ & a m p ; l t ; C o l u m n s \ A v e r a g e   o f   p e r c e n t _ b o u g h t & a m p ; g t ; - & a m p ; l t ; M e a s u r e s \ p e r c e n t _ b o u g h t & a m p ; g t ; \ M E A S U R E & l t ; / K e y & g t ; & l t ; / a : K e y & g t ; & l t ; a : V a l u e   i : t y p e = " M e a s u r e G r i d V i e w S t a t e I D i a g r a m L i n k E n d p o i n t " / & g t ; & l t ; / a : K e y V a l u e O f D i a g r a m O b j e c t K e y a n y T y p e z b w N T n L X & g t ; & l t ; a : K e y V a l u e O f D i a g r a m O b j e c t K e y a n y T y p e z b w N T n L X & g t ; & l t ; a : K e y & g t ; & l t ; K e y & g t ; L i n k s \ & a m p ; l t ; C o l u m n s \ C o u n t   o f   p r o d u c t & a m p ; g t ; - & a m p ; l t ; M e a s u r e s \ p r o d u c t & a m p ; g t ; & l t ; / K e y & g t ; & l t ; / a : K e y & g t ; & l t ; a : V a l u e   i : t y p e = " M e a s u r e G r i d V i e w S t a t e I D i a g r a m L i n k " / & g t ; & l t ; / a : K e y V a l u e O f D i a g r a m O b j e c t K e y a n y T y p e z b w N T n L X & g t ; & l t ; a : K e y V a l u e O f D i a g r a m O b j e c t K e y a n y T y p e z b w N T n L X & g t ; & l t ; a : K e y & g t ; & l t ; K e y & g t ; L i n k s \ & a m p ; l t ; C o l u m n s \ C o u n t   o f   p r o d u c t & a m p ; g t ; - & a m p ; l t ; M e a s u r e s \ p r o d u c t & a m p ; g t ; \ C O L U M N & l t ; / K e y & g t ; & l t ; / a : K e y & g t ; & l t ; a : V a l u e   i : t y p e = " M e a s u r e G r i d V i e w S t a t e I D i a g r a m L i n k E n d p o i n t " / & g t ; & l t ; / a : K e y V a l u e O f D i a g r a m O b j e c t K e y a n y T y p e z b w N T n L X & g t ; & l t ; a : K e y V a l u e O f D i a g r a m O b j e c t K e y a n y T y p e z b w N T n L X & g t ; & l t ; a : K e y & g t ; & l t ; K e y & g t ; L i n k s \ & a m p ; l t ; C o l u m n s \ C o u n t   o f   p r o d u c t & a m p ; g t ; - & a m p ; l t ; M e a s u r e s \ p r o d u c t & a m p ; g t ; \ M E A S U R E & l t ; / K e y & g t ; & l t ; / a : K e y & g t ; & l t ; a : V a l u e   i : t y p e = " M e a s u r e G r i d V i e w S t a t e I D i a g r a m L i n k E n d p o i n t " / & g t ; & l t ; / a : K e y V a l u e O f D i a g r a m O b j e c t K e y a n y T y p e z b w N T n L X & g t ; & l t ; / V i e w S t a t e s & g t ; & l t ; / D i a g r a m M a n a g e r . S e r i a l i z a b l e D i a g r a m & g t ; & l t ; / A r r a y O f D i a g r a m M a n a g e r . S e r i a l i z a b l e D i a g r a m & g t ; < / 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6 b d 8 d 0 9 2 - 1 b d e - 4 5 5 6 - 9 9 5 8 - 5 0 7 c 1 1 f 1 e 0 f 2 " > < C u s t o m C o n t e n t > < ! [ C D A T A [ < ? x m l   v e r s i o n = " 1 . 0 "   e n c o d i n g = " u t f - 1 6 " ? > < S e t t i n g s > < C a l c u l a t e d F i e l d s > < i t e m > < M e a s u r e N a m e > t o t a l _ r e v e n u e < / M e a s u r e N a m e > < D i s p l a y N a m e > t o t a l _ r e v e n u e < / D i s p l a y N a m e > < V i s i b l e > F a l s e < / V i s i b l e > < / i t e m > < i t e m > < M e a s u r e N a m e > t o t a l _ r e v e n u e _ f a c e < / M e a s u r e N a m e > < D i s p l a y N a m e > t o t a l _ r e v e n u e _ f a c e < / D i s p l a y N a m e > < V i s i b l e > F a l s e < / V i s i b l e > < / i t e m > < i t e m > < M e a s u r e N a m e > t o t a l _ r e v e n u e _ b o d y < / M e a s u r e N a m e > < D i s p l a y N a m e > t o t a l _ r e v e n u e _ b o d y < / D i s p l a y N a m e > < V i s i b l e > F a l s e < / V i s i b l e > < / i t e m > < i t e m > < M e a s u r e N a m e > t o t a l _ p r o d u c t s _ s o l d < / M e a s u r e N a m e > < D i s p l a y N a m e > t o t a l _ p r o d u c t s _ s o l d < / D i s p l a y N a m e > < V i s i b l e > F a l s e < / V i s i b l e > < / i t e m > < i t e m > < M e a s u r e N a m e > p e r c e n t _ s o l d _ f a c e < / M e a s u r e N a m e > < D i s p l a y N a m e > p e r c e n t _ s o l d _ f a c e < / D i s p l a y N a m e > < V i s i b l e > F a l s e < / V i s i b l e > < / i t e m > < i t e m > < M e a s u r e N a m e > p e r c e n t _ s o l d _ b o d y < / M e a s u r e N a m e > < D i s p l a y N a m e > p e r c e n t _ s o l d _ b o d y < / D i s p l a y N a m e > < V i s i b l e > F a l s e < / V i s i b l e > < / i t e m > < i t e m > < M e a s u r e N a m e > m o s t _ v a l u a b l e < / M e a s u r e N a m e > < D i s p l a y N a m e > m o s t _ v a l u a b l e < / D i s p l a y N a m e > < V i s i b l e > F a l s e < / V i s i b l e > < / i t e m > < i t e m > < M e a s u r e N a m e > m o s t _ v a l u a b l e _ f a c e < / M e a s u r e N a m e > < D i s p l a y N a m e > m o s t _ v a l u a b l e _ f a c e < / D i s p l a y N a m e > < V i s i b l e > F a l s e < / V i s i b l e > < / i t e m > < i t e m > < M e a s u r e N a m e > m o s t _ v a l u a b l e _ b o d y < / M e a s u r e N a m e > < D i s p l a y N a m e > m o s t _ v a l u a b l e _ b o d y < / D i s p l a y N a m e > < V i s i b l e > F a l s e < / V i s i b l e > < / i t e m > < i t e m > < M e a s u r e N a m e > m o s t _ p u r c h a s e d < / M e a s u r e N a m e > < D i s p l a y N a m e > m o s t _ p u r c h a s e d < / D i s p l a y N a m e > < V i s i b l e > F a l s e < / V i s i b l e > < / i t e m > < i t e m > < M e a s u r e N a m e > m o s t _ p u r c h a s e d _ f a c e < / M e a s u r e N a m e > < D i s p l a y N a m e > m o s t _ p u r c h a s e d _ f a c e < / D i s p l a y N a m e > < V i s i b l e > F a l s e < / V i s i b l e > < / i t e m > < i t e m > < M e a s u r e N a m e > m o s t _ p u r c h a s e d _ b o d y < / M e a s u r e N a m e > < D i s p l a y N a m e > m o s t _ p u r c h a s e d _ b o d y < / D i s p l a y N a m e > < V i s i b l e > F a l s e < / V i s i b l e > < / i t e m > < / C a l c u l a t e d F i e l d s > < S A H o s t H a s h > 0 < / S A H o s t H a s h > < G e m i n i F i e l d L i s t V i s i b l e > T r u e < / G e m i n i F i e l d L i s t V i s i b l e > < / S e t t i n g s > ] ] > < / C u s t o m C o n t e n t > < / G e m i n i > 
</file>

<file path=customXml/item1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a b l e 1 & l t ; / K e y & g t ; & l t ; V a l u e   x m l n s : a = " h t t p : / / s c h e m a s . d a t a c o n t r a c t . o r g / 2 0 0 4 / 0 7 / M i c r o s o f t . A n a l y s i s S e r v i c e s . C o m m o n " & g t ; & l t ; a : H a s F o c u s & g t ; t r u e & l t ; / a : H a s F o c u s & g t ; & l t ; a : S i z e A t D p i 9 6 & g t ; 1 5 7 & l t ; / a : S i z e A t D p i 9 6 & g t ; & l t ; a : V i s i b l e & g t ; t r u e & l t ; / a : V i s i b l e & g t ; & l t ; / V a l u e & g t ; & l t ; / K e y V a l u e O f s t r i n g S a n d b o x E d i t o r . M e a s u r e G r i d S t a t e S c d E 3 5 R y & g t ; & l t ; / A r r a y O f K e y V a l u e O f s t r i n g S a n d b o x E d i t o r . M e a s u r e G r i d S t a t e S c d E 3 5 R y & g t ; < / C u s t o m C o n t e n t > < / G e m i n i > 
</file>

<file path=customXml/item14.xml>��< ? x m l   v e r s i o n = " 1 . 0 "   e n c o d i n g = " U T F - 1 6 " ? > < G e m i n i   x m l n s = " h t t p : / / g e m i n i / p i v o t c u s t o m i z a t i o n / b b 5 b e b c 8 - d d 7 5 - 4 5 3 8 - a 6 4 1 - 1 0 0 0 f 8 4 c 6 9 7 8 " > < C u s t o m C o n t e n t > < ! [ C D A T A [ < ? x m l   v e r s i o n = " 1 . 0 "   e n c o d i n g = " u t f - 1 6 " ? > < S e t t i n g s > < C a l c u l a t e d F i e l d s > < i t e m > < M e a s u r e N a m e > t o t a l _ r e v e n u e < / M e a s u r e N a m e > < D i s p l a y N a m e > t o t a l _ r e v e n u e < / D i s p l a y N a m e > < V i s i b l e > F a l s e < / V i s i b l e > < / i t e m > < i t e m > < M e a s u r e N a m e > t o t a l _ r e v e n u e _ f a c e < / M e a s u r e N a m e > < D i s p l a y N a m e > t o t a l _ r e v e n u e _ f a c e < / D i s p l a y N a m e > < V i s i b l e > F a l s e < / V i s i b l e > < / i t e m > < i t e m > < M e a s u r e N a m e > t o t a l _ r e v e n u e _ b o d y < / M e a s u r e N a m e > < D i s p l a y N a m e > t o t a l _ r e v e n u e _ b o d y < / D i s p l a y N a m e > < V i s i b l e > F a l s e < / V i s i b l e > < / i t e m > < i t e m > < M e a s u r e N a m e > t o t a l _ p r o d u c t s _ s o l d < / M e a s u r e N a m e > < D i s p l a y N a m e > t o t a l _ p r o d u c t s _ s o l d < / D i s p l a y N a m e > < V i s i b l e > F a l s e < / V i s i b l e > < / i t e m > < i t e m > < M e a s u r e N a m e > p e r c e n t _ s o l d _ f a c e < / M e a s u r e N a m e > < D i s p l a y N a m e > p e r c e n t _ s o l d _ f a c e < / D i s p l a y N a m e > < V i s i b l e > F a l s e < / V i s i b l e > < / i t e m > < i t e m > < M e a s u r e N a m e > p e r c e n t _ s o l d _ b o d y < / M e a s u r e N a m e > < D i s p l a y N a m e > p e r c e n t _ s o l d _ b o d y < / D i s p l a y N a m e > < V i s i b l e > F a l s e < / V i s i b l e > < / i t e m > < i t e m > < M e a s u r e N a m e > m o s t _ v a l u a b l e < / M e a s u r e N a m e > < D i s p l a y N a m e > m o s t _ v a l u a b l e < / D i s p l a y N a m e > < V i s i b l e > F a l s e < / V i s i b l e > < / i t e m > < i t e m > < M e a s u r e N a m e > m o s t _ v a l u a b l e _ f a c e < / M e a s u r e N a m e > < D i s p l a y N a m e > m o s t _ v a l u a b l e _ f a c e < / D i s p l a y N a m e > < V i s i b l e > F a l s e < / V i s i b l e > < / i t e m > < i t e m > < M e a s u r e N a m e > m o s t _ v a l u a b l e _ b o d y < / M e a s u r e N a m e > < D i s p l a y N a m e > m o s t _ v a l u a b l e _ b o d y < / D i s p l a y N a m e > < V i s i b l e > F a l s e < / V i s i b l e > < / i t e m > < i t e m > < M e a s u r e N a m e > m o s t _ p u r c h a s e d < / M e a s u r e N a m e > < D i s p l a y N a m e > m o s t _ p u r c h a s e d < / D i s p l a y N a m e > < V i s i b l e > F a l s e < / V i s i b l e > < / i t e m > < i t e m > < M e a s u r e N a m e > m o s t _ p u r c h a s e d _ f a c e < / M e a s u r e N a m e > < D i s p l a y N a m e > m o s t _ p u r c h a s e d _ f a c e < / D i s p l a y N a m e > < V i s i b l e > F a l s e < / V i s i b l e > < / i t e m > < i t e m > < M e a s u r e N a m e > m o s t _ p u r c h a s e d _ b o d y < / M e a s u r e N a m e > < D i s p l a y N a m e > m o s t _ p u r c h a s e d _ b o d y < / D i s p l a y N a m e > < V i s i b l e > F a l s e < / V i s i b l e > < / i t e m > < / C a l c u l a t e d F i e l d s > < S A H o s t H a s h > 0 < / S A H o s t H a s h > < G e m i n i F i e l d L i s t V i s i b l e > T r u e < / G e m i n i F i e l d L i s t V i s i b l e > < / S e t t i n g s > ] ] > < / C u s t o m C o n t e n t > < / G e m i n i > 
</file>

<file path=customXml/item15.xml>��< ? x m l   v e r s i o n = " 1 . 0 "   e n c o d i n g = " U T F - 1 6 " ? > < G e m i n i   x m l n s = " h t t p : / / g e m i n i / p i v o t c u s t o m i z a t i o n / 1 3 5 f 7 d 1 3 - 2 7 6 4 - 4 7 a f - 9 3 3 f - d 3 6 9 9 2 4 8 b 9 2 3 " > < C u s t o m C o n t e n t > < ! [ C D A T A [ < ? x m l   v e r s i o n = " 1 . 0 "   e n c o d i n g = " u t f - 1 6 " ? > < S e t t i n g s > < C a l c u l a t e d F i e l d s > < i t e m > < M e a s u r e N a m e > t o t a l _ r e v e n u e < / M e a s u r e N a m e > < D i s p l a y N a m e > t o t a l _ r e v e n u e < / D i s p l a y N a m e > < V i s i b l e > F a l s e < / V i s i b l e > < / i t e m > < i t e m > < M e a s u r e N a m e > t o t a l _ r e v e n u e _ f a c e < / M e a s u r e N a m e > < D i s p l a y N a m e > t o t a l _ r e v e n u e _ f a c e < / D i s p l a y N a m e > < V i s i b l e > F a l s e < / V i s i b l e > < / i t e m > < i t e m > < M e a s u r e N a m e > t o t a l _ r e v e n u e _ b o d y < / M e a s u r e N a m e > < D i s p l a y N a m e > t o t a l _ r e v e n u e _ b o d y < / D i s p l a y N a m e > < V i s i b l e > F a l s e < / V i s i b l e > < / i t e m > < i t e m > < M e a s u r e N a m e > t o t a l _ p r o d u c t s _ s o l d < / M e a s u r e N a m e > < D i s p l a y N a m e > t o t a l _ p r o d u c t s _ s o l d < / D i s p l a y N a m e > < V i s i b l e > F a l s e < / V i s i b l e > < / i t e m > < i t e m > < M e a s u r e N a m e > p e r c e n t _ s o l d _ f a c e < / M e a s u r e N a m e > < D i s p l a y N a m e > p e r c e n t _ s o l d _ f a c e < / D i s p l a y N a m e > < V i s i b l e > F a l s e < / V i s i b l e > < / i t e m > < i t e m > < M e a s u r e N a m e > p e r c e n t _ s o l d _ b o d y < / M e a s u r e N a m e > < D i s p l a y N a m e > p e r c e n t _ s o l d _ b o d y < / D i s p l a y N a m e > < V i s i b l e > F a l s e < / V i s i b l e > < / i t e m > < i t e m > < M e a s u r e N a m e > m o s t _ v a l u a b l e < / M e a s u r e N a m e > < D i s p l a y N a m e > m o s t _ v a l u a b l e < / D i s p l a y N a m e > < V i s i b l e > F a l s e < / V i s i b l e > < / i t e m > < i t e m > < M e a s u r e N a m e > m o s t _ v a l u a b l e _ f a c e < / M e a s u r e N a m e > < D i s p l a y N a m e > m o s t _ v a l u a b l e _ f a c e < / D i s p l a y N a m e > < V i s i b l e > F a l s e < / V i s i b l e > < / i t e m > < i t e m > < M e a s u r e N a m e > m o s t _ v a l u a b l e _ b o d y < / M e a s u r e N a m e > < D i s p l a y N a m e > m o s t _ v a l u a b l e _ b o d y < / D i s p l a y N a m e > < V i s i b l e > F a l s e < / V i s i b l e > < / i t e m > < i t e m > < M e a s u r e N a m e > m o s t _ p u r c h a s e d < / M e a s u r e N a m e > < D i s p l a y N a m e > m o s t _ p u r c h a s e d < / D i s p l a y N a m e > < V i s i b l e > F a l s e < / V i s i b l e > < / i t e m > < i t e m > < M e a s u r e N a m e > m o s t _ p u r c h a s e d _ f a c e < / M e a s u r e N a m e > < D i s p l a y N a m e > m o s t _ p u r c h a s e d _ f a c e < / D i s p l a y N a m e > < V i s i b l e > F a l s e < / V i s i b l e > < / i t e m > < i t e m > < M e a s u r e N a m e > m o s t _ p u r c h a s e d _ b o d y < / M e a s u r e N a m e > < D i s p l a y N a m e > m o s t _ p u r c h a s e d _ b o d y < / D i s p l a y N a m e > < V i s i b l e > F a l s e < / V i s i b l e > < / i t e m > < / C a l c u l a t e d F i e l d s > < S A H o s t H a s h > 0 < / S A H o s t H a s h > < G e m i n i F i e l d L i s t V i s i b l e > T r u e < / G e m i n i F i e l d L i s t V i s i b l e > < / S e t t i n g s > ] ] > < / C u s t o m C o n t e n t > < / G e m i n i > 
</file>

<file path=customXml/item16.xml>��< ? x m l   v e r s i o n = " 1 . 0 "   e n c o d i n g = " U T F - 1 6 " ? > < G e m i n i   x m l n s = " h t t p : / / g e m i n i / p i v o t c u s t o m i z a t i o n / S h o w H i d d e n " > < C u s t o m C o n t e n t > < ! [ C D A T A [ T r u e ] ] > < / C u s t o m C o n t e n t > < / G e m i n i > 
</file>

<file path=customXml/item17.xml>��< ? x m l   v e r s i o n = " 1 . 0 "   e n c o d i n g = " U T F - 1 6 " ? > < G e m i n i   x m l n s = " h t t p : / / g e m i n i / p i v o t c u s t o m i z a t i o n / 2 1 e 9 a 8 9 8 - 8 5 e c - 4 1 1 7 - b 1 b a - 3 d c 5 a 3 b 3 a 2 c 4 " > < C u s t o m C o n t e n t > < ! [ C D A T A [ < ? x m l   v e r s i o n = " 1 . 0 "   e n c o d i n g = " u t f - 1 6 " ? > < S e t t i n g s > < C a l c u l a t e d F i e l d s > < i t e m > < M e a s u r e N a m e > t o t a l _ r e v e n u e < / M e a s u r e N a m e > < D i s p l a y N a m e > t o t a l _ r e v e n u e < / D i s p l a y N a m e > < V i s i b l e > F a l s e < / V i s i b l e > < / i t e m > < i t e m > < M e a s u r e N a m e > t o t a l _ r e v e n u e _ f a c e < / M e a s u r e N a m e > < D i s p l a y N a m e > t o t a l _ r e v e n u e _ f a c e < / D i s p l a y N a m e > < V i s i b l e > F a l s e < / V i s i b l e > < / i t e m > < i t e m > < M e a s u r e N a m e > t o t a l _ r e v e n u e _ b o d y < / M e a s u r e N a m e > < D i s p l a y N a m e > t o t a l _ r e v e n u e _ b o d y < / D i s p l a y N a m e > < V i s i b l e > F a l s e < / V i s i b l e > < / i t e m > < i t e m > < M e a s u r e N a m e > t o t a l _ p r o d u c t s _ s o l d < / M e a s u r e N a m e > < D i s p l a y N a m e > t o t a l _ p r o d u c t s _ s o l d < / D i s p l a y N a m e > < V i s i b l e > F a l s e < / V i s i b l e > < / i t e m > < i t e m > < M e a s u r e N a m e > p e r c e n t _ s o l d _ f a c e < / M e a s u r e N a m e > < D i s p l a y N a m e > p e r c e n t _ s o l d _ f a c e < / D i s p l a y N a m e > < V i s i b l e > F a l s e < / V i s i b l e > < / i t e m > < i t e m > < M e a s u r e N a m e > p e r c e n t _ s o l d _ b o d y < / M e a s u r e N a m e > < D i s p l a y N a m e > p e r c e n t _ s o l d _ b o d y < / D i s p l a y N a m e > < V i s i b l e > F a l s e < / V i s i b l e > < / i t e m > < i t e m > < M e a s u r e N a m e > m o s t _ v a l u a b l e < / M e a s u r e N a m e > < D i s p l a y N a m e > m o s t _ v a l u a b l e < / D i s p l a y N a m e > < V i s i b l e > F a l s e < / V i s i b l e > < / i t e m > < i t e m > < M e a s u r e N a m e > m o s t _ v a l u a b l e _ f a c e < / M e a s u r e N a m e > < D i s p l a y N a m e > m o s t _ v a l u a b l e _ f a c e < / D i s p l a y N a m e > < V i s i b l e > F a l s e < / V i s i b l e > < / i t e m > < i t e m > < M e a s u r e N a m e > m o s t _ v a l u a b l e _ b o d y < / M e a s u r e N a m e > < D i s p l a y N a m e > m o s t _ v a l u a b l e _ b o d y < / D i s p l a y N a m e > < V i s i b l e > F a l s e < / V i s i b l e > < / i t e m > < i t e m > < M e a s u r e N a m e > m o s t _ p u r c h a s e d < / M e a s u r e N a m e > < D i s p l a y N a m e > m o s t _ p u r c h a s e d < / D i s p l a y N a m e > < V i s i b l e > F a l s e < / V i s i b l e > < / i t e m > < i t e m > < M e a s u r e N a m e > m o s t _ p u r c h a s e d _ f a c e < / M e a s u r e N a m e > < D i s p l a y N a m e > m o s t _ p u r c h a s e d _ f a c e < / D i s p l a y N a m e > < V i s i b l e > F a l s e < / V i s i b l e > < / i t e m > < i t e m > < M e a s u r e N a m e > m o s t _ p u r c h a s e d _ b o d y < / M e a s u r e N a m e > < D i s p l a y N a m e > m o s t _ p u r c h a s e d _ b o d y < / D i s p l a y N a m e > < V i s i b l e > F a l s e < / V i s i b l e > < / i t e m > < / C a l c u l a t e d F i e l d s > < S A H o s t H a s h > 0 < / S A H o s t H a s h > < G e m i n i F i e l d L i s t V i s i b l e > T r u e < / G e m i n i F i e l d L i s t V i s i b l e > < / S e t t i n g s > ] ] > < / C u s t o m C o n t e n t > < / G e m i n i > 
</file>

<file path=customXml/item18.xml>��< ? x m l   v e r s i o n = " 1 . 0 "   e n c o d i n g = " U T F - 1 6 " ? > < G e m i n i   x m l n s = " h t t p : / / g e m i n i / p i v o t c u s t o m i z a t i o n / 2 7 3 d 2 c 7 1 - 0 9 7 5 - 4 e 9 6 - b 0 c a - 3 d 8 e c 7 5 4 3 0 a 4 " > < C u s t o m C o n t e n t > < ! [ C D A T A [ < ? x m l   v e r s i o n = " 1 . 0 "   e n c o d i n g = " u t f - 1 6 " ? > < S e t t i n g s > < C a l c u l a t e d F i e l d s > < i t e m > < M e a s u r e N a m e > t o t a l _ r e v e n u e < / M e a s u r e N a m e > < D i s p l a y N a m e > t o t a l _ r e v e n u e < / D i s p l a y N a m e > < V i s i b l e > F a l s e < / V i s i b l e > < / i t e m > < i t e m > < M e a s u r e N a m e > t o t a l _ r e v e n u e _ f a c e < / M e a s u r e N a m e > < D i s p l a y N a m e > t o t a l _ r e v e n u e _ f a c e < / D i s p l a y N a m e > < V i s i b l e > F a l s e < / V i s i b l e > < / i t e m > < i t e m > < M e a s u r e N a m e > t o t a l _ r e v e n u e _ b o d y < / M e a s u r e N a m e > < D i s p l a y N a m e > t o t a l _ r e v e n u e _ b o d y < / D i s p l a y N a m e > < V i s i b l e > F a l s e < / V i s i b l e > < / i t e m > < i t e m > < M e a s u r e N a m e > t o t a l _ p r o d u c t s _ s o l d < / M e a s u r e N a m e > < D i s p l a y N a m e > t o t a l _ p r o d u c t s _ s o l d < / D i s p l a y N a m e > < V i s i b l e > F a l s e < / V i s i b l e > < / i t e m > < i t e m > < M e a s u r e N a m e > p e r c e n t _ s o l d _ f a c e < / M e a s u r e N a m e > < D i s p l a y N a m e > p e r c e n t _ s o l d _ f a c e < / D i s p l a y N a m e > < V i s i b l e > F a l s e < / V i s i b l e > < / i t e m > < i t e m > < M e a s u r e N a m e > p e r c e n t _ s o l d _ b o d y < / M e a s u r e N a m e > < D i s p l a y N a m e > p e r c e n t _ s o l d _ b o d y < / D i s p l a y N a m e > < V i s i b l e > F a l s e < / V i s i b l e > < / i t e m > < i t e m > < M e a s u r e N a m e > m o s t _ v a l u a b l e < / M e a s u r e N a m e > < D i s p l a y N a m e > m o s t _ v a l u a b l e < / D i s p l a y N a m e > < V i s i b l e > F a l s e < / V i s i b l e > < / i t e m > < i t e m > < M e a s u r e N a m e > m o s t _ v a l u a b l e _ f a c e < / M e a s u r e N a m e > < D i s p l a y N a m e > m o s t _ v a l u a b l e _ f a c e < / D i s p l a y N a m e > < V i s i b l e > F a l s e < / V i s i b l e > < / i t e m > < i t e m > < M e a s u r e N a m e > m o s t _ v a l u a b l e _ b o d y < / M e a s u r e N a m e > < D i s p l a y N a m e > m o s t _ v a l u a b l e _ b o d y < / D i s p l a y N a m e > < V i s i b l e > F a l s e < / V i s i b l e > < / i t e m > < i t e m > < M e a s u r e N a m e > m o s t _ p u r c h a s e d < / M e a s u r e N a m e > < D i s p l a y N a m e > m o s t _ p u r c h a s e d < / D i s p l a y N a m e > < V i s i b l e > F a l s e < / V i s i b l e > < / i t e m > < i t e m > < M e a s u r e N a m e > m o s t _ p u r c h a s e d _ f a c e < / M e a s u r e N a m e > < D i s p l a y N a m e > m o s t _ p u r c h a s e d _ f a c e < / D i s p l a y N a m e > < V i s i b l e > F a l s e < / V i s i b l e > < / i t e m > < i t e m > < M e a s u r e N a m e > m o s t _ p u r c h a s e d _ b o d y < / M e a s u r e N a m e > < D i s p l a y N a m e > m o s t _ p u r c h a s e d _ b o d y < / D i s p l a y N a m e > < V i s i b l e > F a l s e < / V i s i b l e > < / i t e m > < / C a l c u l a t e d F i e l d s > < S A H o s t H a s h > 0 < / S A H o s t H a s h > < G e m i n i F i e l d L i s t V i s i b l e > T r u e < / G e m i n i F i e l d L i s t V i s i b l e > < / S e t t i n g s > ] ] > < / C u s t o m C o n t e n t > < / G e m i n i > 
</file>

<file path=customXml/item19.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u t l e t & 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p r o d u c t & l t ; / K e y & g t ; & l t ; / a : K e y & g t ; & l t ; a : V a l u e   i : t y p e = " T a b l e W i d g e t B a s e V i e w S t a t e " / & g t ; & l t ; / a : K e y V a l u e O f D i a g r a m O b j e c t K e y a n y T y p e z b w N T n L X & g t ; & l t ; a : K e y V a l u e O f D i a g r a m O b j e c t K e y a n y T y p e z b w N T n L X & g t ; & l t ; a : K e y & g t ; & l t ; K e y & g t ; C o l u m n s \ m o n t h _ i t e m s _ s o l d & 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c u s t o m e r _ c o u n t & l t ; / K e y & g t ; & l t ; / a : K e y & g t ; & l t ; a : V a l u e   i : t y p e = " T a b l e W i d g e t B a s e V i e w S t a t e " / & g t ; & l t ; / a : K e y V a l u e O f D i a g r a m O b j e c t K e y a n y T y p e z b w N T n L X & g t ; & l t ; a : K e y V a l u e O f D i a g r a m O b j e c t K e y a n y T y p e z b w N T n L X & g t ; & l t ; a : K e y & g t ; & l t ; K e y & g t ; C o l u m n s \ p e r c e n t _ b o u g h t & 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t y p e & l t ; / K e y & g t ; & l t ; / a : K e y & g t ; & l t ; a : V a l u e   i : t y p e = " T a b l e W i d g e t B a s e V i e w S t a t e " / & g t ; & l t ; / a : K e y V a l u e O f D i a g r a m O b j e c t K e y a n y T y p e z b w N T n L X & g t ; & l t ; a : K e y V a l u e O f D i a g r a m O b j e c t K e y a n y T y p e z b w N T n L X & g t ; & l t ; a : K e y & g t ; & l t ; K e y & g t ; C o l u m n s \ i t e m s _ s o l d & l t ; / K e y & g t ; & l t ; / a : K e y & g t ; & l t ; a : V a l u e   i : t y p e = " T a b l e W i d g e t B a s e V i e w S t a t e " / & g t ; & l t ; / a : K e y V a l u e O f D i a g r a m O b j e c t K e y a n y T y p e z b w N T n L X & g t ; & l t ; a : K e y V a l u e O f D i a g r a m O b j e c t K e y a n y T y p e z b w N T n L X & g t ; & l t ; a : K e y & g t ; & l t ; K e y & g t ; C o l u m n s \ d e m a n d & 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2.xml>��< ? x m l   v e r s i o n = " 1 . 0 "   e n c o d i n g = " U T F - 1 6 " ? > < G e m i n i   x m l n s = " h t t p : / / g e m i n i / p i v o t c u s t o m i z a t i o n / b 8 a 8 3 e e 6 - 9 5 1 2 - 4 8 e d - 9 f 5 5 - d 9 0 6 a 2 c c 4 2 0 2 " > < C u s t o m C o n t e n t > < ! [ C D A T A [ < ? x m l   v e r s i o n = " 1 . 0 "   e n c o d i n g = " u t f - 1 6 " ? > < S e t t i n g s > < C a l c u l a t e d F i e l d s > < i t e m > < M e a s u r e N a m e > t o t a l _ r e v e n u e < / M e a s u r e N a m e > < D i s p l a y N a m e > t o t a l _ r e v e n u e < / D i s p l a y N a m e > < V i s i b l e > F a l s e < / V i s i b l e > < / i t e m > < i t e m > < M e a s u r e N a m e > t o t a l _ r e v e n u e _ f a c e < / M e a s u r e N a m e > < D i s p l a y N a m e > t o t a l _ r e v e n u e _ f a c e < / D i s p l a y N a m e > < V i s i b l e > F a l s e < / V i s i b l e > < / i t e m > < i t e m > < M e a s u r e N a m e > t o t a l _ r e v e n u e _ b o d y < / M e a s u r e N a m e > < D i s p l a y N a m e > t o t a l _ r e v e n u e _ b o d y < / D i s p l a y N a m e > < V i s i b l e > F a l s e < / V i s i b l e > < / i t e m > < i t e m > < M e a s u r e N a m e > t o t a l _ p r o d u c t s _ s o l d < / M e a s u r e N a m e > < D i s p l a y N a m e > t o t a l _ p r o d u c t s _ s o l d < / D i s p l a y N a m e > < V i s i b l e > F a l s e < / V i s i b l e > < / i t e m > < i t e m > < M e a s u r e N a m e > p e r c e n t _ s o l d _ f a c e < / M e a s u r e N a m e > < D i s p l a y N a m e > p e r c e n t _ s o l d _ f a c e < / D i s p l a y N a m e > < V i s i b l e > F a l s e < / V i s i b l e > < / i t e m > < i t e m > < M e a s u r e N a m e > p e r c e n t _ s o l d _ b o d y < / M e a s u r e N a m e > < D i s p l a y N a m e > p e r c e n t _ s o l d _ b o d y < / D i s p l a y N a m e > < V i s i b l e > F a l s e < / V i s i b l e > < / i t e m > < i t e m > < M e a s u r e N a m e > m o s t _ v a l u a b l e < / M e a s u r e N a m e > < D i s p l a y N a m e > m o s t _ v a l u a b l e < / D i s p l a y N a m e > < V i s i b l e > F a l s e < / V i s i b l e > < / i t e m > < i t e m > < M e a s u r e N a m e > m o s t _ v a l u a b l e _ f a c e < / M e a s u r e N a m e > < D i s p l a y N a m e > m o s t _ v a l u a b l e _ f a c e < / D i s p l a y N a m e > < V i s i b l e > F a l s e < / V i s i b l e > < / i t e m > < i t e m > < M e a s u r e N a m e > m o s t _ v a l u a b l e _ b o d y < / M e a s u r e N a m e > < D i s p l a y N a m e > m o s t _ v a l u a b l e _ b o d y < / D i s p l a y N a m e > < V i s i b l e > F a l s e < / V i s i b l e > < / i t e m > < i t e m > < M e a s u r e N a m e > m o s t _ p u r c h a s e d < / M e a s u r e N a m e > < D i s p l a y N a m e > m o s t _ p u r c h a s e d < / D i s p l a y N a m e > < V i s i b l e > F a l s e < / V i s i b l e > < / i t e m > < i t e m > < M e a s u r e N a m e > m o s t _ p u r c h a s e d _ f a c e < / M e a s u r e N a m e > < D i s p l a y N a m e > m o s t _ p u r c h a s e d _ f a c e < / D i s p l a y N a m e > < V i s i b l e > F a l s e < / V i s i b l e > < / i t e m > < i t e m > < M e a s u r e N a m e > m o s t _ p u r c h a s e d _ b o d y < / M e a s u r e N a m e > < D i s p l a y N a m e > m o s t _ p u r c h a s e d _ b o d y < / D i s p l a y N a m e > < V i s i b l e > F a l s e < / V i s i b l e > < / i t e m > < / C a l c u l a t e d F i e l d s > < S A H o s t H a s h > 0 < / S A H o s t H a s h > < G e m i n i F i e l d L i s t V i s i b l e > T r u e < / G e m i n i F i e l d L i s t V i s i b l e > < / S e t t i n g s > ] ] > < / C u s t o m C o n t e n t > < / G e m i n i > 
</file>

<file path=customXml/item2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 o u t l e t < / s t r i n g > < / k e y > < v a l u e > < i n t > 7 4 < / i n t > < / v a l u e > < / i t e m > < i t e m > < k e y > < s t r i n g > y e a r < / s t r i n g > < / k e y > < v a l u e > < i n t > 6 3 < / i n t > < / v a l u e > < / i t e m > < i t e m > < k e y > < s t r i n g > m o n t h < / s t r i n g > < / k e y > < v a l u e > < i n t > 7 7 < / i n t > < / v a l u e > < / i t e m > < i t e m > < k e y > < s t r i n g > p r o d u c t < / s t r i n g > < / k e y > < v a l u e > < i n t > 8 4 < / i n t > < / v a l u e > < / i t e m > < i t e m > < k e y > < s t r i n g > m o n t h _ i t e m s _ s o l d < / s t r i n g > < / k e y > < v a l u e > < i n t > 1 5 2 < / i n t > < / v a l u e > < / i t e m > < i t e m > < k e y > < s t r i n g > r e v e n u e < / s t r i n g > < / k e y > < v a l u e > < i n t > 8 8 < / i n t > < / v a l u e > < / i t e m > < i t e m > < k e y > < s t r i n g > c u s t o m e r _ c o u n t < / s t r i n g > < / k e y > < v a l u e > < i n t > 1 3 6 < / i n t > < / v a l u e > < / i t e m > < i t e m > < k e y > < s t r i n g > p e r c e n t _ b o u g h t < / s t r i n g > < / k e y > < v a l u e > < i n t > 1 3 5 < / i n t > < / v a l u e > < / i t e m > < i t e m > < k e y > < s t r i n g > c a t e g o r y < / s t r i n g > < / k e y > < v a l u e > < i n t > 8 9 < / i n t > < / v a l u e > < / i t e m > < i t e m > < k e y > < s t r i n g > t y p e < / s t r i n g > < / k e y > < v a l u e > < i n t > 6 4 < / i n t > < / v a l u e > < / i t e m > < i t e m > < k e y > < s t r i n g > i t e m s _ s o l d < / s t r i n g > < / k e y > < v a l u e > < i n t > 1 0 4 < / i n t > < / v a l u e > < / i t e m > < i t e m > < k e y > < s t r i n g > d e m a n d < / s t r i n g > < / k e y > < v a l u e > < i n t > 8 7 < / i n t > < / v a l u e > < / i t e m > < / C o l u m n W i d t h s > < C o l u m n D i s p l a y I n d e x > < i t e m > < k e y > < s t r i n g > o u t l e t < / s t r i n g > < / k e y > < v a l u e > < i n t > 0 < / i n t > < / v a l u e > < / i t e m > < i t e m > < k e y > < s t r i n g > y e a r < / s t r i n g > < / k e y > < v a l u e > < i n t > 1 < / i n t > < / v a l u e > < / i t e m > < i t e m > < k e y > < s t r i n g > m o n t h < / s t r i n g > < / k e y > < v a l u e > < i n t > 2 < / i n t > < / v a l u e > < / i t e m > < i t e m > < k e y > < s t r i n g > p r o d u c t < / s t r i n g > < / k e y > < v a l u e > < i n t > 3 < / i n t > < / v a l u e > < / i t e m > < i t e m > < k e y > < s t r i n g > m o n t h _ i t e m s _ s o l d < / s t r i n g > < / k e y > < v a l u e > < i n t > 4 < / i n t > < / v a l u e > < / i t e m > < i t e m > < k e y > < s t r i n g > r e v e n u e < / s t r i n g > < / k e y > < v a l u e > < i n t > 5 < / i n t > < / v a l u e > < / i t e m > < i t e m > < k e y > < s t r i n g > c u s t o m e r _ c o u n t < / s t r i n g > < / k e y > < v a l u e > < i n t > 6 < / i n t > < / v a l u e > < / i t e m > < i t e m > < k e y > < s t r i n g > p e r c e n t _ b o u g h t < / s t r i n g > < / k e y > < v a l u e > < i n t > 7 < / i n t > < / v a l u e > < / i t e m > < i t e m > < k e y > < s t r i n g > c a t e g o r y < / s t r i n g > < / k e y > < v a l u e > < i n t > 8 < / i n t > < / v a l u e > < / i t e m > < i t e m > < k e y > < s t r i n g > t y p e < / s t r i n g > < / k e y > < v a l u e > < i n t > 9 < / i n t > < / v a l u e > < / i t e m > < i t e m > < k e y > < s t r i n g > i t e m s _ s o l d < / s t r i n g > < / k e y > < v a l u e > < i n t > 1 0 < / i n t > < / v a l u e > < / i t e m > < i t e m > < k e y > < s t r i n g > d e m a n d < / s t r i n g > < / k e y > < v a l u e > < i n t > 1 1 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5 9 7 d 6 8 6 2 - c 4 1 6 - 4 8 4 b - a 6 8 2 - d 1 6 1 d 4 a 5 b b 2 3 " > < C u s t o m C o n t e n t > < ! [ C D A T A [ < ? x m l   v e r s i o n = " 1 . 0 "   e n c o d i n g = " u t f - 1 6 " ? > < S e t t i n g s > < C a l c u l a t e d F i e l d s > < i t e m > < M e a s u r e N a m e > t o t a l _ r e v e n u e < / M e a s u r e N a m e > < D i s p l a y N a m e > t o t a l _ r e v e n u e < / D i s p l a y N a m e > < V i s i b l e > F a l s e < / V i s i b l e > < / i t e m > < i t e m > < M e a s u r e N a m e > t o t a l _ r e v e n u e _ f a c e < / M e a s u r e N a m e > < D i s p l a y N a m e > t o t a l _ r e v e n u e _ f a c e < / D i s p l a y N a m e > < V i s i b l e > F a l s e < / V i s i b l e > < / i t e m > < i t e m > < M e a s u r e N a m e > t o t a l _ r e v e n u e _ b o d y < / M e a s u r e N a m e > < D i s p l a y N a m e > t o t a l _ r e v e n u e _ b o d y < / D i s p l a y N a m e > < V i s i b l e > F a l s e < / V i s i b l e > < / i t e m > < i t e m > < M e a s u r e N a m e > t o t a l _ p r o d u c t s _ s o l d < / M e a s u r e N a m e > < D i s p l a y N a m e > t o t a l _ p r o d u c t s _ s o l d < / D i s p l a y N a m e > < V i s i b l e > F a l s e < / V i s i b l e > < / i t e m > < i t e m > < M e a s u r e N a m e > p e r c e n t _ s o l d _ f a c e < / M e a s u r e N a m e > < D i s p l a y N a m e > p e r c e n t _ s o l d _ f a c e < / D i s p l a y N a m e > < V i s i b l e > F a l s e < / V i s i b l e > < / i t e m > < i t e m > < M e a s u r e N a m e > p e r c e n t _ s o l d _ b o d y < / M e a s u r e N a m e > < D i s p l a y N a m e > p e r c e n t _ s o l d _ b o d y < / D i s p l a y N a m e > < V i s i b l e > F a l s e < / V i s i b l e > < / i t e m > < i t e m > < M e a s u r e N a m e > m o s t _ v a l u a b l e < / M e a s u r e N a m e > < D i s p l a y N a m e > m o s t _ v a l u a b l e < / D i s p l a y N a m e > < V i s i b l e > F a l s e < / V i s i b l e > < / i t e m > < i t e m > < M e a s u r e N a m e > m o s t _ v a l u a b l e _ f a c e < / M e a s u r e N a m e > < D i s p l a y N a m e > m o s t _ v a l u a b l e _ f a c e < / D i s p l a y N a m e > < V i s i b l e > F a l s e < / V i s i b l e > < / i t e m > < i t e m > < M e a s u r e N a m e > m o s t _ v a l u a b l e _ b o d y < / M e a s u r e N a m e > < D i s p l a y N a m e > m o s t _ v a l u a b l e _ b o d y < / D i s p l a y N a m e > < V i s i b l e > F a l s e < / V i s i b l e > < / i t e m > < i t e m > < M e a s u r e N a m e > m o s t _ p u r c h a s e d < / M e a s u r e N a m e > < D i s p l a y N a m e > m o s t _ p u r c h a s e d < / D i s p l a y N a m e > < V i s i b l e > F a l s e < / V i s i b l e > < / i t e m > < i t e m > < M e a s u r e N a m e > m o s t _ p u r c h a s e d _ f a c e < / M e a s u r e N a m e > < D i s p l a y N a m e > m o s t _ p u r c h a s e d _ f a c e < / D i s p l a y N a m e > < V i s i b l e > F a l s e < / V i s i b l e > < / i t e m > < i t e m > < M e a s u r e N a m e > m o s t _ p u r c h a s e d _ b o d y < / M e a s u r e N a m e > < D i s p l a y N a m e > m o s t _ p u r c h a s e d _ b o d y < / D i s p l a y N a m e > < V i s i b l e > F a l s e < / V i s i b l e > < / i t e m > < / C a l c u l a t e d F i e l d s > < S A H o s t H a s h > 0 < / S A H o s t H a s h > < G e m i n i F i e l d L i s t V i s i b l e > T r u e < / G e m i n i F i e l d L i s t V i s i b l e > < / S e t t i n g s > ] ] > < / C u s t o m C o n t e n t > < / G e m i n i > 
</file>

<file path=customXml/item22.xml>��< ? x m l   v e r s i o n = " 1 . 0 "   e n c o d i n g = " U T F - 1 6 " ? > < G e m i n i   x m l n s = " h t t p : / / g e m i n i / p i v o t c u s t o m i z a t i o n / 1 d 4 3 6 8 4 a - 8 5 7 6 - 4 7 8 7 - a a f 5 - 5 5 f d b 2 4 2 e 8 c c " > < C u s t o m C o n t e n t > < ! [ C D A T A [ < ? x m l   v e r s i o n = " 1 . 0 "   e n c o d i n g = " u t f - 1 6 " ? > < S e t t i n g s > < C a l c u l a t e d F i e l d s > < i t e m > < M e a s u r e N a m e > t o t a l _ r e v e n u e < / M e a s u r e N a m e > < D i s p l a y N a m e > t o t a l _ r e v e n u e < / D i s p l a y N a m e > < V i s i b l e > F a l s e < / V i s i b l e > < / i t e m > < i t e m > < M e a s u r e N a m e > t o t a l _ r e v e n u e _ f a c e < / M e a s u r e N a m e > < D i s p l a y N a m e > t o t a l _ r e v e n u e _ f a c e < / D i s p l a y N a m e > < V i s i b l e > F a l s e < / V i s i b l e > < / i t e m > < i t e m > < M e a s u r e N a m e > t o t a l _ r e v e n u e _ b o d y < / M e a s u r e N a m e > < D i s p l a y N a m e > t o t a l _ r e v e n u e _ b o d y < / D i s p l a y N a m e > < V i s i b l e > F a l s e < / V i s i b l e > < / i t e m > < i t e m > < M e a s u r e N a m e > t o t a l _ p r o d u c t s _ s o l d < / M e a s u r e N a m e > < D i s p l a y N a m e > t o t a l _ p r o d u c t s _ s o l d < / D i s p l a y N a m e > < V i s i b l e > F a l s e < / V i s i b l e > < / i t e m > < i t e m > < M e a s u r e N a m e > p e r c e n t _ s o l d _ f a c e < / M e a s u r e N a m e > < D i s p l a y N a m e > p e r c e n t _ s o l d _ f a c e < / D i s p l a y N a m e > < V i s i b l e > F a l s e < / V i s i b l e > < / i t e m > < i t e m > < M e a s u r e N a m e > p e r c e n t _ s o l d _ b o d y < / M e a s u r e N a m e > < D i s p l a y N a m e > p e r c e n t _ s o l d _ b o d y < / D i s p l a y N a m e > < V i s i b l e > F a l s e < / V i s i b l e > < / i t e m > < i t e m > < M e a s u r e N a m e > m o s t _ v a l u a b l e < / M e a s u r e N a m e > < D i s p l a y N a m e > m o s t _ v a l u a b l e < / D i s p l a y N a m e > < V i s i b l e > F a l s e < / V i s i b l e > < / i t e m > < i t e m > < M e a s u r e N a m e > m o s t _ v a l u a b l e _ f a c e < / M e a s u r e N a m e > < D i s p l a y N a m e > m o s t _ v a l u a b l e _ f a c e < / D i s p l a y N a m e > < V i s i b l e > F a l s e < / V i s i b l e > < / i t e m > < i t e m > < M e a s u r e N a m e > m o s t _ v a l u a b l e _ b o d y < / M e a s u r e N a m e > < D i s p l a y N a m e > m o s t _ v a l u a b l e _ b o d y < / D i s p l a y N a m e > < V i s i b l e > F a l s e < / V i s i b l e > < / i t e m > < i t e m > < M e a s u r e N a m e > m o s t _ p u r c h a s e d < / M e a s u r e N a m e > < D i s p l a y N a m e > m o s t _ p u r c h a s e d < / D i s p l a y N a m e > < V i s i b l e > F a l s e < / V i s i b l e > < / i t e m > < i t e m > < M e a s u r e N a m e > m o s t _ p u r c h a s e d _ f a c e < / M e a s u r e N a m e > < D i s p l a y N a m e > m o s t _ p u r c h a s e d _ f a c e < / D i s p l a y N a m e > < V i s i b l e > F a l s e < / V i s i b l e > < / i t e m > < i t e m > < M e a s u r e N a m e > m o s t _ p u r c h a s e d _ b o d y < / M e a s u r e N a m e > < D i s p l a y N a m e > m o s t _ p u r c h a s e d _ b o d y < / D i s p l a y N a m e > < V i s i b l e > F a l s e < / V i s i b l e > < / i t e m > < / C a l c u l a t e d F i e l d s > < S A H o s t H a s h > 0 < / S A H o s t H a s h > < G e m i n i F i e l d L i s t V i s i b l e > T r u e < / G e m i n i F i e l d L i s t V i s i b l e > < / S e t t i n g s > ] ] > < / C u s t o m C o n t e n t > < / G e m i n i > 
</file>

<file path=customXml/item23.xml>��< ? x m l   v e r s i o n = " 1 . 0 "   e n c o d i n g = " U T F - 1 6 " ? > < G e m i n i   x m l n s = " h t t p : / / g e m i n i / p i v o t c u s t o m i z a t i o n / 6 2 2 5 4 b e 0 - b 7 6 4 - 4 1 f 2 - a b 0 b - 0 a 8 c 6 9 3 2 7 4 9 2 " > < C u s t o m C o n t e n t > < ! [ C D A T A [ < ? x m l   v e r s i o n = " 1 . 0 "   e n c o d i n g = " u t f - 1 6 " ? > < S e t t i n g s > < C a l c u l a t e d F i e l d s > < i t e m > < M e a s u r e N a m e > t o t a l _ r e v e n u e < / M e a s u r e N a m e > < D i s p l a y N a m e > t o t a l _ r e v e n u e < / D i s p l a y N a m e > < V i s i b l e > F a l s e < / V i s i b l e > < / i t e m > < i t e m > < M e a s u r e N a m e > t o t a l _ r e v e n u e _ f a c e < / M e a s u r e N a m e > < D i s p l a y N a m e > t o t a l _ r e v e n u e _ f a c e < / D i s p l a y N a m e > < V i s i b l e > F a l s e < / V i s i b l e > < / i t e m > < i t e m > < M e a s u r e N a m e > t o t a l _ r e v e n u e _ b o d y < / M e a s u r e N a m e > < D i s p l a y N a m e > t o t a l _ r e v e n u e _ b o d y < / D i s p l a y N a m e > < V i s i b l e > F a l s e < / V i s i b l e > < / i t e m > < i t e m > < M e a s u r e N a m e > t o t a l _ p r o d u c t s _ s o l d < / M e a s u r e N a m e > < D i s p l a y N a m e > t o t a l _ p r o d u c t s _ s o l d < / D i s p l a y N a m e > < V i s i b l e > F a l s e < / V i s i b l e > < / i t e m > < i t e m > < M e a s u r e N a m e > p e r c e n t _ s o l d _ f a c e < / M e a s u r e N a m e > < D i s p l a y N a m e > p e r c e n t _ s o l d _ f a c e < / D i s p l a y N a m e > < V i s i b l e > F a l s e < / V i s i b l e > < / i t e m > < i t e m > < M e a s u r e N a m e > p e r c e n t _ s o l d _ b o d y < / M e a s u r e N a m e > < D i s p l a y N a m e > p e r c e n t _ s o l d _ b o d y < / D i s p l a y N a m e > < V i s i b l e > F a l s e < / V i s i b l e > < / i t e m > < i t e m > < M e a s u r e N a m e > m o s t _ v a l u a b l e < / M e a s u r e N a m e > < D i s p l a y N a m e > m o s t _ v a l u a b l e < / D i s p l a y N a m e > < V i s i b l e > F a l s e < / V i s i b l e > < / i t e m > < i t e m > < M e a s u r e N a m e > m o s t _ v a l u a b l e _ f a c e < / M e a s u r e N a m e > < D i s p l a y N a m e > m o s t _ v a l u a b l e _ f a c e < / D i s p l a y N a m e > < V i s i b l e > F a l s e < / V i s i b l e > < / i t e m > < i t e m > < M e a s u r e N a m e > m o s t _ v a l u a b l e _ b o d y < / M e a s u r e N a m e > < D i s p l a y N a m e > m o s t _ v a l u a b l e _ b o d y < / D i s p l a y N a m e > < V i s i b l e > F a l s e < / V i s i b l e > < / i t e m > < i t e m > < M e a s u r e N a m e > m o s t _ p u r c h a s e d < / M e a s u r e N a m e > < D i s p l a y N a m e > m o s t _ p u r c h a s e d < / D i s p l a y N a m e > < V i s i b l e > F a l s e < / V i s i b l e > < / i t e m > < i t e m > < M e a s u r e N a m e > m o s t _ p u r c h a s e d _ f a c e < / M e a s u r e N a m e > < D i s p l a y N a m e > m o s t _ p u r c h a s e d _ f a c e < / D i s p l a y N a m e > < V i s i b l e > F a l s e < / V i s i b l e > < / i t e m > < i t e m > < M e a s u r e N a m e > m o s t _ p u r c h a s e d _ b o d y < / M e a s u r e N a m e > < D i s p l a y N a m e > m o s t _ p u r c h a s e d _ b o d y < / D i s p l a y N a m e > < V i s i b l e > F a l s e < / V i s i b l e > < / i t e m > < / C a l c u l a t e d F i e l d s > < S A H o s t H a s h > 0 < / S A H o s t H a s h > < G e m i n i F i e l d L i s t V i s i b l e > T r u e < / G e m i n i F i e l d L i s t V i s i b l e > < / S e t t i n g s > ] ] > < / C u s t o m C o n t e n t > < / G e m i n i > 
</file>

<file path=customXml/item24.xml>��< ? x m l   v e r s i o n = " 1 . 0 "   e n c o d i n g = " U T F - 1 6 " ? > < G e m i n i   x m l n s = " h t t p : / / g e m i n i / p i v o t c u s t o m i z a t i o n / 9 2 e 8 2 2 e e - 4 f d 9 - 4 8 0 6 - 8 e 6 d - 8 6 3 6 a 0 8 c e a 9 1 " > < C u s t o m C o n t e n t > < ! [ C D A T A [ < ? x m l   v e r s i o n = " 1 . 0 "   e n c o d i n g = " u t f - 1 6 " ? > < S e t t i n g s > < C a l c u l a t e d F i e l d s > < i t e m > < M e a s u r e N a m e > t o t a l _ r e v e n u e < / M e a s u r e N a m e > < D i s p l a y N a m e > t o t a l _ r e v e n u e < / D i s p l a y N a m e > < V i s i b l e > F a l s e < / V i s i b l e > < / i t e m > < i t e m > < M e a s u r e N a m e > t o t a l _ r e v e n u e _ f a c e < / M e a s u r e N a m e > < D i s p l a y N a m e > t o t a l _ r e v e n u e _ f a c e < / D i s p l a y N a m e > < V i s i b l e > F a l s e < / V i s i b l e > < / i t e m > < i t e m > < M e a s u r e N a m e > t o t a l _ r e v e n u e _ b o d y < / M e a s u r e N a m e > < D i s p l a y N a m e > t o t a l _ r e v e n u e _ b o d y < / D i s p l a y N a m e > < V i s i b l e > F a l s e < / V i s i b l e > < / i t e m > < i t e m > < M e a s u r e N a m e > t o t a l _ p r o d u c t s _ s o l d < / M e a s u r e N a m e > < D i s p l a y N a m e > t o t a l _ p r o d u c t s _ s o l d < / D i s p l a y N a m e > < V i s i b l e > F a l s e < / V i s i b l e > < / i t e m > < i t e m > < M e a s u r e N a m e > p e r c e n t _ s o l d _ f a c e < / M e a s u r e N a m e > < D i s p l a y N a m e > p e r c e n t _ s o l d _ f a c e < / D i s p l a y N a m e > < V i s i b l e > F a l s e < / V i s i b l e > < / i t e m > < i t e m > < M e a s u r e N a m e > p e r c e n t _ s o l d _ b o d y < / M e a s u r e N a m e > < D i s p l a y N a m e > p e r c e n t _ s o l d _ b o d y < / D i s p l a y N a m e > < V i s i b l e > F a l s e < / V i s i b l e > < / i t e m > < i t e m > < M e a s u r e N a m e > m o s t _ v a l u a b l e < / M e a s u r e N a m e > < D i s p l a y N a m e > m o s t _ v a l u a b l e < / D i s p l a y N a m e > < V i s i b l e > F a l s e < / V i s i b l e > < / i t e m > < i t e m > < M e a s u r e N a m e > m o s t _ v a l u a b l e _ f a c e < / M e a s u r e N a m e > < D i s p l a y N a m e > m o s t _ v a l u a b l e _ f a c e < / D i s p l a y N a m e > < V i s i b l e > F a l s e < / V i s i b l e > < / i t e m > < i t e m > < M e a s u r e N a m e > m o s t _ v a l u a b l e _ b o d y < / M e a s u r e N a m e > < D i s p l a y N a m e > m o s t _ v a l u a b l e _ b o d y < / D i s p l a y N a m e > < V i s i b l e > F a l s e < / V i s i b l e > < / i t e m > < i t e m > < M e a s u r e N a m e > m o s t _ p u r c h a s e d < / M e a s u r e N a m e > < D i s p l a y N a m e > m o s t _ p u r c h a s e d < / D i s p l a y N a m e > < V i s i b l e > F a l s e < / V i s i b l e > < / i t e m > < i t e m > < M e a s u r e N a m e > m o s t _ p u r c h a s e d _ f a c e < / M e a s u r e N a m e > < D i s p l a y N a m e > m o s t _ p u r c h a s e d _ f a c e < / D i s p l a y N a m e > < V i s i b l e > F a l s e < / V i s i b l e > < / i t e m > < i t e m > < M e a s u r e N a m e > m o s t _ p u r c h a s e d _ b o d y < / M e a s u r e N a m e > < D i s p l a y N a m e > m o s t _ p u r c h a s e d _ b o d y < / 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1 1 . 0 . 9 1 6 5 . 1 1 8 6 ] ] > < / C u s t o m C o n t e n t > < / G e m i n i > 
</file>

<file path=customXml/item28.xml>��< ? x m l   v e r s i o n = " 1 . 0 "   e n c o d i n g = " U T F - 1 6 " ? > < G e m i n i   x m l n s = " h t t p : / / g e m i n i / p i v o t c u s t o m i z a t i o n / L i n k e d T a b l e s " > < C u s t o m C o n t e n t > < ! [ C D A T A [ < L i n k e d T a b l e s   x m l n s : x s d = " h t t p : / / w w w . w 3 . o r g / 2 0 0 1 / X M L S c h e m a "   x m l n s : x s i = " h t t p : / / w w w . w 3 . o r g / 2 0 0 1 / X M L S c h e m a - i n s t a n c e " > < L i n k e d T a b l e L i s t > < L i n k e d T a b l e I n f o > < E x c e l T a b l e N a m e > T a b l e 1 < / E x c e l T a b l e N a m e > < G e m i n i T a b l e I d > T a b l e 1 < / G e m i n i T a b l e I d > < L i n k e d C o l u m n L i s t   / > < U p d a t e N e e d e d > f a l s e < / U p d a t e N e e d e d > < R o w C o u n t > 0 < / R o w C o u n t > < / L i n k e d T a b l e I n f o > < / L i n k e d T a b l e L i s t > < / L i n k e d T a b l e s > ] ] > < / 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T a b l e C o u n t I n S a n d b o x " > < C u s t o m C o n t e n t > < ! [ C D A T A [ 1 ] ] > < / 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 2 0 2 4 - 0 4 - 2 9 T 1 9 : 5 0 : 0 8 . 9 1 1 1 6 1 + 0 1 : 0 0 < / L a s t P r o c e s s e d T i m e > < / D a t a M o d e l i n g S a n d b o x . S e r i a l i z e d S a n d b o x E r r o r C a c h e > ] ] > < / C u s t o m C o n t e n t > < / G e m i n i > 
</file>

<file path=customXml/item4.xml>��< ? x m l   v e r s i o n = " 1 . 0 "   e n c o d i n g = " U T F - 1 6 " ? > < G e m i n i   x m l n s = " h t t p : / / g e m i n i / p i v o t c u s t o m i z a t i o n / 3 4 9 9 8 9 4 5 - 9 d f 4 - 4 9 6 a - b 1 5 b - c 8 a e 5 b a 4 2 6 f c " > < C u s t o m C o n t e n t > < ! [ C D A T A [ < ? x m l   v e r s i o n = " 1 . 0 "   e n c o d i n g = " u t f - 1 6 " ? > < S e t t i n g s > < C a l c u l a t e d F i e l d s > < i t e m > < M e a s u r e N a m e > t o t a l _ r e v e n u e < / M e a s u r e N a m e > < D i s p l a y N a m e > t o t a l _ r e v e n u e < / D i s p l a y N a m e > < V i s i b l e > F a l s e < / V i s i b l e > < / i t e m > < i t e m > < M e a s u r e N a m e > t o t a l _ r e v e n u e _ f a c e < / M e a s u r e N a m e > < D i s p l a y N a m e > t o t a l _ r e v e n u e _ f a c e < / D i s p l a y N a m e > < V i s i b l e > F a l s e < / V i s i b l e > < / i t e m > < i t e m > < M e a s u r e N a m e > t o t a l _ r e v e n u e _ b o d y < / M e a s u r e N a m e > < D i s p l a y N a m e > t o t a l _ r e v e n u e _ b o d y < / D i s p l a y N a m e > < V i s i b l e > F a l s e < / V i s i b l e > < / i t e m > < i t e m > < M e a s u r e N a m e > t o t a l _ p r o d u c t s _ s o l d < / M e a s u r e N a m e > < D i s p l a y N a m e > t o t a l _ p r o d u c t s _ s o l d < / D i s p l a y N a m e > < V i s i b l e > F a l s e < / V i s i b l e > < / i t e m > < i t e m > < M e a s u r e N a m e > p e r c e n t _ s o l d _ f a c e < / M e a s u r e N a m e > < D i s p l a y N a m e > p e r c e n t _ s o l d _ f a c e < / D i s p l a y N a m e > < V i s i b l e > F a l s e < / V i s i b l e > < / i t e m > < i t e m > < M e a s u r e N a m e > p e r c e n t _ s o l d _ b o d y < / M e a s u r e N a m e > < D i s p l a y N a m e > p e r c e n t _ s o l d _ b o d y < / D i s p l a y N a m e > < V i s i b l e > F a l s e < / V i s i b l e > < / i t e m > < i t e m > < M e a s u r e N a m e > m o s t _ v a l u a b l e < / M e a s u r e N a m e > < D i s p l a y N a m e > m o s t _ v a l u a b l e < / D i s p l a y N a m e > < V i s i b l e > F a l s e < / V i s i b l e > < / i t e m > < i t e m > < M e a s u r e N a m e > m o s t _ v a l u a b l e _ f a c e < / M e a s u r e N a m e > < D i s p l a y N a m e > m o s t _ v a l u a b l e _ f a c e < / D i s p l a y N a m e > < V i s i b l e > F a l s e < / V i s i b l e > < / i t e m > < i t e m > < M e a s u r e N a m e > m o s t _ v a l u a b l e _ b o d y < / M e a s u r e N a m e > < D i s p l a y N a m e > m o s t _ v a l u a b l e _ b o d y < / D i s p l a y N a m e > < V i s i b l e > F a l s e < / V i s i b l e > < / i t e m > < i t e m > < M e a s u r e N a m e > m o s t _ p u r c h a s e d < / M e a s u r e N a m e > < D i s p l a y N a m e > m o s t _ p u r c h a s e d < / D i s p l a y N a m e > < V i s i b l e > F a l s e < / V i s i b l e > < / i t e m > < i t e m > < M e a s u r e N a m e > m o s t _ p u r c h a s e d _ f a c e < / M e a s u r e N a m e > < D i s p l a y N a m e > m o s t _ p u r c h a s e d _ f a c e < / D i s p l a y N a m e > < V i s i b l e > F a l s e < / V i s i b l e > < / i t e m > < i t e m > < M e a s u r e N a m e > m o s t _ p u r c h a s e d _ b o d y < / M e a s u r e N a m e > < D i s p l a y N a m e > m o s t _ p u r c h a s e d _ b o d y < / D i s p l a y N a m e > < V i s i b l e > F a l s e < / V i s i b l e > < / i t e m > < / C a l c u l a t e d F i e l d s > < S A H o s t H a s h > 0 < / S A H o s t H a s h > < G e m i n i F i e l d L i s t V i s i b l e > T r u e < / G e m i n i F i e l d L i s t V i s i b l e > < / S e t t i n g s > ] ] > < / C u s t o m C o n t e n t > < / G e m i n i > 
</file>

<file path=customXml/item5.xml>��< ? x m l   v e r s i o n = " 1 . 0 "   e n c o d i n g = " U T F - 1 6 " ? > < G e m i n i   x m l n s = " h t t p : / / g e m i n i / p i v o t c u s t o m i z a t i o n / 9 0 0 d 5 4 d f - 0 9 1 b - 4 1 3 7 - 8 d b 2 - 7 6 0 8 d 2 5 4 5 2 a 4 " > < C u s t o m C o n t e n t > < ! [ C D A T A [ < ? x m l   v e r s i o n = " 1 . 0 "   e n c o d i n g = " u t f - 1 6 " ? > < S e t t i n g s > < C a l c u l a t e d F i e l d s > < i t e m > < M e a s u r e N a m e > t o t a l _ r e v e n u e < / M e a s u r e N a m e > < D i s p l a y N a m e > t o t a l _ r e v e n u e < / D i s p l a y N a m e > < V i s i b l e > F a l s e < / V i s i b l e > < / i t e m > < i t e m > < M e a s u r e N a m e > t o t a l _ r e v e n u e _ f a c e < / M e a s u r e N a m e > < D i s p l a y N a m e > t o t a l _ r e v e n u e _ f a c e < / D i s p l a y N a m e > < V i s i b l e > F a l s e < / V i s i b l e > < / i t e m > < i t e m > < M e a s u r e N a m e > t o t a l _ r e v e n u e _ b o d y < / M e a s u r e N a m e > < D i s p l a y N a m e > t o t a l _ r e v e n u e _ b o d y < / D i s p l a y N a m e > < V i s i b l e > F a l s e < / V i s i b l e > < / i t e m > < i t e m > < M e a s u r e N a m e > t o t a l _ p r o d u c t s _ s o l d < / M e a s u r e N a m e > < D i s p l a y N a m e > t o t a l _ p r o d u c t s _ s o l d < / D i s p l a y N a m e > < V i s i b l e > F a l s e < / V i s i b l e > < / i t e m > < i t e m > < M e a s u r e N a m e > p e r c e n t _ s o l d _ f a c e < / M e a s u r e N a m e > < D i s p l a y N a m e > p e r c e n t _ s o l d _ f a c e < / D i s p l a y N a m e > < V i s i b l e > F a l s e < / V i s i b l e > < / i t e m > < i t e m > < M e a s u r e N a m e > p e r c e n t _ s o l d _ b o d y < / M e a s u r e N a m e > < D i s p l a y N a m e > p e r c e n t _ s o l d _ b o d y < / D i s p l a y N a m e > < V i s i b l e > F a l s e < / V i s i b l e > < / i t e m > < i t e m > < M e a s u r e N a m e > m o s t _ v a l u a b l e < / M e a s u r e N a m e > < D i s p l a y N a m e > m o s t _ v a l u a b l e < / D i s p l a y N a m e > < V i s i b l e > F a l s e < / V i s i b l e > < / i t e m > < i t e m > < M e a s u r e N a m e > m o s t _ v a l u a b l e _ f a c e < / M e a s u r e N a m e > < D i s p l a y N a m e > m o s t _ v a l u a b l e _ f a c e < / D i s p l a y N a m e > < V i s i b l e > F a l s e < / V i s i b l e > < / i t e m > < i t e m > < M e a s u r e N a m e > m o s t _ v a l u a b l e _ b o d y < / M e a s u r e N a m e > < D i s p l a y N a m e > m o s t _ v a l u a b l e _ b o d y < / D i s p l a y N a m e > < V i s i b l e > F a l s e < / V i s i b l e > < / i t e m > < i t e m > < M e a s u r e N a m e > m o s t _ p u r c h a s e d < / M e a s u r e N a m e > < D i s p l a y N a m e > m o s t _ p u r c h a s e d < / D i s p l a y N a m e > < V i s i b l e > F a l s e < / V i s i b l e > < / i t e m > < i t e m > < M e a s u r e N a m e > m o s t _ p u r c h a s e d _ f a c e < / M e a s u r e N a m e > < D i s p l a y N a m e > m o s t _ p u r c h a s e d _ f a c e < / D i s p l a y N a m e > < V i s i b l e > F a l s e < / V i s i b l e > < / i t e m > < i t e m > < M e a s u r e N a m e > m o s t _ p u r c h a s e d _ b o d y < / M e a s u r e N a m e > < D i s p l a y N a m e > m o s t _ p u r c h a s e d _ b o d y < / D i s p l a y N a m e > < V i s i b l e > F a l s e < / V i s i b l e > < / i t e m > < / C a l c u l a t e d F i e l d s > < S A H o s t H a s h > 0 < / S A H o s t H a s h > < G e m i n i F i e l d L i s t V i s i b l e > T r u e < / G e m i n i F i e l d L i s t V i s i b l e > < / S e t t i n g s > ] ] > < / 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C l i e n t W i n d o w X M L " > < C u s t o m C o n t e n t > < ! [ C D A T A [ T a b l e 1 ] ] > < / 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43D787EB-3617-44A9-81C3-B7A1141DAF8A}">
  <ds:schemaRefs/>
</ds:datastoreItem>
</file>

<file path=customXml/itemProps10.xml><?xml version="1.0" encoding="utf-8"?>
<ds:datastoreItem xmlns:ds="http://schemas.openxmlformats.org/officeDocument/2006/customXml" ds:itemID="{8EE02772-539F-40A9-A5BB-423368BAE742}">
  <ds:schemaRefs/>
</ds:datastoreItem>
</file>

<file path=customXml/itemProps11.xml><?xml version="1.0" encoding="utf-8"?>
<ds:datastoreItem xmlns:ds="http://schemas.openxmlformats.org/officeDocument/2006/customXml" ds:itemID="{BF3CE331-9644-493F-8094-F166A8576806}">
  <ds:schemaRefs/>
</ds:datastoreItem>
</file>

<file path=customXml/itemProps12.xml><?xml version="1.0" encoding="utf-8"?>
<ds:datastoreItem xmlns:ds="http://schemas.openxmlformats.org/officeDocument/2006/customXml" ds:itemID="{B63345FF-13BD-48B2-8B51-A08F3BAA202B}">
  <ds:schemaRefs/>
</ds:datastoreItem>
</file>

<file path=customXml/itemProps13.xml><?xml version="1.0" encoding="utf-8"?>
<ds:datastoreItem xmlns:ds="http://schemas.openxmlformats.org/officeDocument/2006/customXml" ds:itemID="{9FEA2EEB-DDA3-46EE-8044-F6A909683774}">
  <ds:schemaRefs/>
</ds:datastoreItem>
</file>

<file path=customXml/itemProps14.xml><?xml version="1.0" encoding="utf-8"?>
<ds:datastoreItem xmlns:ds="http://schemas.openxmlformats.org/officeDocument/2006/customXml" ds:itemID="{7E70FAF4-34EC-4B91-BC99-7BCAA411D03B}">
  <ds:schemaRefs/>
</ds:datastoreItem>
</file>

<file path=customXml/itemProps15.xml><?xml version="1.0" encoding="utf-8"?>
<ds:datastoreItem xmlns:ds="http://schemas.openxmlformats.org/officeDocument/2006/customXml" ds:itemID="{FBF75A07-64CF-41DB-9F4B-09B56FB411FA}">
  <ds:schemaRefs/>
</ds:datastoreItem>
</file>

<file path=customXml/itemProps16.xml><?xml version="1.0" encoding="utf-8"?>
<ds:datastoreItem xmlns:ds="http://schemas.openxmlformats.org/officeDocument/2006/customXml" ds:itemID="{6AE887F6-4BFB-4874-8BD7-C444D2D8294E}">
  <ds:schemaRefs/>
</ds:datastoreItem>
</file>

<file path=customXml/itemProps17.xml><?xml version="1.0" encoding="utf-8"?>
<ds:datastoreItem xmlns:ds="http://schemas.openxmlformats.org/officeDocument/2006/customXml" ds:itemID="{90AC56D1-4256-49A9-8E0C-F315325D39BF}">
  <ds:schemaRefs/>
</ds:datastoreItem>
</file>

<file path=customXml/itemProps18.xml><?xml version="1.0" encoding="utf-8"?>
<ds:datastoreItem xmlns:ds="http://schemas.openxmlformats.org/officeDocument/2006/customXml" ds:itemID="{9DB6FAE4-3A89-4FDD-85CB-C6FBA8555724}">
  <ds:schemaRefs/>
</ds:datastoreItem>
</file>

<file path=customXml/itemProps19.xml><?xml version="1.0" encoding="utf-8"?>
<ds:datastoreItem xmlns:ds="http://schemas.openxmlformats.org/officeDocument/2006/customXml" ds:itemID="{B0A428C1-98DE-4FD9-B04B-437915F951FF}">
  <ds:schemaRefs/>
</ds:datastoreItem>
</file>

<file path=customXml/itemProps2.xml><?xml version="1.0" encoding="utf-8"?>
<ds:datastoreItem xmlns:ds="http://schemas.openxmlformats.org/officeDocument/2006/customXml" ds:itemID="{0DE58D01-FB48-4512-B815-67A06A71763B}">
  <ds:schemaRefs/>
</ds:datastoreItem>
</file>

<file path=customXml/itemProps20.xml><?xml version="1.0" encoding="utf-8"?>
<ds:datastoreItem xmlns:ds="http://schemas.openxmlformats.org/officeDocument/2006/customXml" ds:itemID="{FFBB063F-2E3C-4A03-B7A5-2838D366458B}">
  <ds:schemaRefs/>
</ds:datastoreItem>
</file>

<file path=customXml/itemProps21.xml><?xml version="1.0" encoding="utf-8"?>
<ds:datastoreItem xmlns:ds="http://schemas.openxmlformats.org/officeDocument/2006/customXml" ds:itemID="{D5A536BA-56B1-4635-8401-229ECB576CB6}">
  <ds:schemaRefs/>
</ds:datastoreItem>
</file>

<file path=customXml/itemProps22.xml><?xml version="1.0" encoding="utf-8"?>
<ds:datastoreItem xmlns:ds="http://schemas.openxmlformats.org/officeDocument/2006/customXml" ds:itemID="{0F2A9ECD-497B-4EE2-8657-F4EB92712BE1}">
  <ds:schemaRefs/>
</ds:datastoreItem>
</file>

<file path=customXml/itemProps23.xml><?xml version="1.0" encoding="utf-8"?>
<ds:datastoreItem xmlns:ds="http://schemas.openxmlformats.org/officeDocument/2006/customXml" ds:itemID="{B411A416-477F-4A81-8B26-89BD381190D7}">
  <ds:schemaRefs/>
</ds:datastoreItem>
</file>

<file path=customXml/itemProps24.xml><?xml version="1.0" encoding="utf-8"?>
<ds:datastoreItem xmlns:ds="http://schemas.openxmlformats.org/officeDocument/2006/customXml" ds:itemID="{9BF0843B-8313-4B15-B1E7-100AA4EA3373}">
  <ds:schemaRefs/>
</ds:datastoreItem>
</file>

<file path=customXml/itemProps25.xml><?xml version="1.0" encoding="utf-8"?>
<ds:datastoreItem xmlns:ds="http://schemas.openxmlformats.org/officeDocument/2006/customXml" ds:itemID="{4A00C3CE-ED23-49D9-B4DE-ABB72D22030F}">
  <ds:schemaRefs/>
</ds:datastoreItem>
</file>

<file path=customXml/itemProps26.xml><?xml version="1.0" encoding="utf-8"?>
<ds:datastoreItem xmlns:ds="http://schemas.openxmlformats.org/officeDocument/2006/customXml" ds:itemID="{C6D9E47E-9DA7-4904-B4A2-82E4F961CD4B}">
  <ds:schemaRefs/>
</ds:datastoreItem>
</file>

<file path=customXml/itemProps27.xml><?xml version="1.0" encoding="utf-8"?>
<ds:datastoreItem xmlns:ds="http://schemas.openxmlformats.org/officeDocument/2006/customXml" ds:itemID="{D747AA0B-554C-4748-92CE-EC10F0CA022A}">
  <ds:schemaRefs/>
</ds:datastoreItem>
</file>

<file path=customXml/itemProps28.xml><?xml version="1.0" encoding="utf-8"?>
<ds:datastoreItem xmlns:ds="http://schemas.openxmlformats.org/officeDocument/2006/customXml" ds:itemID="{C92F5E4D-A3F1-4F0C-A3EC-A29A395E2F3F}">
  <ds:schemaRefs/>
</ds:datastoreItem>
</file>

<file path=customXml/itemProps29.xml><?xml version="1.0" encoding="utf-8"?>
<ds:datastoreItem xmlns:ds="http://schemas.openxmlformats.org/officeDocument/2006/customXml" ds:itemID="{481FCFEE-55A0-468A-8394-975468B94835}">
  <ds:schemaRefs/>
</ds:datastoreItem>
</file>

<file path=customXml/itemProps3.xml><?xml version="1.0" encoding="utf-8"?>
<ds:datastoreItem xmlns:ds="http://schemas.openxmlformats.org/officeDocument/2006/customXml" ds:itemID="{94F5B784-C1DD-406E-BFCC-CDA55FA8A10B}">
  <ds:schemaRefs/>
</ds:datastoreItem>
</file>

<file path=customXml/itemProps30.xml><?xml version="1.0" encoding="utf-8"?>
<ds:datastoreItem xmlns:ds="http://schemas.openxmlformats.org/officeDocument/2006/customXml" ds:itemID="{71739B4D-BD9E-4013-B669-5065A6EFBF47}">
  <ds:schemaRefs/>
</ds:datastoreItem>
</file>

<file path=customXml/itemProps4.xml><?xml version="1.0" encoding="utf-8"?>
<ds:datastoreItem xmlns:ds="http://schemas.openxmlformats.org/officeDocument/2006/customXml" ds:itemID="{36EAFDEE-8BF0-4C2A-8A8B-9F37A998CFD6}">
  <ds:schemaRefs/>
</ds:datastoreItem>
</file>

<file path=customXml/itemProps5.xml><?xml version="1.0" encoding="utf-8"?>
<ds:datastoreItem xmlns:ds="http://schemas.openxmlformats.org/officeDocument/2006/customXml" ds:itemID="{2ABE57D7-F72B-43A9-A65E-50E41E73ADB8}">
  <ds:schemaRefs/>
</ds:datastoreItem>
</file>

<file path=customXml/itemProps6.xml><?xml version="1.0" encoding="utf-8"?>
<ds:datastoreItem xmlns:ds="http://schemas.openxmlformats.org/officeDocument/2006/customXml" ds:itemID="{AFCDCE97-38CB-4D75-8B76-8315B4829B70}">
  <ds:schemaRefs/>
</ds:datastoreItem>
</file>

<file path=customXml/itemProps7.xml><?xml version="1.0" encoding="utf-8"?>
<ds:datastoreItem xmlns:ds="http://schemas.openxmlformats.org/officeDocument/2006/customXml" ds:itemID="{602473BC-E758-40F6-878B-8C12031469FA}">
  <ds:schemaRefs/>
</ds:datastoreItem>
</file>

<file path=customXml/itemProps8.xml><?xml version="1.0" encoding="utf-8"?>
<ds:datastoreItem xmlns:ds="http://schemas.openxmlformats.org/officeDocument/2006/customXml" ds:itemID="{6D1107E7-8F90-405B-A2F7-BF2E6ADB279A}">
  <ds:schemaRefs/>
</ds:datastoreItem>
</file>

<file path=customXml/itemProps9.xml><?xml version="1.0" encoding="utf-8"?>
<ds:datastoreItem xmlns:ds="http://schemas.openxmlformats.org/officeDocument/2006/customXml" ds:itemID="{9715876A-3239-4440-899D-0C04486B2A7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13</vt:i4>
      </vt:variant>
    </vt:vector>
  </HeadingPairs>
  <TitlesOfParts>
    <vt:vector size="17" baseType="lpstr">
      <vt:lpstr>product_data_cleaned</vt:lpstr>
      <vt:lpstr>pivot</vt:lpstr>
      <vt:lpstr>productKPI</vt:lpstr>
      <vt:lpstr>Dashboard</vt:lpstr>
      <vt:lpstr>mostsold</vt:lpstr>
      <vt:lpstr>mostsoldface</vt:lpstr>
      <vt:lpstr>mostvaluable</vt:lpstr>
      <vt:lpstr>mostvaluebody</vt:lpstr>
      <vt:lpstr>mostvalueface</vt:lpstr>
      <vt:lpstr>percentsoldbody</vt:lpstr>
      <vt:lpstr>percentsoldface</vt:lpstr>
      <vt:lpstr>soldbody</vt:lpstr>
      <vt:lpstr>soldface</vt:lpstr>
      <vt:lpstr>totalrev</vt:lpstr>
      <vt:lpstr>totalrevbody</vt:lpstr>
      <vt:lpstr>totalrevface</vt:lpstr>
      <vt:lpstr>totalsold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musa yahaya</dc:creator>
  <cp:lastModifiedBy>musa yahaya</cp:lastModifiedBy>
  <dcterms:created xsi:type="dcterms:W3CDTF">2024-04-27T13:52:51Z</dcterms:created>
  <dcterms:modified xsi:type="dcterms:W3CDTF">2024-04-29T18:50:11Z</dcterms:modified>
</cp:coreProperties>
</file>